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13_ncr:1_{68EBE650-CA3C-4D40-8080-971558C94F19}" xr6:coauthVersionLast="45" xr6:coauthVersionMax="45" xr10:uidLastSave="{00000000-0000-0000-0000-000000000000}"/>
  <bookViews>
    <workbookView xWindow="2016" yWindow="3048" windowWidth="17280" windowHeight="8964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  <c r="F4" i="1"/>
  <c r="E4" i="1"/>
  <c r="D4" i="1"/>
  <c r="C4" i="1"/>
  <c r="B4" i="1"/>
  <c r="F3" i="1"/>
  <c r="E3" i="1"/>
  <c r="D3" i="1"/>
  <c r="C3" i="1"/>
  <c r="B3" i="1"/>
  <c r="F2" i="1"/>
  <c r="E2" i="1"/>
  <c r="D2" i="1"/>
  <c r="C2" i="1"/>
  <c r="B2" i="1"/>
  <c r="F1" i="1"/>
  <c r="E1" i="1"/>
  <c r="D1" i="1"/>
  <c r="C1" i="1"/>
  <c r="B1" i="1"/>
  <c r="DG101" i="1" l="1" a="1"/>
  <c r="DG101" i="1" s="1"/>
  <c r="DB104" i="1"/>
  <c r="DA104" i="1"/>
  <c r="CZ104" i="1"/>
  <c r="CY104" i="1"/>
  <c r="CX104" i="1"/>
  <c r="DB103" i="1"/>
  <c r="DA103" i="1"/>
  <c r="CZ103" i="1"/>
  <c r="CY103" i="1"/>
  <c r="CX103" i="1"/>
  <c r="DB102" i="1"/>
  <c r="DA102" i="1"/>
  <c r="CZ102" i="1"/>
  <c r="CY102" i="1"/>
  <c r="CX102" i="1"/>
  <c r="DB101" i="1"/>
  <c r="DA101" i="1"/>
  <c r="CZ101" i="1"/>
  <c r="CY101" i="1"/>
  <c r="CX101" i="1"/>
  <c r="GW201" i="1" l="1"/>
  <c r="GV201" i="1"/>
  <c r="GU201" i="1"/>
  <c r="GT201" i="1"/>
  <c r="KT304" i="1" l="1"/>
  <c r="KS304" i="1"/>
  <c r="KR304" i="1"/>
  <c r="KQ304" i="1"/>
  <c r="KP304" i="1"/>
  <c r="KT303" i="1"/>
  <c r="KS303" i="1"/>
  <c r="KR303" i="1"/>
  <c r="KQ303" i="1"/>
  <c r="KP303" i="1"/>
  <c r="KT302" i="1"/>
  <c r="KS302" i="1"/>
  <c r="KR302" i="1"/>
  <c r="KQ302" i="1"/>
  <c r="KP302" i="1"/>
  <c r="KT301" i="1"/>
  <c r="KS301" i="1"/>
  <c r="KR301" i="1"/>
  <c r="KQ301" i="1"/>
  <c r="KP301" i="1"/>
  <c r="OP404" i="1" l="1"/>
  <c r="OO404" i="1"/>
  <c r="ON404" i="1"/>
  <c r="OM404" i="1"/>
  <c r="OL404" i="1"/>
  <c r="OP403" i="1"/>
  <c r="OO403" i="1"/>
  <c r="ON403" i="1"/>
  <c r="OM403" i="1"/>
  <c r="OL403" i="1"/>
  <c r="OP402" i="1"/>
  <c r="OO402" i="1"/>
  <c r="ON402" i="1"/>
  <c r="OM402" i="1"/>
  <c r="OL402" i="1"/>
  <c r="OP401" i="1"/>
  <c r="OO401" i="1"/>
  <c r="ON401" i="1"/>
  <c r="OM401" i="1"/>
  <c r="OL401" i="1"/>
  <c r="SG506" i="1" l="1" a="1"/>
  <c r="SG506" i="1" s="1"/>
  <c r="SL504" i="1"/>
  <c r="SK504" i="1"/>
  <c r="SJ504" i="1"/>
  <c r="SI504" i="1"/>
  <c r="SH504" i="1"/>
  <c r="SL503" i="1"/>
  <c r="SK503" i="1"/>
  <c r="SJ503" i="1"/>
  <c r="SI503" i="1"/>
  <c r="SH503" i="1"/>
  <c r="SL502" i="1"/>
  <c r="SK502" i="1"/>
  <c r="SJ502" i="1"/>
  <c r="SI502" i="1"/>
  <c r="SH502" i="1"/>
  <c r="SL501" i="1"/>
  <c r="SK501" i="1"/>
  <c r="SJ501" i="1"/>
  <c r="SI501" i="1"/>
  <c r="SH501" i="1"/>
  <c r="WC606" i="1" l="1" a="1"/>
  <c r="WC606" i="1" s="1"/>
  <c r="WH604" i="1"/>
  <c r="WG604" i="1"/>
  <c r="WF604" i="1"/>
  <c r="WE604" i="1"/>
  <c r="WD604" i="1"/>
  <c r="WH603" i="1"/>
  <c r="WG603" i="1"/>
  <c r="WF603" i="1"/>
  <c r="WE603" i="1"/>
  <c r="WD603" i="1"/>
  <c r="WH602" i="1"/>
  <c r="WG602" i="1"/>
  <c r="WF602" i="1"/>
  <c r="WE602" i="1"/>
  <c r="WD602" i="1"/>
  <c r="WH601" i="1"/>
  <c r="WG601" i="1"/>
  <c r="WF601" i="1"/>
  <c r="WE601" i="1"/>
  <c r="WD601" i="1"/>
  <c r="AAD704" i="1" l="1"/>
  <c r="AAC704" i="1"/>
  <c r="AAB704" i="1"/>
  <c r="AAA704" i="1"/>
  <c r="ZZ704" i="1"/>
  <c r="AAD703" i="1"/>
  <c r="AAC703" i="1"/>
  <c r="AAB703" i="1"/>
  <c r="AAA703" i="1"/>
  <c r="ZZ703" i="1"/>
  <c r="AAD702" i="1"/>
  <c r="AAC702" i="1"/>
  <c r="AAB702" i="1"/>
  <c r="AAA702" i="1"/>
  <c r="ZZ702" i="1"/>
  <c r="AAD701" i="1"/>
  <c r="AAC701" i="1"/>
  <c r="AAB701" i="1"/>
  <c r="AAA701" i="1"/>
  <c r="ZZ701" i="1"/>
  <c r="ADZ810" i="1" l="1"/>
  <c r="ADY810" i="1"/>
  <c r="ADX810" i="1"/>
  <c r="ADW810" i="1"/>
  <c r="ADV810" i="1"/>
  <c r="ADZ809" i="1"/>
  <c r="ADY809" i="1"/>
  <c r="ADX809" i="1"/>
  <c r="ADW809" i="1"/>
  <c r="ADV809" i="1"/>
  <c r="ADZ808" i="1"/>
  <c r="ADY808" i="1"/>
  <c r="ADX808" i="1"/>
  <c r="ADW808" i="1"/>
  <c r="ADV808" i="1"/>
  <c r="ADZ807" i="1"/>
  <c r="ADY807" i="1"/>
  <c r="ADX807" i="1"/>
  <c r="ADW807" i="1"/>
  <c r="ADV807" i="1"/>
  <c r="ADZ806" i="1"/>
  <c r="ADY806" i="1"/>
  <c r="ADX806" i="1"/>
  <c r="ADW806" i="1"/>
  <c r="ADV806" i="1"/>
  <c r="ADZ805" i="1"/>
  <c r="ADY805" i="1"/>
  <c r="ADX805" i="1"/>
  <c r="ADW805" i="1"/>
  <c r="ADV805" i="1"/>
  <c r="ADZ804" i="1"/>
  <c r="ADY804" i="1"/>
  <c r="ADX804" i="1"/>
  <c r="ADW804" i="1"/>
  <c r="ADV804" i="1"/>
  <c r="ADZ803" i="1"/>
  <c r="ADY803" i="1"/>
  <c r="ADX803" i="1"/>
  <c r="ADW803" i="1"/>
  <c r="ADV803" i="1"/>
  <c r="ADZ802" i="1"/>
  <c r="ADY802" i="1"/>
  <c r="ADX802" i="1"/>
  <c r="ADW802" i="1"/>
  <c r="ADV802" i="1"/>
  <c r="ADZ801" i="1"/>
  <c r="ADY801" i="1"/>
  <c r="ADX801" i="1"/>
  <c r="ADW801" i="1"/>
  <c r="ADV801" i="1"/>
  <c r="AHX901" i="1" a="1"/>
  <c r="AHX901" i="1" s="1"/>
  <c r="AHV910" i="1"/>
  <c r="AHU910" i="1"/>
  <c r="AHT910" i="1"/>
  <c r="AHS910" i="1"/>
  <c r="AHR910" i="1"/>
  <c r="AHV909" i="1"/>
  <c r="AHU909" i="1"/>
  <c r="AHT909" i="1"/>
  <c r="AHS909" i="1"/>
  <c r="AHR909" i="1"/>
  <c r="AHV908" i="1"/>
  <c r="AHU908" i="1"/>
  <c r="AHT908" i="1"/>
  <c r="AHS908" i="1"/>
  <c r="AHR908" i="1"/>
  <c r="AHV907" i="1"/>
  <c r="AHU907" i="1"/>
  <c r="AHT907" i="1"/>
  <c r="AHS907" i="1"/>
  <c r="AHR907" i="1"/>
  <c r="AHV906" i="1"/>
  <c r="AHU906" i="1"/>
  <c r="AHT906" i="1"/>
  <c r="AHS906" i="1"/>
  <c r="AHR906" i="1"/>
  <c r="AHV905" i="1"/>
  <c r="AHU905" i="1"/>
  <c r="AHT905" i="1"/>
  <c r="AHS905" i="1"/>
  <c r="AHV904" i="1"/>
  <c r="AHU904" i="1"/>
  <c r="AHT904" i="1"/>
  <c r="AHS904" i="1"/>
  <c r="AHR904" i="1"/>
  <c r="AHV903" i="1"/>
  <c r="AHU903" i="1"/>
  <c r="AHT903" i="1"/>
  <c r="AHS903" i="1"/>
  <c r="AHR903" i="1"/>
  <c r="AHV902" i="1"/>
  <c r="AHU902" i="1"/>
  <c r="AHT902" i="1"/>
  <c r="AHR902" i="1"/>
  <c r="AHV901" i="1"/>
  <c r="AHU901" i="1"/>
  <c r="AHT901" i="1"/>
  <c r="AHS901" i="1"/>
  <c r="AHR901" i="1"/>
  <c r="ALS1001" i="1" a="1"/>
  <c r="ALS1001" i="1" s="1"/>
  <c r="ALW1001" i="1" a="1"/>
  <c r="ALW1001" i="1" s="1"/>
  <c r="ALQ1010" i="1"/>
  <c r="ALP1010" i="1"/>
  <c r="ALO1010" i="1"/>
  <c r="ALN1010" i="1"/>
  <c r="ALM1010" i="1"/>
  <c r="ALQ1009" i="1"/>
  <c r="ALP1009" i="1"/>
  <c r="ALO1009" i="1"/>
  <c r="ALN1009" i="1"/>
  <c r="ALM1009" i="1"/>
  <c r="ALQ1008" i="1"/>
  <c r="ALP1008" i="1"/>
  <c r="ALO1008" i="1"/>
  <c r="ALN1008" i="1"/>
  <c r="ALM1008" i="1"/>
  <c r="ALQ1007" i="1"/>
  <c r="ALP1007" i="1"/>
  <c r="ALO1007" i="1"/>
  <c r="ALN1007" i="1"/>
  <c r="ALM1007" i="1"/>
  <c r="ALQ1006" i="1"/>
  <c r="ALP1006" i="1"/>
  <c r="ALO1006" i="1"/>
  <c r="ALN1006" i="1"/>
  <c r="ALQ1005" i="1"/>
  <c r="ALP1005" i="1"/>
  <c r="ALO1005" i="1"/>
  <c r="ALN1005" i="1"/>
  <c r="ALM1005" i="1"/>
  <c r="ALQ1004" i="1"/>
  <c r="ALP1004" i="1"/>
  <c r="ALO1004" i="1"/>
  <c r="ALN1004" i="1"/>
  <c r="ALM1004" i="1"/>
  <c r="ALQ1003" i="1"/>
  <c r="ALP1003" i="1"/>
  <c r="ALO1003" i="1"/>
  <c r="ALN1003" i="1"/>
  <c r="ALM1003" i="1"/>
  <c r="ALQ1002" i="1"/>
  <c r="ALP1002" i="1"/>
  <c r="ALO1002" i="1"/>
  <c r="ALM1002" i="1"/>
  <c r="ALQ1001" i="1"/>
  <c r="ALP1001" i="1"/>
  <c r="ALO1001" i="1"/>
  <c r="ALN1001" i="1"/>
  <c r="ALM1001" i="1"/>
  <c r="ATO1201" i="1" l="1" a="1"/>
  <c r="ATO1201" i="1" s="1"/>
  <c r="ATN1204" i="1"/>
  <c r="ATM1204" i="1"/>
  <c r="ATL1204" i="1"/>
  <c r="ATK1204" i="1"/>
  <c r="ATJ1204" i="1"/>
  <c r="ATN1203" i="1"/>
  <c r="ATM1203" i="1"/>
  <c r="ATL1203" i="1"/>
  <c r="ATK1203" i="1"/>
  <c r="ATJ1203" i="1"/>
  <c r="ATN1202" i="1"/>
  <c r="ATM1202" i="1"/>
  <c r="ATL1202" i="1"/>
  <c r="ATK1202" i="1"/>
  <c r="ATJ1202" i="1"/>
  <c r="ATN1201" i="1"/>
  <c r="ATM1201" i="1"/>
  <c r="ATL1201" i="1"/>
  <c r="ATK1201" i="1"/>
  <c r="ATJ1201" i="1"/>
  <c r="AXG1301" i="1" a="1"/>
  <c r="AXG13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<sst xmlns="http://schemas.openxmlformats.org/spreadsheetml/2006/main" count="1" uniqueCount="1">
  <si>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MMULT(MINVERSE(A1:D11),E1:E11)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</si>
</sst>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A1:BMO1704"/>
  <sheetViews>
    <sheetView tabSelected="1" zoomScale="70" zoomScaleNormal="70" workbookViewId="0">
      <selection activeCell="B4" sqref="B4"/>
    </sheetView>
  </sheetViews>
  <sheetFormatPr defaultRowHeight="14.4" x14ac:dyDescent="0.3"/>
  <cols>
    <col min="1011" max="1011" width="18.21875" bestFit="1" customWidth="1"/>
    <col min="1701" max="1701" width="22.5546875" customWidth="1"/>
    <col min="1702" max="1702" width="18.77734375" customWidth="1"/>
    <col min="1703" max="1703" width="22.33203125" customWidth="1"/>
    <col min="1704" max="1704" width="20.44140625" customWidth="1"/>
  </cols>
  <sheetData>
    <row r="1" spans="1:11" x14ac:dyDescent="0.3">
      <c r="A1">
        <v>1</v>
      </c>
      <c r="B1">
        <f>VALUE(5)</f>
        <v>5</v>
      </c>
      <c r="C1">
        <f>VALUE(3)</f>
        <v>3</v>
      </c>
      <c r="D1">
        <f>VALUE(2)</f>
        <v>2</v>
      </c>
      <c r="E1">
        <f>VALUE(3)</f>
        <v>3</v>
      </c>
      <c r="F1">
        <f>VALUE(5)</f>
        <v>5</v>
      </c>
      <c r="K1" cm="1">
        <f t="array" ref="K1:K5">MMULT(MMULT(MINVERSE(MMULT(TRANSPOSE(A1:E4),(A1:E4))),TRANSPOSE(A1:E4)),F1:F4)</f>
        <v>10.4375</v>
      </c>
    </row>
    <row r="2" spans="1:11" x14ac:dyDescent="0.3">
      <c r="A2">
        <v>1</v>
      </c>
      <c r="B2">
        <f>VALUE(6)</f>
        <v>6</v>
      </c>
      <c r="C2">
        <f>VALUE(1)</f>
        <v>1</v>
      </c>
      <c r="D2">
        <f>VALUE(2)</f>
        <v>2</v>
      </c>
      <c r="E2">
        <f>VALUE(3)</f>
        <v>3</v>
      </c>
      <c r="F2">
        <f>VALUE(2)</f>
        <v>2</v>
      </c>
      <c r="K2">
        <v>-0.7734375</v>
      </c>
    </row>
    <row r="3" spans="1:11" x14ac:dyDescent="0.3">
      <c r="A3">
        <v>1</v>
      </c>
      <c r="B3">
        <f>VALUE(5)</f>
        <v>5</v>
      </c>
      <c r="C3">
        <f>VALUE(4)</f>
        <v>4</v>
      </c>
      <c r="D3">
        <f>VALUE(5)</f>
        <v>5</v>
      </c>
      <c r="E3">
        <f>VALUE(3)</f>
        <v>3</v>
      </c>
      <c r="F3">
        <f>VALUE(2)</f>
        <v>2</v>
      </c>
      <c r="K3">
        <v>1.12109375</v>
      </c>
    </row>
    <row r="4" spans="1:11" x14ac:dyDescent="0.3">
      <c r="A4">
        <v>1</v>
      </c>
      <c r="B4">
        <f>VALUE(6)</f>
        <v>6</v>
      </c>
      <c r="C4">
        <f>VALUE(3)</f>
        <v>3</v>
      </c>
      <c r="D4">
        <f>VALUE(4)</f>
        <v>4</v>
      </c>
      <c r="E4">
        <f>VALUE(2)</f>
        <v>2</v>
      </c>
      <c r="F4">
        <f>VALUE(1)</f>
        <v>1</v>
      </c>
      <c r="K4">
        <v>-1.439453125</v>
      </c>
    </row>
    <row r="5" spans="1:11" x14ac:dyDescent="0.3">
      <c r="K5">
        <v>0.8203125</v>
      </c>
    </row>
    <row r="101" spans="101:115" x14ac:dyDescent="0.3">
      <c r="CW101">
        <v>1</v>
      </c>
      <c r="CX101">
        <f>VALUE(3)</f>
        <v>3</v>
      </c>
      <c r="CY101">
        <f>VALUE(5)</f>
        <v>5</v>
      </c>
      <c r="CZ101">
        <f>VALUE(4)</f>
        <v>4</v>
      </c>
      <c r="DA101">
        <f>VALUE(2)</f>
        <v>2</v>
      </c>
      <c r="DB101">
        <f>VALUE(1)</f>
        <v>1</v>
      </c>
      <c r="DG101" cm="1">
        <f t="array" ref="DG101:DK105">MMULT(TRANSPOSE(CW101:DA104),(CW101:DA104))</f>
        <v>4</v>
      </c>
      <c r="DH101">
        <v>18</v>
      </c>
      <c r="DI101">
        <v>13</v>
      </c>
      <c r="DJ101">
        <v>15</v>
      </c>
      <c r="DK101">
        <v>14</v>
      </c>
    </row>
    <row r="102" spans="101:115" x14ac:dyDescent="0.3">
      <c r="CW102">
        <v>1</v>
      </c>
      <c r="CX102">
        <f>VALUE(3)</f>
        <v>3</v>
      </c>
      <c r="CY102">
        <f>VALUE(2)</f>
        <v>2</v>
      </c>
      <c r="CZ102">
        <f>VALUE(4)</f>
        <v>4</v>
      </c>
      <c r="DA102">
        <f>VALUE(5)</f>
        <v>5</v>
      </c>
      <c r="DB102">
        <f>VALUE(3)</f>
        <v>3</v>
      </c>
      <c r="DG102">
        <v>18</v>
      </c>
      <c r="DH102">
        <v>90</v>
      </c>
      <c r="DI102">
        <v>57</v>
      </c>
      <c r="DJ102">
        <v>66</v>
      </c>
      <c r="DK102">
        <v>63</v>
      </c>
    </row>
    <row r="103" spans="101:115" x14ac:dyDescent="0.3">
      <c r="CW103">
        <v>1</v>
      </c>
      <c r="CX103">
        <f>VALUE(6)</f>
        <v>6</v>
      </c>
      <c r="CY103">
        <f>VALUE(3)</f>
        <v>3</v>
      </c>
      <c r="CZ103">
        <f>VALUE(4)</f>
        <v>4</v>
      </c>
      <c r="DA103">
        <f>VALUE(5)</f>
        <v>5</v>
      </c>
      <c r="DB103">
        <f>VALUE(2)</f>
        <v>2</v>
      </c>
      <c r="DG103">
        <v>13</v>
      </c>
      <c r="DH103">
        <v>57</v>
      </c>
      <c r="DI103">
        <v>47</v>
      </c>
      <c r="DJ103">
        <v>49</v>
      </c>
      <c r="DK103">
        <v>41</v>
      </c>
    </row>
    <row r="104" spans="101:115" x14ac:dyDescent="0.3">
      <c r="CW104">
        <v>1</v>
      </c>
      <c r="CX104">
        <f>VALUE(6)</f>
        <v>6</v>
      </c>
      <c r="CY104">
        <f>VALUE(3)</f>
        <v>3</v>
      </c>
      <c r="CZ104">
        <f>VALUE(3)</f>
        <v>3</v>
      </c>
      <c r="DA104">
        <f>VALUE(2)</f>
        <v>2</v>
      </c>
      <c r="DB104">
        <f>VALUE(4)</f>
        <v>4</v>
      </c>
      <c r="DG104">
        <v>15</v>
      </c>
      <c r="DH104">
        <v>66</v>
      </c>
      <c r="DI104">
        <v>49</v>
      </c>
      <c r="DJ104">
        <v>57</v>
      </c>
      <c r="DK104">
        <v>54</v>
      </c>
    </row>
    <row r="105" spans="101:115" x14ac:dyDescent="0.3">
      <c r="DG105">
        <v>14</v>
      </c>
      <c r="DH105">
        <v>63</v>
      </c>
      <c r="DI105">
        <v>41</v>
      </c>
      <c r="DJ105">
        <v>54</v>
      </c>
      <c r="DK105">
        <v>58</v>
      </c>
    </row>
    <row r="201" spans="201:205" x14ac:dyDescent="0.3">
      <c r="GS201">
        <v>1</v>
      </c>
      <c r="GT201">
        <f>VALUE(5)</f>
        <v>5</v>
      </c>
      <c r="GU201">
        <f>VALUE(2)</f>
        <v>2</v>
      </c>
      <c r="GV201">
        <f>VALUE(3)</f>
        <v>3</v>
      </c>
      <c r="GW201">
        <f>VALUE(5)</f>
        <v>5</v>
      </c>
    </row>
    <row r="301" spans="301:306" x14ac:dyDescent="0.3">
      <c r="KO301">
        <v>1</v>
      </c>
      <c r="KP301">
        <f>VALUE(5)</f>
        <v>5</v>
      </c>
      <c r="KQ301">
        <f>VALUE(3)</f>
        <v>3</v>
      </c>
      <c r="KR301">
        <f>VALUE(6)</f>
        <v>6</v>
      </c>
      <c r="KS301">
        <f>VALUE(4)</f>
        <v>4</v>
      </c>
      <c r="KT301">
        <f>VALUE(2)</f>
        <v>2</v>
      </c>
    </row>
    <row r="302" spans="301:306" x14ac:dyDescent="0.3">
      <c r="KO302">
        <v>1</v>
      </c>
      <c r="KP302">
        <f>VALUE(3)</f>
        <v>3</v>
      </c>
      <c r="KQ302">
        <f>VALUE(5)</f>
        <v>5</v>
      </c>
      <c r="KR302">
        <f>VALUE(2)</f>
        <v>2</v>
      </c>
      <c r="KS302">
        <f>VALUE(4)</f>
        <v>4</v>
      </c>
      <c r="KT302">
        <f>VALUE(3)</f>
        <v>3</v>
      </c>
    </row>
    <row r="303" spans="301:306" x14ac:dyDescent="0.3">
      <c r="KO303">
        <v>1</v>
      </c>
      <c r="KP303">
        <f>VALUE(5)</f>
        <v>5</v>
      </c>
      <c r="KQ303">
        <f>VALUE(3)</f>
        <v>3</v>
      </c>
      <c r="KR303">
        <f>VALUE(3)</f>
        <v>3</v>
      </c>
      <c r="KS303">
        <f>VALUE(4)</f>
        <v>4</v>
      </c>
      <c r="KT303">
        <f>VALUE(2)</f>
        <v>2</v>
      </c>
    </row>
    <row r="304" spans="301:306" x14ac:dyDescent="0.3">
      <c r="KO304">
        <v>1</v>
      </c>
      <c r="KP304">
        <f>VALUE(5)</f>
        <v>5</v>
      </c>
      <c r="KQ304">
        <f>VALUE(3)</f>
        <v>3</v>
      </c>
      <c r="KR304">
        <f>VALUE(4)</f>
        <v>4</v>
      </c>
      <c r="KS304">
        <f>VALUE(2)</f>
        <v>2</v>
      </c>
      <c r="KT304">
        <f>VALUE(5)</f>
        <v>5</v>
      </c>
    </row>
    <row r="401" spans="401:406" x14ac:dyDescent="0.3">
      <c r="OK401">
        <v>1</v>
      </c>
      <c r="OL401">
        <f>VALUE(2)</f>
        <v>2</v>
      </c>
      <c r="OM401">
        <f>VALUE(3)</f>
        <v>3</v>
      </c>
      <c r="ON401">
        <f>VALUE(4)</f>
        <v>4</v>
      </c>
      <c r="OO401">
        <f>VALUE(5)</f>
        <v>5</v>
      </c>
      <c r="OP401">
        <f>VALUE(6)</f>
        <v>6</v>
      </c>
    </row>
    <row r="402" spans="401:406" x14ac:dyDescent="0.3">
      <c r="OK402">
        <v>1</v>
      </c>
      <c r="OL402">
        <f>VALUE(6)</f>
        <v>6</v>
      </c>
      <c r="OM402">
        <f>VALUE(5)</f>
        <v>5</v>
      </c>
      <c r="ON402">
        <f>VALUE(4)</f>
        <v>4</v>
      </c>
      <c r="OO402">
        <f>VALUE(3)</f>
        <v>3</v>
      </c>
      <c r="OP402">
        <f>VALUE(2)</f>
        <v>2</v>
      </c>
    </row>
    <row r="403" spans="401:406" x14ac:dyDescent="0.3">
      <c r="OK403">
        <v>1</v>
      </c>
      <c r="OL403">
        <f>VALUE(5)</f>
        <v>5</v>
      </c>
      <c r="OM403">
        <f>VALUE(3)</f>
        <v>3</v>
      </c>
      <c r="ON403">
        <f>VALUE(6)</f>
        <v>6</v>
      </c>
      <c r="OO403">
        <f>VALUE(2)</f>
        <v>2</v>
      </c>
      <c r="OP403">
        <f>VALUE(3)</f>
        <v>3</v>
      </c>
    </row>
    <row r="404" spans="401:406" x14ac:dyDescent="0.3">
      <c r="OK404">
        <v>1</v>
      </c>
      <c r="OL404">
        <f>VALUE(5)</f>
        <v>5</v>
      </c>
      <c r="OM404">
        <f>VALUE(2)</f>
        <v>2</v>
      </c>
      <c r="ON404">
        <f>VALUE(3)</f>
        <v>3</v>
      </c>
      <c r="OO404">
        <f>VALUE(6)</f>
        <v>6</v>
      </c>
      <c r="OP404">
        <f>VALUE(4)</f>
        <v>4</v>
      </c>
    </row>
    <row r="501" spans="501:506" x14ac:dyDescent="0.3">
      <c r="SG501">
        <v>1</v>
      </c>
      <c r="SH501">
        <f>VALUE(5)</f>
        <v>5</v>
      </c>
      <c r="SI501">
        <f>VALUE(4)</f>
        <v>4</v>
      </c>
      <c r="SJ501">
        <f>VALUE(3)</f>
        <v>3</v>
      </c>
      <c r="SK501">
        <f>VALUE(2)</f>
        <v>2</v>
      </c>
      <c r="SL501">
        <f>VALUE(1)</f>
        <v>1</v>
      </c>
    </row>
    <row r="502" spans="501:506" x14ac:dyDescent="0.3">
      <c r="SG502">
        <v>1</v>
      </c>
      <c r="SH502">
        <f>VALUE(3)</f>
        <v>3</v>
      </c>
      <c r="SI502">
        <f>VALUE(4)</f>
        <v>4</v>
      </c>
      <c r="SJ502">
        <f>VALUE(2)</f>
        <v>2</v>
      </c>
      <c r="SK502">
        <f>VALUE(1)</f>
        <v>1</v>
      </c>
      <c r="SL502">
        <f>VALUE(5)</f>
        <v>5</v>
      </c>
    </row>
    <row r="503" spans="501:506" x14ac:dyDescent="0.3">
      <c r="SG503">
        <v>1</v>
      </c>
      <c r="SH503">
        <f>VALUE(3)</f>
        <v>3</v>
      </c>
      <c r="SI503">
        <f>VALUE(2)</f>
        <v>2</v>
      </c>
      <c r="SJ503">
        <f>VALUE(4)</f>
        <v>4</v>
      </c>
      <c r="SK503">
        <f>VALUE(1)</f>
        <v>1</v>
      </c>
      <c r="SL503">
        <f>VALUE(5)</f>
        <v>5</v>
      </c>
    </row>
    <row r="504" spans="501:506" x14ac:dyDescent="0.3">
      <c r="SG504">
        <v>1</v>
      </c>
      <c r="SH504">
        <f>VALUE(5)</f>
        <v>5</v>
      </c>
      <c r="SI504">
        <f>VALUE(4)</f>
        <v>4</v>
      </c>
      <c r="SJ504">
        <f>VALUE(3)</f>
        <v>3</v>
      </c>
      <c r="SK504">
        <f>VALUE(4)</f>
        <v>4</v>
      </c>
      <c r="SL504">
        <f>VALUE(2)</f>
        <v>2</v>
      </c>
    </row>
    <row r="506" spans="501:506" x14ac:dyDescent="0.3">
      <c r="SG506" cm="1">
        <f t="array" ref="SG506:SJ510">TRANSPOSE(SG501:SK504)</f>
        <v>1</v>
      </c>
      <c r="SH506">
        <v>1</v>
      </c>
      <c r="SI506">
        <v>1</v>
      </c>
      <c r="SJ506">
        <v>1</v>
      </c>
    </row>
    <row r="507" spans="501:506" x14ac:dyDescent="0.3">
      <c r="SG507">
        <v>5</v>
      </c>
      <c r="SH507">
        <v>3</v>
      </c>
      <c r="SI507">
        <v>3</v>
      </c>
      <c r="SJ507">
        <v>5</v>
      </c>
    </row>
    <row r="508" spans="501:506" x14ac:dyDescent="0.3">
      <c r="SG508">
        <v>4</v>
      </c>
      <c r="SH508">
        <v>4</v>
      </c>
      <c r="SI508">
        <v>2</v>
      </c>
      <c r="SJ508">
        <v>4</v>
      </c>
    </row>
    <row r="509" spans="501:506" x14ac:dyDescent="0.3">
      <c r="SG509">
        <v>3</v>
      </c>
      <c r="SH509">
        <v>2</v>
      </c>
      <c r="SI509">
        <v>4</v>
      </c>
      <c r="SJ509">
        <v>3</v>
      </c>
    </row>
    <row r="510" spans="501:506" x14ac:dyDescent="0.3">
      <c r="SG510">
        <v>2</v>
      </c>
      <c r="SH510">
        <v>1</v>
      </c>
      <c r="SI510">
        <v>1</v>
      </c>
      <c r="SJ510">
        <v>4</v>
      </c>
    </row>
    <row r="601" spans="601:606" x14ac:dyDescent="0.3">
      <c r="WC601">
        <v>1</v>
      </c>
      <c r="WD601">
        <f>VALUE(1)</f>
        <v>1</v>
      </c>
      <c r="WE601">
        <f>VALUE(2)</f>
        <v>2</v>
      </c>
      <c r="WF601">
        <f>VALUE(3)</f>
        <v>3</v>
      </c>
      <c r="WG601">
        <f>VALUE(4)</f>
        <v>4</v>
      </c>
      <c r="WH601">
        <f>VALUE(5)</f>
        <v>5</v>
      </c>
    </row>
    <row r="602" spans="601:606" x14ac:dyDescent="0.3">
      <c r="WC602">
        <v>1</v>
      </c>
      <c r="WD602">
        <f>VALUE(5)</f>
        <v>5</v>
      </c>
      <c r="WE602">
        <f>VALUE(4)</f>
        <v>4</v>
      </c>
      <c r="WF602">
        <f>VALUE(3)</f>
        <v>3</v>
      </c>
      <c r="WG602">
        <f>VALUE(2)</f>
        <v>2</v>
      </c>
      <c r="WH602">
        <f>VALUE(1)</f>
        <v>1</v>
      </c>
    </row>
    <row r="603" spans="601:606" x14ac:dyDescent="0.3">
      <c r="WC603">
        <v>1</v>
      </c>
      <c r="WD603">
        <f>VALUE(2)</f>
        <v>2</v>
      </c>
      <c r="WE603">
        <f>VALUE(3)</f>
        <v>3</v>
      </c>
      <c r="WF603">
        <f>VALUE(4)</f>
        <v>4</v>
      </c>
      <c r="WG603">
        <f>VALUE(1)</f>
        <v>1</v>
      </c>
      <c r="WH603">
        <f>VALUE(5)</f>
        <v>5</v>
      </c>
    </row>
    <row r="604" spans="601:606" x14ac:dyDescent="0.3">
      <c r="WC604">
        <v>1</v>
      </c>
      <c r="WD604">
        <f>VALUE(5)</f>
        <v>5</v>
      </c>
      <c r="WE604">
        <f>VALUE(3)</f>
        <v>3</v>
      </c>
      <c r="WF604">
        <f>VALUE(4)</f>
        <v>4</v>
      </c>
      <c r="WG604">
        <f>VALUE(2)</f>
        <v>2</v>
      </c>
      <c r="WH604">
        <f>VALUE(1)</f>
        <v>1</v>
      </c>
    </row>
    <row r="606" spans="601:606" x14ac:dyDescent="0.3">
      <c r="WC606" t="e" cm="1">
        <f t="array" ref="WC606">TRANSPOSE(Xmat)</f>
        <v>#NAME?</v>
      </c>
    </row>
    <row r="701" spans="701:706" x14ac:dyDescent="0.3">
      <c r="ZY701">
        <v>1</v>
      </c>
      <c r="ZZ701">
        <f>VALUE(1)</f>
        <v>1</v>
      </c>
      <c r="AAA701">
        <f>VALUE(2)</f>
        <v>2</v>
      </c>
      <c r="AAB701">
        <f>VALUE(3)</f>
        <v>3</v>
      </c>
      <c r="AAC701">
        <f>VALUE(4)</f>
        <v>4</v>
      </c>
      <c r="AAD701">
        <f>VALUE(1)</f>
        <v>1</v>
      </c>
    </row>
    <row r="702" spans="701:706" x14ac:dyDescent="0.3">
      <c r="ZY702">
        <v>1</v>
      </c>
      <c r="ZZ702">
        <f>VALUE(2)</f>
        <v>2</v>
      </c>
      <c r="AAA702">
        <f>VALUE(3)</f>
        <v>3</v>
      </c>
      <c r="AAB702">
        <f>VALUE(4)</f>
        <v>4</v>
      </c>
      <c r="AAC702">
        <f>VALUE(1)</f>
        <v>1</v>
      </c>
      <c r="AAD702">
        <f>VALUE(2)</f>
        <v>2</v>
      </c>
    </row>
    <row r="703" spans="701:706" x14ac:dyDescent="0.3">
      <c r="ZY703">
        <v>1</v>
      </c>
      <c r="ZZ703">
        <f>VALUE(3)</f>
        <v>3</v>
      </c>
      <c r="AAA703">
        <f>VALUE(1)</f>
        <v>1</v>
      </c>
      <c r="AAB703">
        <f>VALUE(23)</f>
        <v>23</v>
      </c>
      <c r="AAC703">
        <f>VALUE(3)</f>
        <v>3</v>
      </c>
      <c r="AAD703">
        <f>VALUE(4)</f>
        <v>4</v>
      </c>
    </row>
    <row r="704" spans="701:706" x14ac:dyDescent="0.3">
      <c r="ZY704">
        <v>1</v>
      </c>
      <c r="ZZ704">
        <f>VALUE(1)</f>
        <v>1</v>
      </c>
      <c r="AAA704">
        <f>VALUE(2)</f>
        <v>2</v>
      </c>
      <c r="AAB704">
        <f>VALUE(3)</f>
        <v>3</v>
      </c>
      <c r="AAC704">
        <f>VALUE(4)</f>
        <v>4</v>
      </c>
      <c r="AAD704">
        <f>VALUE(5)</f>
        <v>5</v>
      </c>
    </row>
    <row r="801" spans="801:806" x14ac:dyDescent="0.3">
      <c r="ADU801">
        <v>1</v>
      </c>
      <c r="ADV801">
        <f>VALUE(3)</f>
        <v>3</v>
      </c>
      <c r="ADW801">
        <f>VALUE(1)</f>
        <v>1</v>
      </c>
      <c r="ADX801">
        <f>VALUE(1180)</f>
        <v>1180</v>
      </c>
      <c r="ADY801">
        <f>VALUE(1955)</f>
        <v>1955</v>
      </c>
      <c r="ADZ801">
        <f>VALUE(221900)</f>
        <v>221900</v>
      </c>
    </row>
    <row r="802" spans="801:806" x14ac:dyDescent="0.3">
      <c r="ADU802">
        <v>1</v>
      </c>
      <c r="ADV802">
        <f>VALUE(3)</f>
        <v>3</v>
      </c>
      <c r="ADW802">
        <f>VALUE(2.25)</f>
        <v>2.25</v>
      </c>
      <c r="ADX802">
        <f>VALUE(2570)</f>
        <v>2570</v>
      </c>
      <c r="ADY802">
        <f>VALUE(1951)</f>
        <v>1951</v>
      </c>
      <c r="ADZ802">
        <f>VALUE(538000)</f>
        <v>538000</v>
      </c>
    </row>
    <row r="803" spans="801:806" x14ac:dyDescent="0.3">
      <c r="ADU803">
        <v>1</v>
      </c>
      <c r="ADV803">
        <f>VALUE(2)</f>
        <v>2</v>
      </c>
      <c r="ADW803">
        <f>VALUE(1)</f>
        <v>1</v>
      </c>
      <c r="ADX803">
        <f>VALUE(770)</f>
        <v>770</v>
      </c>
      <c r="ADY803">
        <f>VALUE(1933)</f>
        <v>1933</v>
      </c>
      <c r="ADZ803">
        <f>VALUE(180000)</f>
        <v>180000</v>
      </c>
    </row>
    <row r="804" spans="801:806" x14ac:dyDescent="0.3">
      <c r="ADU804">
        <v>1</v>
      </c>
      <c r="ADV804">
        <f>VALUE(4)</f>
        <v>4</v>
      </c>
      <c r="ADW804">
        <f>VALUE(3)</f>
        <v>3</v>
      </c>
      <c r="ADX804">
        <f>VALUE(1960)</f>
        <v>1960</v>
      </c>
      <c r="ADY804">
        <f>VALUE(1965)</f>
        <v>1965</v>
      </c>
      <c r="ADZ804">
        <f>VALUE(604000)</f>
        <v>604000</v>
      </c>
    </row>
    <row r="805" spans="801:806" x14ac:dyDescent="0.3">
      <c r="ADU805">
        <v>1</v>
      </c>
      <c r="ADV805">
        <f>VALUE(3)</f>
        <v>3</v>
      </c>
      <c r="ADW805">
        <f>VALUE(2)</f>
        <v>2</v>
      </c>
      <c r="ADX805">
        <f>VALUE(1680)</f>
        <v>1680</v>
      </c>
      <c r="ADY805">
        <f>VALUE(1987)</f>
        <v>1987</v>
      </c>
      <c r="ADZ805">
        <f>VALUE(510000)</f>
        <v>510000</v>
      </c>
    </row>
    <row r="806" spans="801:806" x14ac:dyDescent="0.3">
      <c r="ADU806">
        <v>1</v>
      </c>
      <c r="ADV806">
        <f>VALUE(4)</f>
        <v>4</v>
      </c>
      <c r="ADW806">
        <f>VALUE(4.5)</f>
        <v>4.5</v>
      </c>
      <c r="ADX806">
        <f>VALUE(5420)</f>
        <v>5420</v>
      </c>
      <c r="ADY806">
        <f>VALUE(2001)</f>
        <v>2001</v>
      </c>
      <c r="ADZ806">
        <f>VALUE(1230000)</f>
        <v>1230000</v>
      </c>
    </row>
    <row r="807" spans="801:806" x14ac:dyDescent="0.3">
      <c r="ADU807">
        <v>1</v>
      </c>
      <c r="ADV807">
        <f>VALUE(3)</f>
        <v>3</v>
      </c>
      <c r="ADW807">
        <f>VALUE(2.25)</f>
        <v>2.25</v>
      </c>
      <c r="ADX807">
        <f>VALUE(1715)</f>
        <v>1715</v>
      </c>
      <c r="ADY807">
        <f>VALUE(1995)</f>
        <v>1995</v>
      </c>
      <c r="ADZ807">
        <f>VALUE(257500)</f>
        <v>257500</v>
      </c>
    </row>
    <row r="808" spans="801:806" x14ac:dyDescent="0.3">
      <c r="ADU808">
        <v>1</v>
      </c>
      <c r="ADV808">
        <f>VALUE(3)</f>
        <v>3</v>
      </c>
      <c r="ADW808">
        <f>VALUE(1.5)</f>
        <v>1.5</v>
      </c>
      <c r="ADX808">
        <f>VALUE(1060)</f>
        <v>1060</v>
      </c>
      <c r="ADY808">
        <f>VALUE(1963)</f>
        <v>1963</v>
      </c>
      <c r="ADZ808">
        <f>VALUE(291850)</f>
        <v>291850</v>
      </c>
    </row>
    <row r="809" spans="801:806" x14ac:dyDescent="0.3">
      <c r="ADU809">
        <v>1</v>
      </c>
      <c r="ADV809">
        <f>VALUE(3)</f>
        <v>3</v>
      </c>
      <c r="ADW809">
        <f>VALUE(1)</f>
        <v>1</v>
      </c>
      <c r="ADX809">
        <f>VALUE(1780)</f>
        <v>1780</v>
      </c>
      <c r="ADY809">
        <f>VALUE(1960)</f>
        <v>1960</v>
      </c>
      <c r="ADZ809">
        <f>VALUE(229500)</f>
        <v>229500</v>
      </c>
    </row>
    <row r="810" spans="801:806" x14ac:dyDescent="0.3">
      <c r="ADU810">
        <v>1</v>
      </c>
      <c r="ADV810">
        <f>VALUE(3)</f>
        <v>3</v>
      </c>
      <c r="ADW810">
        <f>VALUE(2.5)</f>
        <v>2.5</v>
      </c>
      <c r="ADX810">
        <f>VALUE(1890)</f>
        <v>1890</v>
      </c>
      <c r="ADY810">
        <f>VALUE(2003)</f>
        <v>2003</v>
      </c>
      <c r="ADZ810">
        <f>VALUE(323000)</f>
        <v>323000</v>
      </c>
    </row>
    <row r="901" spans="901:908" x14ac:dyDescent="0.3">
      <c r="AHQ901">
        <v>1</v>
      </c>
      <c r="AHR901">
        <f>VALUE(3)</f>
        <v>3</v>
      </c>
      <c r="AHS901">
        <f>VALUE(1)</f>
        <v>1</v>
      </c>
      <c r="AHT901">
        <f>VALUE(1180)</f>
        <v>1180</v>
      </c>
      <c r="AHU901">
        <f>VALUE(1955)</f>
        <v>1955</v>
      </c>
      <c r="AHV901">
        <f>VALUE(221900)</f>
        <v>221900</v>
      </c>
      <c r="AHX901" t="e" cm="1">
        <f t="array" ref="AHX901">MMULT(MINVERSE(AHQ901:AHU910),AHV901:AHV910)</f>
        <v>#VALUE!</v>
      </c>
    </row>
    <row r="902" spans="901:908" x14ac:dyDescent="0.3">
      <c r="AHQ902">
        <v>1</v>
      </c>
      <c r="AHR902">
        <f>VALUE(3)</f>
        <v>3</v>
      </c>
      <c r="AHS902">
        <v>2.25</v>
      </c>
      <c r="AHT902">
        <f>VALUE(2570)</f>
        <v>2570</v>
      </c>
      <c r="AHU902">
        <f>VALUE(1951)</f>
        <v>1951</v>
      </c>
      <c r="AHV902">
        <f>VALUE(538000)</f>
        <v>538000</v>
      </c>
    </row>
    <row r="903" spans="901:908" x14ac:dyDescent="0.3">
      <c r="AHQ903">
        <v>1</v>
      </c>
      <c r="AHR903">
        <f>VALUE(2)</f>
        <v>2</v>
      </c>
      <c r="AHS903">
        <f>VALUE(1)</f>
        <v>1</v>
      </c>
      <c r="AHT903">
        <f>VALUE(770)</f>
        <v>770</v>
      </c>
      <c r="AHU903">
        <f>VALUE(1933)</f>
        <v>1933</v>
      </c>
      <c r="AHV903">
        <f>VALUE(180000)</f>
        <v>180000</v>
      </c>
    </row>
    <row r="904" spans="901:908" x14ac:dyDescent="0.3">
      <c r="AHQ904">
        <v>1</v>
      </c>
      <c r="AHR904">
        <f>VALUE(4)</f>
        <v>4</v>
      </c>
      <c r="AHS904">
        <f>VALUE(3)</f>
        <v>3</v>
      </c>
      <c r="AHT904">
        <f>VALUE(1960)</f>
        <v>1960</v>
      </c>
      <c r="AHU904">
        <f>VALUE(1965)</f>
        <v>1965</v>
      </c>
      <c r="AHV904">
        <f>VALUE(604000)</f>
        <v>604000</v>
      </c>
    </row>
    <row r="905" spans="901:908" x14ac:dyDescent="0.3">
      <c r="AHQ905">
        <v>1</v>
      </c>
      <c r="AHR905">
        <v>3</v>
      </c>
      <c r="AHS905">
        <f>VALUE(2)</f>
        <v>2</v>
      </c>
      <c r="AHT905">
        <f>VALUE(1680)</f>
        <v>1680</v>
      </c>
      <c r="AHU905">
        <f>VALUE(1987)</f>
        <v>1987</v>
      </c>
      <c r="AHV905">
        <f>VALUE(510000)</f>
        <v>510000</v>
      </c>
    </row>
    <row r="906" spans="901:908" x14ac:dyDescent="0.3">
      <c r="AHQ906">
        <v>1</v>
      </c>
      <c r="AHR906">
        <f>VALUE(4)</f>
        <v>4</v>
      </c>
      <c r="AHS906">
        <f>VALUE(4.5)</f>
        <v>4.5</v>
      </c>
      <c r="AHT906">
        <f>VALUE(5420)</f>
        <v>5420</v>
      </c>
      <c r="AHU906">
        <f>VALUE(2001)</f>
        <v>2001</v>
      </c>
      <c r="AHV906">
        <f>VALUE(1230000)</f>
        <v>1230000</v>
      </c>
    </row>
    <row r="907" spans="901:908" x14ac:dyDescent="0.3">
      <c r="AHQ907">
        <v>1</v>
      </c>
      <c r="AHR907">
        <f>VALUE(3)</f>
        <v>3</v>
      </c>
      <c r="AHS907">
        <f>VALUE(2.25)</f>
        <v>2.25</v>
      </c>
      <c r="AHT907">
        <f>VALUE(1715)</f>
        <v>1715</v>
      </c>
      <c r="AHU907">
        <f>VALUE(1995)</f>
        <v>1995</v>
      </c>
      <c r="AHV907">
        <f>VALUE(257500)</f>
        <v>257500</v>
      </c>
    </row>
    <row r="908" spans="901:908" x14ac:dyDescent="0.3">
      <c r="AHQ908">
        <v>1</v>
      </c>
      <c r="AHR908">
        <f>VALUE(3)</f>
        <v>3</v>
      </c>
      <c r="AHS908">
        <f>VALUE(1.5)</f>
        <v>1.5</v>
      </c>
      <c r="AHT908">
        <f>VALUE(1060)</f>
        <v>1060</v>
      </c>
      <c r="AHU908">
        <f>VALUE(1963)</f>
        <v>1963</v>
      </c>
      <c r="AHV908">
        <f>VALUE(291850)</f>
        <v>291850</v>
      </c>
    </row>
    <row r="909" spans="901:908" x14ac:dyDescent="0.3">
      <c r="AHQ909">
        <v>1</v>
      </c>
      <c r="AHR909">
        <f>VALUE(3)</f>
        <v>3</v>
      </c>
      <c r="AHS909">
        <f>VALUE(1)</f>
        <v>1</v>
      </c>
      <c r="AHT909">
        <f>VALUE(1780)</f>
        <v>1780</v>
      </c>
      <c r="AHU909">
        <f>VALUE(1960)</f>
        <v>1960</v>
      </c>
      <c r="AHV909">
        <f>VALUE(229500)</f>
        <v>229500</v>
      </c>
    </row>
    <row r="910" spans="901:908" x14ac:dyDescent="0.3">
      <c r="AHQ910">
        <v>1</v>
      </c>
      <c r="AHR910">
        <f>VALUE(3)</f>
        <v>3</v>
      </c>
      <c r="AHS910">
        <f>VALUE(2.5)</f>
        <v>2.5</v>
      </c>
      <c r="AHT910">
        <f>VALUE(1890)</f>
        <v>1890</v>
      </c>
      <c r="AHU910">
        <f>VALUE(2003)</f>
        <v>2003</v>
      </c>
      <c r="AHV910">
        <f>VALUE(323000)</f>
        <v>323000</v>
      </c>
    </row>
    <row r="1001" spans="1001:1011" x14ac:dyDescent="0.3">
      <c r="ALM1001">
        <f>VALUE(3)</f>
        <v>3</v>
      </c>
      <c r="ALN1001">
        <f>VALUE(1)</f>
        <v>1</v>
      </c>
      <c r="ALO1001">
        <f>VALUE(1180)</f>
        <v>1180</v>
      </c>
      <c r="ALP1001">
        <f>VALUE(1955)</f>
        <v>1955</v>
      </c>
      <c r="ALQ1001">
        <f>VALUE(221900)</f>
        <v>221900</v>
      </c>
      <c r="ALS1001" t="e" cm="1">
        <f t="array" ref="ALS1001">MMULT(MINVERSE(ALM1001:ALP1010),ALQ1001:ALQ1010)</f>
        <v>#VALUE!</v>
      </c>
      <c r="ALW1001" t="e" cm="1">
        <f t="array" ref="ALW1001">MMULT(MINVERSE(ALM1001:ALP1010),ALQ1001:ALQ1010)</f>
        <v>#VALUE!</v>
      </c>
    </row>
    <row r="1002" spans="1001:1011" x14ac:dyDescent="0.3">
      <c r="ALM1002">
        <f>VALUE(3)</f>
        <v>3</v>
      </c>
      <c r="ALN1002">
        <v>2.25</v>
      </c>
      <c r="ALO1002">
        <f>VALUE(2570)</f>
        <v>2570</v>
      </c>
      <c r="ALP1002">
        <f>VALUE(1951)</f>
        <v>1951</v>
      </c>
      <c r="ALQ1002">
        <f>VALUE(5328000)</f>
        <v>5328000</v>
      </c>
    </row>
    <row r="1003" spans="1001:1011" x14ac:dyDescent="0.3">
      <c r="ALM1003">
        <f>VALUE(2)</f>
        <v>2</v>
      </c>
      <c r="ALN1003">
        <f>VALUE(1)</f>
        <v>1</v>
      </c>
      <c r="ALO1003">
        <f>VALUE(770)</f>
        <v>770</v>
      </c>
      <c r="ALP1003">
        <f>VALUE(1933)</f>
        <v>1933</v>
      </c>
      <c r="ALQ1003">
        <f>VALUE(180000)</f>
        <v>180000</v>
      </c>
    </row>
    <row r="1004" spans="1001:1011" x14ac:dyDescent="0.3">
      <c r="ALM1004">
        <f>VALUE(1)</f>
        <v>1</v>
      </c>
      <c r="ALN1004">
        <f>VALUE(3)</f>
        <v>3</v>
      </c>
      <c r="ALO1004">
        <f>VALUE(1960)</f>
        <v>1960</v>
      </c>
      <c r="ALP1004">
        <f>VALUE(1965)</f>
        <v>1965</v>
      </c>
      <c r="ALQ1004">
        <f>VALUE(604000)</f>
        <v>604000</v>
      </c>
    </row>
    <row r="1005" spans="1001:1011" x14ac:dyDescent="0.3">
      <c r="ALM1005">
        <f>VALUE(3)</f>
        <v>3</v>
      </c>
      <c r="ALN1005">
        <f>VALUE(2)</f>
        <v>2</v>
      </c>
      <c r="ALO1005">
        <f>VALUE(1680)</f>
        <v>1680</v>
      </c>
      <c r="ALP1005">
        <f>VALUE(1987)</f>
        <v>1987</v>
      </c>
      <c r="ALQ1005">
        <f>VALUE(510000)</f>
        <v>510000</v>
      </c>
    </row>
    <row r="1006" spans="1001:1011" x14ac:dyDescent="0.3">
      <c r="ALM1006">
        <v>4</v>
      </c>
      <c r="ALN1006">
        <f>VALUE(4.5)</f>
        <v>4.5</v>
      </c>
      <c r="ALO1006">
        <f>VALUE(5420)</f>
        <v>5420</v>
      </c>
      <c r="ALP1006">
        <f>VALUE(2001)</f>
        <v>2001</v>
      </c>
      <c r="ALQ1006">
        <f>VALUE(1230000)</f>
        <v>1230000</v>
      </c>
    </row>
    <row r="1007" spans="1001:1011" x14ac:dyDescent="0.3">
      <c r="ALM1007">
        <f>VALUE(3)</f>
        <v>3</v>
      </c>
      <c r="ALN1007">
        <f>VALUE(2.25)</f>
        <v>2.25</v>
      </c>
      <c r="ALO1007">
        <f>VALUE(1715)</f>
        <v>1715</v>
      </c>
      <c r="ALP1007">
        <f>VALUE(1995)</f>
        <v>1995</v>
      </c>
      <c r="ALQ1007">
        <f>VALUE(257500)</f>
        <v>257500</v>
      </c>
    </row>
    <row r="1008" spans="1001:1011" x14ac:dyDescent="0.3">
      <c r="ALM1008">
        <f>VALUE(3)</f>
        <v>3</v>
      </c>
      <c r="ALN1008">
        <f>VALUE(1.5)</f>
        <v>1.5</v>
      </c>
      <c r="ALO1008">
        <f>VALUE(1060)</f>
        <v>1060</v>
      </c>
      <c r="ALP1008">
        <f>VALUE(1963)</f>
        <v>1963</v>
      </c>
      <c r="ALQ1008">
        <f>VALUE(291850)</f>
        <v>291850</v>
      </c>
    </row>
    <row r="1009" spans="1001:1005" x14ac:dyDescent="0.3">
      <c r="ALM1009">
        <f>VALUE(3)</f>
        <v>3</v>
      </c>
      <c r="ALN1009">
        <f>VALUE(1)</f>
        <v>1</v>
      </c>
      <c r="ALO1009">
        <f>VALUE(1780)</f>
        <v>1780</v>
      </c>
      <c r="ALP1009">
        <f>VALUE(1960)</f>
        <v>1960</v>
      </c>
      <c r="ALQ1009">
        <f>VALUE(229500)</f>
        <v>229500</v>
      </c>
    </row>
    <row r="1010" spans="1001:1005" x14ac:dyDescent="0.3">
      <c r="ALM1010">
        <f>VALUE(3)</f>
        <v>3</v>
      </c>
      <c r="ALN1010">
        <f>VALUE(2.5)</f>
        <v>2.5</v>
      </c>
      <c r="ALO1010">
        <f>VALUE(1890)</f>
        <v>1890</v>
      </c>
      <c r="ALP1010">
        <f>VALUE(2003)</f>
        <v>2003</v>
      </c>
      <c r="ALQ1010">
        <f>VALUE(323000)</f>
        <v>323000</v>
      </c>
    </row>
    <row r="1201" spans="1201:1211" x14ac:dyDescent="0.3">
      <c r="ATE1201">
        <v>1</v>
      </c>
      <c r="ATF1201">
        <v>1</v>
      </c>
      <c r="ATG1201">
        <v>1</v>
      </c>
      <c r="ATH1201">
        <v>1</v>
      </c>
      <c r="ATI1201">
        <v>1</v>
      </c>
      <c r="ATJ1201">
        <f t="shared" ref="ATJ1201:ATN1204" si="0">VALUE(ATE1201)</f>
        <v>1</v>
      </c>
      <c r="ATK1201">
        <f t="shared" si="0"/>
        <v>1</v>
      </c>
      <c r="ATL1201">
        <f t="shared" si="0"/>
        <v>1</v>
      </c>
      <c r="ATM1201">
        <f t="shared" si="0"/>
        <v>1</v>
      </c>
      <c r="ATN1201">
        <f t="shared" si="0"/>
        <v>1</v>
      </c>
      <c r="ATO1201" t="e" cm="1">
        <f t="array" ref="ATO1201">MMULT(MINVERSE(ATJ1201:ATM1204),ATN1201:ATN1204)</f>
        <v>#NUM!</v>
      </c>
    </row>
    <row r="1202" spans="1201:1211" x14ac:dyDescent="0.3">
      <c r="ATE1202">
        <v>1</v>
      </c>
      <c r="ATF1202">
        <v>1</v>
      </c>
      <c r="ATG1202">
        <v>1</v>
      </c>
      <c r="ATH1202">
        <v>1</v>
      </c>
      <c r="ATI1202">
        <v>1</v>
      </c>
      <c r="ATJ1202">
        <f t="shared" si="0"/>
        <v>1</v>
      </c>
      <c r="ATK1202">
        <f t="shared" si="0"/>
        <v>1</v>
      </c>
      <c r="ATL1202">
        <f t="shared" si="0"/>
        <v>1</v>
      </c>
      <c r="ATM1202">
        <f t="shared" si="0"/>
        <v>1</v>
      </c>
      <c r="ATN1202">
        <f t="shared" si="0"/>
        <v>1</v>
      </c>
    </row>
    <row r="1203" spans="1201:1211" x14ac:dyDescent="0.3">
      <c r="ATE1203">
        <v>1</v>
      </c>
      <c r="ATF1203">
        <v>1</v>
      </c>
      <c r="ATG1203">
        <v>1</v>
      </c>
      <c r="ATH1203">
        <v>1</v>
      </c>
      <c r="ATI1203">
        <v>1</v>
      </c>
      <c r="ATJ1203">
        <f t="shared" si="0"/>
        <v>1</v>
      </c>
      <c r="ATK1203">
        <f t="shared" si="0"/>
        <v>1</v>
      </c>
      <c r="ATL1203">
        <f t="shared" si="0"/>
        <v>1</v>
      </c>
      <c r="ATM1203">
        <f t="shared" si="0"/>
        <v>1</v>
      </c>
      <c r="ATN1203">
        <f t="shared" si="0"/>
        <v>1</v>
      </c>
    </row>
    <row r="1204" spans="1201:1211" x14ac:dyDescent="0.3">
      <c r="ATE1204">
        <v>1</v>
      </c>
      <c r="ATF1204">
        <v>1</v>
      </c>
      <c r="ATG1204">
        <v>1</v>
      </c>
      <c r="ATH1204">
        <v>1</v>
      </c>
      <c r="ATI1204">
        <v>1</v>
      </c>
      <c r="ATJ1204">
        <f t="shared" si="0"/>
        <v>1</v>
      </c>
      <c r="ATK1204">
        <f t="shared" si="0"/>
        <v>1</v>
      </c>
      <c r="ATL1204">
        <f t="shared" si="0"/>
        <v>1</v>
      </c>
      <c r="ATM1204">
        <f t="shared" si="0"/>
        <v>1</v>
      </c>
      <c r="ATN1204">
        <f t="shared" si="0"/>
        <v>1</v>
      </c>
    </row>
    <row r="1301" spans="1301:1307" x14ac:dyDescent="0.3">
      <c r="AXA1301">
        <v>3</v>
      </c>
      <c r="AXB1301">
        <v>1</v>
      </c>
      <c r="AXC1301">
        <v>1180</v>
      </c>
      <c r="AXD1301">
        <v>1955</v>
      </c>
      <c r="AXE1301">
        <v>221900</v>
      </c>
      <c r="AXG1301" t="e" cm="1">
        <f t="array" ref="AXG1301">MMULT(MINVERSE(AXA1301:AXD1310),AXE1301:AXE1310)</f>
        <v>#VALUE!</v>
      </c>
    </row>
    <row r="1302" spans="1301:1307" x14ac:dyDescent="0.3">
      <c r="AXA1302">
        <v>3</v>
      </c>
      <c r="AXB1302">
        <v>2.25</v>
      </c>
      <c r="AXC1302">
        <v>2570</v>
      </c>
      <c r="AXD1302">
        <v>1951</v>
      </c>
      <c r="AXE1302">
        <v>538000</v>
      </c>
    </row>
    <row r="1303" spans="1301:1307" x14ac:dyDescent="0.3">
      <c r="AXA1303">
        <v>2</v>
      </c>
      <c r="AXB1303">
        <v>1</v>
      </c>
      <c r="AXC1303">
        <v>770</v>
      </c>
      <c r="AXD1303">
        <v>1933</v>
      </c>
      <c r="AXE1303">
        <v>180000</v>
      </c>
    </row>
    <row r="1304" spans="1301:1307" x14ac:dyDescent="0.3">
      <c r="AXA1304">
        <v>4</v>
      </c>
      <c r="AXB1304">
        <v>3</v>
      </c>
      <c r="AXC1304">
        <v>1960</v>
      </c>
      <c r="AXD1304">
        <v>1965</v>
      </c>
      <c r="AXE1304">
        <v>604000</v>
      </c>
    </row>
    <row r="1305" spans="1301:1307" x14ac:dyDescent="0.3">
      <c r="AXA1305">
        <v>3</v>
      </c>
      <c r="AXB1305">
        <v>2</v>
      </c>
      <c r="AXC1305">
        <v>1680</v>
      </c>
      <c r="AXD1305">
        <v>1987</v>
      </c>
      <c r="AXE1305">
        <v>510000</v>
      </c>
    </row>
    <row r="1306" spans="1301:1307" x14ac:dyDescent="0.3">
      <c r="AXA1306">
        <v>4</v>
      </c>
      <c r="AXB1306">
        <v>4.5</v>
      </c>
      <c r="AXC1306">
        <v>5420</v>
      </c>
      <c r="AXD1306">
        <v>2001</v>
      </c>
      <c r="AXE1306">
        <v>1230000</v>
      </c>
    </row>
    <row r="1307" spans="1301:1307" x14ac:dyDescent="0.3">
      <c r="AXA1307">
        <v>3</v>
      </c>
      <c r="AXB1307">
        <v>2.25</v>
      </c>
      <c r="AXC1307">
        <v>1715</v>
      </c>
      <c r="AXD1307">
        <v>1995</v>
      </c>
      <c r="AXE1307">
        <v>257500</v>
      </c>
    </row>
    <row r="1308" spans="1301:1307" x14ac:dyDescent="0.3">
      <c r="AXA1308">
        <v>3</v>
      </c>
      <c r="AXB1308">
        <v>1.5</v>
      </c>
      <c r="AXC1308">
        <v>1060</v>
      </c>
      <c r="AXD1308">
        <v>1963</v>
      </c>
      <c r="AXE1308">
        <v>291850</v>
      </c>
    </row>
    <row r="1309" spans="1301:1307" x14ac:dyDescent="0.3">
      <c r="AXA1309">
        <v>3</v>
      </c>
      <c r="AXB1309">
        <v>1</v>
      </c>
      <c r="AXC1309">
        <v>1780</v>
      </c>
      <c r="AXD1309">
        <v>1960</v>
      </c>
      <c r="AXE1309">
        <v>229500</v>
      </c>
    </row>
    <row r="1310" spans="1301:1307" x14ac:dyDescent="0.3">
      <c r="AXA1310">
        <v>3</v>
      </c>
      <c r="AXB1310">
        <v>2.5</v>
      </c>
      <c r="AXC1310">
        <v>1890</v>
      </c>
      <c r="AXD1310">
        <v>2003</v>
      </c>
      <c r="AXE1310">
        <v>323000</v>
      </c>
    </row>
    <row r="1401" spans="1401:1407" x14ac:dyDescent="0.3">
      <c r="BAW1401">
        <v>3</v>
      </c>
      <c r="BAY1401">
        <v>1180</v>
      </c>
      <c r="BAZ1401">
        <v>1955</v>
      </c>
      <c r="BBA1401">
        <v>221900</v>
      </c>
      <c r="BBC1401" t="s">
        <v>0</v>
      </c>
    </row>
    <row r="1402" spans="1401:1407" x14ac:dyDescent="0.3">
      <c r="BAW1402">
        <v>3</v>
      </c>
      <c r="BAX1402">
        <v>2.25</v>
      </c>
      <c r="BAY1402">
        <v>2570</v>
      </c>
      <c r="BAZ1402">
        <v>1951</v>
      </c>
      <c r="BBA1402">
        <v>538000</v>
      </c>
    </row>
    <row r="1403" spans="1401:1407" x14ac:dyDescent="0.3">
      <c r="BAW1403">
        <v>2</v>
      </c>
      <c r="BAX1403">
        <v>1</v>
      </c>
      <c r="BAY1403">
        <v>770</v>
      </c>
      <c r="BAZ1403">
        <v>1933</v>
      </c>
      <c r="BBA1403">
        <v>180000</v>
      </c>
    </row>
    <row r="1404" spans="1401:1407" x14ac:dyDescent="0.3">
      <c r="BAW1404">
        <v>4</v>
      </c>
      <c r="BAX1404">
        <v>3</v>
      </c>
      <c r="BAY1404">
        <v>1960</v>
      </c>
      <c r="BAZ1404">
        <v>1965</v>
      </c>
      <c r="BBA1404">
        <v>604000</v>
      </c>
    </row>
    <row r="1405" spans="1401:1407" x14ac:dyDescent="0.3">
      <c r="BAW1405">
        <v>3</v>
      </c>
      <c r="BAX1405">
        <v>2</v>
      </c>
      <c r="BAY1405">
        <v>1680</v>
      </c>
      <c r="BAZ1405">
        <v>1987</v>
      </c>
      <c r="BBA1405">
        <v>510000</v>
      </c>
    </row>
    <row r="1406" spans="1401:1407" x14ac:dyDescent="0.3">
      <c r="BAW1406">
        <v>4</v>
      </c>
      <c r="BAX1406">
        <v>4.5</v>
      </c>
      <c r="BAY1406">
        <v>5420</v>
      </c>
      <c r="BAZ1406">
        <v>2001</v>
      </c>
      <c r="BBA1406">
        <v>1230000</v>
      </c>
    </row>
    <row r="1407" spans="1401:1407" x14ac:dyDescent="0.3">
      <c r="BAW1407">
        <v>3</v>
      </c>
      <c r="BAX1407">
        <v>2.25</v>
      </c>
      <c r="BAY1407">
        <v>1715</v>
      </c>
      <c r="BAZ1407">
        <v>1995</v>
      </c>
      <c r="BBA1407">
        <v>257500</v>
      </c>
    </row>
    <row r="1408" spans="1401:1407" x14ac:dyDescent="0.3">
      <c r="BAW1408">
        <v>3</v>
      </c>
      <c r="BAX1408">
        <v>1.5</v>
      </c>
      <c r="BAY1408">
        <v>1060</v>
      </c>
      <c r="BAZ1408">
        <v>1963</v>
      </c>
      <c r="BBA1408">
        <v>291850</v>
      </c>
    </row>
    <row r="1409" spans="1401:1405" x14ac:dyDescent="0.3">
      <c r="BAW1409">
        <v>3</v>
      </c>
      <c r="BAX1409">
        <v>1</v>
      </c>
      <c r="BAY1409">
        <v>1750</v>
      </c>
      <c r="BAZ1409">
        <v>1960</v>
      </c>
      <c r="BBA1409">
        <v>229500</v>
      </c>
    </row>
    <row r="1410" spans="1401:1405" x14ac:dyDescent="0.3">
      <c r="BAW1410">
        <v>3</v>
      </c>
      <c r="BAX1410">
        <v>2.5</v>
      </c>
      <c r="BAY1410">
        <v>1890</v>
      </c>
      <c r="BAZ1410">
        <v>2003</v>
      </c>
      <c r="BBA1410">
        <v>323000</v>
      </c>
    </row>
    <row r="1501" spans="1501:1505" x14ac:dyDescent="0.3">
      <c r="BES1501">
        <v>2</v>
      </c>
      <c r="BET1501">
        <v>2</v>
      </c>
      <c r="BEU1501">
        <v>2000</v>
      </c>
      <c r="BEV1501">
        <v>3215501</v>
      </c>
      <c r="BEW1501">
        <v>10301604045</v>
      </c>
    </row>
    <row r="1502" spans="1501:1505" x14ac:dyDescent="0.3">
      <c r="BES1502">
        <v>10</v>
      </c>
      <c r="BET1502">
        <v>235</v>
      </c>
      <c r="BEU1502">
        <v>123</v>
      </c>
      <c r="BEV1502">
        <v>1246145</v>
      </c>
      <c r="BEW1502">
        <v>16</v>
      </c>
    </row>
    <row r="1503" spans="1501:1505" x14ac:dyDescent="0.3">
      <c r="BES1503">
        <v>461045</v>
      </c>
      <c r="BET1503">
        <v>23450</v>
      </c>
      <c r="BEU1503">
        <v>1325406</v>
      </c>
      <c r="BEV1503">
        <v>104015</v>
      </c>
      <c r="BEW1503">
        <v>41</v>
      </c>
    </row>
    <row r="1504" spans="1501:1505" x14ac:dyDescent="0.3">
      <c r="BES1504">
        <v>1045</v>
      </c>
      <c r="BET1504">
        <v>4501</v>
      </c>
      <c r="BEU1504">
        <v>540</v>
      </c>
      <c r="BEV1504">
        <v>40</v>
      </c>
      <c r="BEW1504">
        <v>104</v>
      </c>
    </row>
    <row r="1701" spans="1701:1705" x14ac:dyDescent="0.3">
      <c r="BMK1701" s="1">
        <v>2</v>
      </c>
      <c r="BML1701" s="1">
        <v>2</v>
      </c>
      <c r="BMM1701" s="1">
        <v>1400</v>
      </c>
      <c r="BMN1701" s="1">
        <v>1967</v>
      </c>
      <c r="BMO1701" s="1">
        <v>220000</v>
      </c>
    </row>
    <row r="1702" spans="1701:1705" x14ac:dyDescent="0.3">
      <c r="BMK1702" s="1">
        <v>3</v>
      </c>
      <c r="BML1702" s="1">
        <v>2</v>
      </c>
      <c r="BMM1702" s="1">
        <v>1300</v>
      </c>
      <c r="BMN1702" s="1">
        <v>1984</v>
      </c>
      <c r="BMO1702" s="1">
        <v>400200</v>
      </c>
    </row>
    <row r="1703" spans="1701:1705" x14ac:dyDescent="0.3">
      <c r="BMK1703" s="1">
        <v>2</v>
      </c>
      <c r="BML1703" s="1">
        <v>2</v>
      </c>
      <c r="BMM1703" s="1">
        <v>900</v>
      </c>
      <c r="BMN1703" s="1">
        <v>1989</v>
      </c>
      <c r="BMO1703" s="1">
        <v>250000</v>
      </c>
    </row>
    <row r="1704" spans="1701:1705" x14ac:dyDescent="0.3">
      <c r="BMK1704" s="1">
        <v>4</v>
      </c>
      <c r="BML1704" s="1">
        <v>3</v>
      </c>
      <c r="BMM1704" s="1">
        <v>2900</v>
      </c>
      <c r="BMN1704" s="1">
        <v>1955</v>
      </c>
      <c r="BMO1704" s="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2020-02-02T03:23:16Z</dcterms:modified>
</cp:coreProperties>
</file>