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hobh\Downloads\"/>
    </mc:Choice>
  </mc:AlternateContent>
  <xr:revisionPtr revIDLastSave="0" documentId="8_{D8010930-3B90-4724-B09A-2CD4004CC3BC}" xr6:coauthVersionLast="47" xr6:coauthVersionMax="47" xr10:uidLastSave="{00000000-0000-0000-0000-000000000000}"/>
  <bookViews>
    <workbookView xWindow="-98" yWindow="-98" windowWidth="21795" windowHeight="13875" tabRatio="739" xr2:uid="{DF330C10-9A0A-4BAD-BF90-1BCB18940989}"/>
  </bookViews>
  <sheets>
    <sheet name="Dashboard" sheetId="2" r:id="rId1"/>
    <sheet name="Daily Visits" sheetId="4" r:id="rId2"/>
    <sheet name="Avg. Wait Time by Hour" sheetId="6" r:id="rId3"/>
    <sheet name="Satisfaction Score Analysis" sheetId="7" r:id="rId4"/>
    <sheet name="Analysis" sheetId="1" r:id="rId5"/>
    <sheet name="Weekday" sheetId="8" state="hidden" r:id="rId6"/>
  </sheets>
  <definedNames>
    <definedName name="Slicer_Date__Month">#N/A</definedName>
    <definedName name="Slicer_Date__Year">#N/A</definedName>
  </definedNames>
  <calcPr calcId="191028"/>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s>
  <extLst>
    <ext xmlns:x14="http://schemas.microsoft.com/office/spreadsheetml/2009/9/main" uri="{876F7934-8845-4945-9796-88D515C7AA90}">
      <x14:pivotCaches>
        <pivotCache cacheId="22" r:id="rId29"/>
      </x14:pivotCaches>
    </ext>
    <ext xmlns:x14="http://schemas.microsoft.com/office/spreadsheetml/2009/9/main" uri="{BBE1A952-AA13-448e-AADC-164F8A28A991}">
      <x14:slicerCaches>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b2ba3d4-09cf-40a5-9675-93f9297d3486" name="Hospital Emergency Room Data" connection="Query - Hospital Emergency Room Data"/>
          <x15:modelTable id="Calendar_f1295719-e78a-4a14-93bb-3dcb49a66d38" name="Calendar" connection="Query - Calendar(1)"/>
          <x15:modelTable id="Weekday_02f164e0-7180-4144-a626-66667e82f44c" name="Weekday" connection="Query - Weekday"/>
        </x15:modelTables>
        <x15:modelRelationships>
          <x15:modelRelationship fromTable="Hospital Emergency Room Data" fromColumn="Patient Admission Date" toTable="Calendar" toColumn="Date"/>
          <x15:modelRelationship fromTable="Calendar" fromColumn="Day Name" toTable="Weekday" toColumn="Day Nam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345C9E-F4BC-48EA-8654-3B52BBE2A7D8}" name="Query - Calendar(1)" description="Connection to the 'Calendar' query in the workbook." type="100" refreshedVersion="8" minRefreshableVersion="5">
    <extLst>
      <ext xmlns:x15="http://schemas.microsoft.com/office/spreadsheetml/2010/11/main" uri="{DE250136-89BD-433C-8126-D09CA5730AF9}">
        <x15:connection id="b5b8dfbe-0667-45d9-a7d8-29c64fbcd801"/>
      </ext>
    </extLst>
  </connection>
  <connection id="2" xr16:uid="{7D871813-1154-473D-88FA-8AE946D9DC4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aab85b0-f2c2-43ef-bda2-3364f38d6fa8"/>
      </ext>
    </extLst>
  </connection>
  <connection id="3" xr16:uid="{D3CA6CA5-F152-42C5-9AEE-B2D5A89FB57A}" name="Query - Weekday" description="Connection to the 'Weekday' query in the workbook." type="100" refreshedVersion="8" minRefreshableVersion="5">
    <extLst>
      <ext xmlns:x15="http://schemas.microsoft.com/office/spreadsheetml/2010/11/main" uri="{DE250136-89BD-433C-8126-D09CA5730AF9}">
        <x15:connection id="6b22f955-627a-42dd-880f-fd6d66efdf23"/>
      </ext>
    </extLst>
  </connection>
  <connection id="4" xr16:uid="{C547B3B5-2F55-46DD-8AFF-0D317770DF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<sst xmlns="http://schemas.openxmlformats.org/spreadsheetml/2006/main" count="194" uniqueCount="114">
  <si>
    <t>Distinct Count of Patient Id</t>
  </si>
  <si>
    <t>Row Labels</t>
  </si>
  <si>
    <t>Date (Day)</t>
  </si>
  <si>
    <t>Count of Patient Id</t>
  </si>
  <si>
    <t>Admission hour</t>
  </si>
  <si>
    <t>Average of Patient Waittime</t>
  </si>
  <si>
    <t>Average of Patient Satisfaction Score</t>
  </si>
  <si>
    <t>Patient Satisfaction Score</t>
  </si>
  <si>
    <t>2023</t>
  </si>
  <si>
    <t>12 AM</t>
  </si>
  <si>
    <t>Female</t>
  </si>
  <si>
    <t>Grand Total</t>
  </si>
  <si>
    <t>1 AM</t>
  </si>
  <si>
    <t>Male</t>
  </si>
  <si>
    <t>2 AM</t>
  </si>
  <si>
    <t>3 AM</t>
  </si>
  <si>
    <t>4 AM</t>
  </si>
  <si>
    <t>Age Range</t>
  </si>
  <si>
    <t>5 AM</t>
  </si>
  <si>
    <t>0-9</t>
  </si>
  <si>
    <t>Patient Gender</t>
  </si>
  <si>
    <t>6 AM</t>
  </si>
  <si>
    <t>10-19</t>
  </si>
  <si>
    <t>Referred Department</t>
  </si>
  <si>
    <t>7 AM</t>
  </si>
  <si>
    <t>20-29</t>
  </si>
  <si>
    <t>Cardio</t>
  </si>
  <si>
    <t>8 AM</t>
  </si>
  <si>
    <t>30-39</t>
  </si>
  <si>
    <t>Direct</t>
  </si>
  <si>
    <t>9 AM</t>
  </si>
  <si>
    <t>40-49</t>
  </si>
  <si>
    <t>Apr</t>
  </si>
  <si>
    <t>Gastro</t>
  </si>
  <si>
    <t>10 AM</t>
  </si>
  <si>
    <t>50-59</t>
  </si>
  <si>
    <t>May</t>
  </si>
  <si>
    <t>General</t>
  </si>
  <si>
    <t>11 AM</t>
  </si>
  <si>
    <t>60-69</t>
  </si>
  <si>
    <t>Jun</t>
  </si>
  <si>
    <t>Neurology</t>
  </si>
  <si>
    <t>12 PM</t>
  </si>
  <si>
    <t>70 &amp; Above</t>
  </si>
  <si>
    <t>Jul</t>
  </si>
  <si>
    <t>Orthopedics</t>
  </si>
  <si>
    <t>1 PM</t>
  </si>
  <si>
    <t>Aug</t>
  </si>
  <si>
    <t>Physio</t>
  </si>
  <si>
    <t>2 PM</t>
  </si>
  <si>
    <t>Sep</t>
  </si>
  <si>
    <t>Renal</t>
  </si>
  <si>
    <t>3 PM</t>
  </si>
  <si>
    <t>Oct</t>
  </si>
  <si>
    <t>4 PM</t>
  </si>
  <si>
    <t>Nov</t>
  </si>
  <si>
    <t>5 PM</t>
  </si>
  <si>
    <t>Dec</t>
  </si>
  <si>
    <t>6 PM</t>
  </si>
  <si>
    <t>7 PM</t>
  </si>
  <si>
    <t>8 PM</t>
  </si>
  <si>
    <t>9 PM</t>
  </si>
  <si>
    <t>10 PM</t>
  </si>
  <si>
    <t>11 PM</t>
  </si>
  <si>
    <t>Referral Status</t>
  </si>
  <si>
    <t>Reffered</t>
  </si>
  <si>
    <t>Non-Referred</t>
  </si>
  <si>
    <t>Patient Admission Flag</t>
  </si>
  <si>
    <t>Admitted</t>
  </si>
  <si>
    <t>Not Admitted</t>
  </si>
  <si>
    <t>Day Name</t>
  </si>
  <si>
    <t>Hour of Day</t>
  </si>
  <si>
    <t>Monday</t>
  </si>
  <si>
    <t>Tuesday</t>
  </si>
  <si>
    <t>Wednesday</t>
  </si>
  <si>
    <t>Thursday</t>
  </si>
  <si>
    <t>Friday</t>
  </si>
  <si>
    <t>Saturday</t>
  </si>
  <si>
    <t>Sunday</t>
  </si>
  <si>
    <t>Patient Wait Status</t>
  </si>
  <si>
    <t>Delay</t>
  </si>
  <si>
    <t>On-time</t>
  </si>
  <si>
    <t>Sort Hour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</si>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</sst>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1" tint="0.49998474074526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3" fontId="0" fillId="0" borderId="0" xfId="0" applyNumberFormat="1"/>
    <xf numFmtId="1" fontId="0" fillId="0" borderId="0" xfId="0" applyNumberFormat="1"/>
    <xf numFmtId="20" fontId="0" fillId="0" borderId="0" xfId="0" applyNumberFormat="1"/>
    <xf numFmtId="164" fontId="0" fillId="0" borderId="0" xfId="0" applyNumberFormat="1"/>
    <xf numFmtId="9" fontId="0" fillId="0" borderId="0" xfId="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2">
    <cellStyle name="Normal" xfId="0" builtinId="0"/>
    <cellStyle name="Percent" xfId="1" builtinId="5"/>
  </cellStyles>
  <dxfs count="35">
    <dxf>
      <numFmt numFmtId="164" formatCode="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64" formatCode="0.0"/>
    </dxf>
    <dxf>
      <numFmt numFmtId="2" formatCode="0.00"/>
    </dxf>
    <dxf>
      <numFmt numFmtId="1" formatCode="0"/>
    </dxf>
    <dxf>
      <numFmt numFmtId="2" formatCode="0.00"/>
    </dxf>
    <dxf>
      <numFmt numFmtId="164" formatCode="0.0"/>
    </dxf>
    <dxf>
      <numFmt numFmtId="2" formatCode="0.00"/>
    </dxf>
    <dxf>
      <numFmt numFmtId="164" formatCode="0.0"/>
    </dxf>
    <dxf>
      <numFmt numFmtId="2" formatCode="0.00"/>
    </dxf>
    <dxf>
      <numFmt numFmtId="1" formatCode="0"/>
    </dxf>
    <dxf>
      <numFmt numFmtId="2" formatCode="0.00"/>
    </dxf>
    <dxf>
      <numFmt numFmtId="3" formatCode="#,##0"/>
    </dxf>
    <dxf>
      <numFmt numFmtId="2" formatCode="0.00"/>
    </dxf>
    <dxf>
      <numFmt numFmtId="164" formatCode="0.0"/>
    </dxf>
    <dxf>
      <numFmt numFmtId="1" formatCode="0"/>
    </dxf>
    <dxf>
      <numFmt numFmtId="164" formatCode="0.0"/>
    </dxf>
    <dxf>
      <numFmt numFmtId="164" formatCode="0.0"/>
    </dxf>
    <dxf>
      <numFmt numFmtId="2" formatCode="0.00"/>
    </dxf>
    <dxf>
      <numFmt numFmtId="1" formatCode="0"/>
    </dxf>
    <dxf>
      <numFmt numFmtId="2" formatCode="0.00"/>
    </dxf>
    <dxf>
      <numFmt numFmtId="1" formatCode="0"/>
    </dxf>
    <dxf>
      <numFmt numFmtId="2" formatCode="0.00"/>
    </dxf>
    <dxf>
      <numFmt numFmtId="25" formatCode="h:mm"/>
    </dxf>
    <dxf>
      <numFmt numFmtId="2" formatCode="0.00"/>
    </dxf>
    <dxf>
      <numFmt numFmtId="164" formatCode="0.0"/>
    </dxf>
    <dxf>
      <numFmt numFmtId="2" formatCode="0.0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My Default" pivot="0" table="0" count="10" xr9:uid="{154E6673-7591-4D0D-816F-56720984F6F0}">
      <tableStyleElement type="wholeTable" dxfId="34"/>
      <tableStyleElement type="headerRow" dxfId="33"/>
    </tableStyle>
  </tableStyles>
  <colors>
    <mruColors>
      <color rgb="FFF65E40"/>
      <color rgb="FF85BAE0"/>
      <color rgb="FF0C8BB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Defaul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openxmlformats.org/officeDocument/2006/relationships/customXml" Target="../customXml/item2.xml"/><Relationship Id="rId21" Type="http://schemas.openxmlformats.org/officeDocument/2006/relationships/pivotCacheDefinition" Target="pivotCache/pivotCacheDefinition15.xml"/><Relationship Id="rId34" Type="http://schemas.openxmlformats.org/officeDocument/2006/relationships/styles" Target="style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microsoft.com/office/2007/relationships/slicerCache" Target="slicerCaches/slicerCache1.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8" Type="http://schemas.openxmlformats.org/officeDocument/2006/relationships/pivotCacheDefinition" Target="pivotCache/pivotCacheDefinition2.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20" Type="http://schemas.openxmlformats.org/officeDocument/2006/relationships/pivotCacheDefinition" Target="pivotCache/pivotCacheDefinition14.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4.xml"/><Relationship Id="rId31" Type="http://schemas.microsoft.com/office/2007/relationships/slicerCache" Target="slicerCaches/slicerCache2.xml"/><Relationship Id="rId44" Type="http://schemas.openxmlformats.org/officeDocument/2006/relationships/customXml" Target="../customXml/item7.xml"/><Relationship Id="rId52"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Dashboard.xlsx]Analysis!PivotTable5</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81303756002874E-3"/>
          <c:y val="5.0707006760619268E-2"/>
          <c:w val="0.95878285719765632"/>
          <c:h val="0.94929299323938077"/>
        </c:manualLayout>
      </c:layout>
      <c:areaChart>
        <c:grouping val="standard"/>
        <c:varyColors val="0"/>
        <c:ser>
          <c:idx val="0"/>
          <c:order val="0"/>
          <c:tx>
            <c:strRef>
              <c:f>Analysis!$S$4</c:f>
              <c:strCache>
                <c:ptCount val="1"/>
                <c:pt idx="0">
                  <c:v>Total</c:v>
                </c:pt>
              </c:strCache>
            </c:strRef>
          </c:tx>
          <c:spPr>
            <a:solidFill>
              <a:schemeClr val="accent1"/>
            </a:solidFill>
            <a:ln w="25400">
              <a:noFill/>
            </a:ln>
            <a:effectLst/>
          </c:spPr>
          <c:cat>
            <c:strRef>
              <c:f>Analysis!$R$5:$R$36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Analysis!$S$5:$S$36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2-657B-4DEB-A27C-0C5DBBFBE495}"/>
            </c:ext>
          </c:extLst>
        </c:ser>
        <c:dLbls>
          <c:showLegendKey val="0"/>
          <c:showVal val="0"/>
          <c:showCatName val="0"/>
          <c:showSerName val="0"/>
          <c:showPercent val="0"/>
          <c:showBubbleSize val="0"/>
        </c:dLbls>
        <c:axId val="107388496"/>
        <c:axId val="107386576"/>
      </c:areaChart>
      <c:catAx>
        <c:axId val="107388496"/>
        <c:scaling>
          <c:orientation val="minMax"/>
        </c:scaling>
        <c:delete val="1"/>
        <c:axPos val="b"/>
        <c:numFmt formatCode="General" sourceLinked="1"/>
        <c:majorTickMark val="out"/>
        <c:minorTickMark val="none"/>
        <c:tickLblPos val="nextTo"/>
        <c:crossAx val="107386576"/>
        <c:crosses val="autoZero"/>
        <c:auto val="1"/>
        <c:lblAlgn val="ctr"/>
        <c:lblOffset val="100"/>
        <c:noMultiLvlLbl val="0"/>
      </c:catAx>
      <c:valAx>
        <c:axId val="107386576"/>
        <c:scaling>
          <c:orientation val="minMax"/>
        </c:scaling>
        <c:delete val="1"/>
        <c:axPos val="l"/>
        <c:numFmt formatCode="General" sourceLinked="1"/>
        <c:majorTickMark val="none"/>
        <c:minorTickMark val="none"/>
        <c:tickLblPos val="nextTo"/>
        <c:crossAx val="107388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ER Dashboard.xlsx]Analysis!PivotTable7</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Total Patient Visits (by Month)</a:t>
            </a:r>
          </a:p>
        </c:rich>
      </c:tx>
      <c:layout>
        <c:manualLayout>
          <c:xMode val="edge"/>
          <c:yMode val="edge"/>
          <c:x val="0.26005770963437747"/>
          <c:y val="0"/>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83872327241621E-3"/>
          <c:y val="0.26446377830506484"/>
          <c:w val="0.97233927512565765"/>
          <c:h val="0.51279881194827481"/>
        </c:manualLayout>
      </c:layout>
      <c:lineChart>
        <c:grouping val="standard"/>
        <c:varyColors val="0"/>
        <c:ser>
          <c:idx val="0"/>
          <c:order val="0"/>
          <c:tx>
            <c:strRef>
              <c:f>Analysis!$B$14</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Analysis!$A$15:$A$24</c:f>
              <c:strCache>
                <c:ptCount val="9"/>
                <c:pt idx="0">
                  <c:v>Apr</c:v>
                </c:pt>
                <c:pt idx="1">
                  <c:v>May</c:v>
                </c:pt>
                <c:pt idx="2">
                  <c:v>Jun</c:v>
                </c:pt>
                <c:pt idx="3">
                  <c:v>Jul</c:v>
                </c:pt>
                <c:pt idx="4">
                  <c:v>Aug</c:v>
                </c:pt>
                <c:pt idx="5">
                  <c:v>Sep</c:v>
                </c:pt>
                <c:pt idx="6">
                  <c:v>Oct</c:v>
                </c:pt>
                <c:pt idx="7">
                  <c:v>Nov</c:v>
                </c:pt>
                <c:pt idx="8">
                  <c:v>Dec</c:v>
                </c:pt>
              </c:strCache>
            </c:strRef>
          </c:cat>
          <c:val>
            <c:numRef>
              <c:f>Analysis!$B$15:$B$24</c:f>
              <c:numCache>
                <c:formatCode>#,##0</c:formatCode>
                <c:ptCount val="9"/>
                <c:pt idx="0">
                  <c:v>479</c:v>
                </c:pt>
                <c:pt idx="1">
                  <c:v>480</c:v>
                </c:pt>
                <c:pt idx="2">
                  <c:v>506</c:v>
                </c:pt>
                <c:pt idx="3">
                  <c:v>464</c:v>
                </c:pt>
                <c:pt idx="4">
                  <c:v>494</c:v>
                </c:pt>
                <c:pt idx="5">
                  <c:v>469</c:v>
                </c:pt>
                <c:pt idx="6">
                  <c:v>493</c:v>
                </c:pt>
                <c:pt idx="7">
                  <c:v>464</c:v>
                </c:pt>
                <c:pt idx="8">
                  <c:v>489</c:v>
                </c:pt>
              </c:numCache>
            </c:numRef>
          </c:val>
          <c:smooth val="0"/>
          <c:extLst>
            <c:ext xmlns:c16="http://schemas.microsoft.com/office/drawing/2014/chart" uri="{C3380CC4-5D6E-409C-BE32-E72D297353CC}">
              <c16:uniqueId val="{00000000-5B6B-4B18-9F5C-B4EEAA6E45F1}"/>
            </c:ext>
          </c:extLst>
        </c:ser>
        <c:dLbls>
          <c:dLblPos val="t"/>
          <c:showLegendKey val="0"/>
          <c:showVal val="1"/>
          <c:showCatName val="0"/>
          <c:showSerName val="0"/>
          <c:showPercent val="0"/>
          <c:showBubbleSize val="0"/>
        </c:dLbls>
        <c:smooth val="0"/>
        <c:axId val="931339312"/>
        <c:axId val="931338832"/>
      </c:lineChart>
      <c:catAx>
        <c:axId val="93133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31338832"/>
        <c:crosses val="autoZero"/>
        <c:auto val="1"/>
        <c:lblAlgn val="ctr"/>
        <c:lblOffset val="100"/>
        <c:noMultiLvlLbl val="0"/>
      </c:catAx>
      <c:valAx>
        <c:axId val="931338832"/>
        <c:scaling>
          <c:orientation val="minMax"/>
        </c:scaling>
        <c:delete val="1"/>
        <c:axPos val="l"/>
        <c:numFmt formatCode="#,##0" sourceLinked="1"/>
        <c:majorTickMark val="none"/>
        <c:minorTickMark val="none"/>
        <c:tickLblPos val="nextTo"/>
        <c:crossAx val="93133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ER Dashboard.xlsx]Analysis!PivotTable8</c:name>
    <c:fmtId val="4"/>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dLbl>
          <c:idx val="0"/>
          <c:layout>
            <c:manualLayout>
              <c:x val="-8.3843193577284023E-2"/>
              <c:y val="0.25242733884402635"/>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fld id="{F5A389E2-9B0F-44AD-B6D8-3998AD086770}" type="PERCENTAGE">
                  <a:rPr lang="en-US" sz="1200"/>
                  <a:pPr>
                    <a:defRPr sz="1100" b="1">
                      <a:solidFill>
                        <a:schemeClr val="tx1"/>
                      </a:solidFill>
                    </a:defRPr>
                  </a:pPr>
                  <a:t>[PERCENTAGE]</a:t>
                </a:fld>
                <a:endParaRPr lang="en-CA"/>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CA"/>
            </a:p>
          </c:txPr>
          <c:showLegendKey val="0"/>
          <c:showVal val="0"/>
          <c:showCatName val="0"/>
          <c:showSerName val="0"/>
          <c:showPercent val="1"/>
          <c:showBubbleSize val="0"/>
          <c:extLst>
            <c:ext xmlns:c15="http://schemas.microsoft.com/office/drawing/2012/chart" uri="{CE6537A1-D6FC-4f65-9D91-7224C49458BB}">
              <c15:layout>
                <c:manualLayout>
                  <c:w val="0.2158567570067941"/>
                  <c:h val="0.18458294294499988"/>
                </c:manualLayout>
              </c15:layout>
              <c15:dlblFieldTable/>
              <c15:showDataLabelsRange val="0"/>
            </c:ext>
          </c:extLst>
        </c:dLbl>
      </c:pivotFmt>
      <c:pivotFmt>
        <c:idx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dLbl>
          <c:idx val="0"/>
          <c:layout>
            <c:manualLayout>
              <c:x val="-6.2249394711368089E-4"/>
              <c:y val="-0.33009728925757315"/>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fld id="{C90C0D18-52BD-4981-B2A2-8FA0636A8CDF}" type="PERCENTAGE">
                  <a:rPr lang="en-US" sz="1200"/>
                  <a:pPr>
                    <a:defRPr sz="1100" b="1">
                      <a:solidFill>
                        <a:schemeClr val="tx1"/>
                      </a:solidFill>
                    </a:defRPr>
                  </a:pPr>
                  <a:t>[PERCENTAGE]</a:t>
                </a:fld>
                <a:endParaRPr lang="en-CA"/>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CA"/>
            </a:p>
          </c:txPr>
          <c:showLegendKey val="0"/>
          <c:showVal val="0"/>
          <c:showCatName val="0"/>
          <c:showSerName val="0"/>
          <c:showPercent val="1"/>
          <c:showBubbleSize val="0"/>
          <c:extLst>
            <c:ext xmlns:c15="http://schemas.microsoft.com/office/drawing/2012/chart" uri="{CE6537A1-D6FC-4f65-9D91-7224C49458BB}">
              <c15:layout>
                <c:manualLayout>
                  <c:w val="0.24055512808652074"/>
                  <c:h val="0.1481165954386334"/>
                </c:manualLayout>
              </c15:layout>
              <c15:dlblFieldTable/>
              <c15:showDataLabelsRange val="0"/>
            </c:ext>
          </c:extLst>
        </c:dLbl>
      </c:pivotFmt>
    </c:pivotFmts>
    <c:plotArea>
      <c:layout>
        <c:manualLayout>
          <c:layoutTarget val="inner"/>
          <c:xMode val="edge"/>
          <c:yMode val="edge"/>
          <c:x val="0.3010219393154428"/>
          <c:y val="0.25236740455158135"/>
          <c:w val="0.64936470078546493"/>
          <c:h val="0.7040040999948628"/>
        </c:manualLayout>
      </c:layout>
      <c:doughnutChart>
        <c:varyColors val="1"/>
        <c:ser>
          <c:idx val="0"/>
          <c:order val="0"/>
          <c:tx>
            <c:strRef>
              <c:f>Analysis!$B$31</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D944-4366-8094-17E33699956E}"/>
              </c:ext>
            </c:extLst>
          </c:dPt>
          <c:dPt>
            <c:idx val="1"/>
            <c:bubble3D val="0"/>
            <c:explosion val="3"/>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D944-4366-8094-17E33699956E}"/>
              </c:ext>
            </c:extLst>
          </c:dPt>
          <c:dLbls>
            <c:dLbl>
              <c:idx val="0"/>
              <c:layout>
                <c:manualLayout>
                  <c:x val="-8.3843193577284023E-2"/>
                  <c:y val="0.25242733884402635"/>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fld id="{F5A389E2-9B0F-44AD-B6D8-3998AD086770}" type="PERCENTAGE">
                      <a:rPr lang="en-US" sz="1200"/>
                      <a:pPr>
                        <a:defRPr sz="1100" b="1">
                          <a:solidFill>
                            <a:schemeClr val="tx1"/>
                          </a:solidFill>
                        </a:defRPr>
                      </a:pPr>
                      <a:t>[PERCENTAGE]</a:t>
                    </a:fld>
                    <a:endParaRPr lang="en-CA"/>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CA"/>
                </a:p>
              </c:txPr>
              <c:showLegendKey val="0"/>
              <c:showVal val="0"/>
              <c:showCatName val="0"/>
              <c:showSerName val="0"/>
              <c:showPercent val="1"/>
              <c:showBubbleSize val="0"/>
              <c:extLst>
                <c:ext xmlns:c15="http://schemas.microsoft.com/office/drawing/2012/chart" uri="{CE6537A1-D6FC-4f65-9D91-7224C49458BB}">
                  <c15:layout>
                    <c:manualLayout>
                      <c:w val="0.2158567570067941"/>
                      <c:h val="0.18458294294499988"/>
                    </c:manualLayout>
                  </c15:layout>
                  <c15:dlblFieldTable/>
                  <c15:showDataLabelsRange val="0"/>
                </c:ext>
                <c:ext xmlns:c16="http://schemas.microsoft.com/office/drawing/2014/chart" uri="{C3380CC4-5D6E-409C-BE32-E72D297353CC}">
                  <c16:uniqueId val="{00000001-D944-4366-8094-17E33699956E}"/>
                </c:ext>
              </c:extLst>
            </c:dLbl>
            <c:dLbl>
              <c:idx val="1"/>
              <c:layout>
                <c:manualLayout>
                  <c:x val="-6.2249394711368089E-4"/>
                  <c:y val="-0.33009728925757315"/>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fld id="{C90C0D18-52BD-4981-B2A2-8FA0636A8CDF}" type="PERCENTAGE">
                      <a:rPr lang="en-US" sz="1200"/>
                      <a:pPr>
                        <a:defRPr sz="1100" b="1">
                          <a:solidFill>
                            <a:schemeClr val="tx1"/>
                          </a:solidFill>
                        </a:defRPr>
                      </a:pPr>
                      <a:t>[PERCENTAGE]</a:t>
                    </a:fld>
                    <a:endParaRPr lang="en-CA"/>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CA"/>
                </a:p>
              </c:txPr>
              <c:showLegendKey val="0"/>
              <c:showVal val="0"/>
              <c:showCatName val="0"/>
              <c:showSerName val="0"/>
              <c:showPercent val="1"/>
              <c:showBubbleSize val="0"/>
              <c:extLst>
                <c:ext xmlns:c15="http://schemas.microsoft.com/office/drawing/2012/chart" uri="{CE6537A1-D6FC-4f65-9D91-7224C49458BB}">
                  <c15:layout>
                    <c:manualLayout>
                      <c:w val="0.24055512808652074"/>
                      <c:h val="0.1481165954386334"/>
                    </c:manualLayout>
                  </c15:layout>
                  <c15:dlblFieldTable/>
                  <c15:showDataLabelsRange val="0"/>
                </c:ext>
                <c:ext xmlns:c16="http://schemas.microsoft.com/office/drawing/2014/chart" uri="{C3380CC4-5D6E-409C-BE32-E72D297353CC}">
                  <c16:uniqueId val="{00000003-D944-4366-8094-17E33699956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Analysis!$A$32:$A$34</c:f>
              <c:strCache>
                <c:ptCount val="2"/>
                <c:pt idx="0">
                  <c:v>Female</c:v>
                </c:pt>
                <c:pt idx="1">
                  <c:v>Male</c:v>
                </c:pt>
              </c:strCache>
            </c:strRef>
          </c:cat>
          <c:val>
            <c:numRef>
              <c:f>Analysis!$B$32:$B$34</c:f>
              <c:numCache>
                <c:formatCode>0</c:formatCode>
                <c:ptCount val="2"/>
                <c:pt idx="0">
                  <c:v>226</c:v>
                </c:pt>
                <c:pt idx="1">
                  <c:v>254</c:v>
                </c:pt>
              </c:numCache>
            </c:numRef>
          </c:val>
          <c:extLst>
            <c:ext xmlns:c16="http://schemas.microsoft.com/office/drawing/2014/chart" uri="{C3380CC4-5D6E-409C-BE32-E72D297353CC}">
              <c16:uniqueId val="{00000006-13FA-4F76-A5FB-2443A973FD3E}"/>
            </c:ext>
          </c:extLst>
        </c:ser>
        <c:dLbls>
          <c:showLegendKey val="0"/>
          <c:showVal val="1"/>
          <c:showCatName val="0"/>
          <c:showSerName val="0"/>
          <c:showPercent val="0"/>
          <c:showBubbleSize val="0"/>
          <c:showLeaderLines val="1"/>
        </c:dLbls>
        <c:firstSliceAng val="181"/>
        <c:holeSize val="59"/>
      </c:doughnutChart>
      <c:spPr>
        <a:noFill/>
        <a:ln>
          <a:noFill/>
        </a:ln>
        <a:effectLst/>
      </c:spPr>
    </c:plotArea>
    <c:legend>
      <c:legendPos val="l"/>
      <c:layout>
        <c:manualLayout>
          <c:xMode val="edge"/>
          <c:yMode val="edge"/>
          <c:x val="3.5820902258014292E-2"/>
          <c:y val="0.15760823032381641"/>
          <c:w val="0.34154920043233289"/>
          <c:h val="0.1721618666229594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ER Dashboard.xlsx]Analysis!PivotTable10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b="1">
                <a:solidFill>
                  <a:schemeClr val="tx1"/>
                </a:solidFill>
              </a:rPr>
              <a:t>Referrals by </a:t>
            </a:r>
            <a:r>
              <a:rPr lang="en-CA" sz="1400" b="1" i="0" u="none" strike="noStrike" kern="1200" spc="0" baseline="0">
                <a:solidFill>
                  <a:schemeClr val="tx1"/>
                </a:solidFill>
                <a:latin typeface="+mn-lt"/>
                <a:ea typeface="+mn-ea"/>
                <a:cs typeface="+mn-cs"/>
              </a:rPr>
              <a:t>Department</a:t>
            </a:r>
            <a:r>
              <a:rPr lang="en-CA" sz="1000" b="1">
                <a:solidFill>
                  <a:schemeClr val="tx1"/>
                </a:solidFill>
              </a:rPr>
              <a:t> </a:t>
            </a:r>
          </a:p>
          <a:p>
            <a:pPr>
              <a:defRPr/>
            </a:pPr>
            <a:r>
              <a:rPr lang="en-CA" sz="1000" b="1">
                <a:solidFill>
                  <a:schemeClr val="tx1"/>
                </a:solidFill>
              </a:rPr>
              <a:t>(Female</a:t>
            </a:r>
            <a:r>
              <a:rPr lang="en-CA" sz="1000" b="1" baseline="0">
                <a:solidFill>
                  <a:schemeClr val="tx1"/>
                </a:solidFill>
              </a:rPr>
              <a:t> Vs Male</a:t>
            </a:r>
            <a:r>
              <a:rPr lang="en-CA" sz="1000" b="1">
                <a:solidFill>
                  <a:schemeClr val="tx1"/>
                </a:solidFill>
              </a:rPr>
              <a:t>)</a:t>
            </a:r>
            <a:endParaRPr lang="en-CA"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layout>
            <c:manualLayout>
              <c:x val="3.3976842240438329E-2"/>
              <c:y val="5.12194433385628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1.5841688105818406E-2"/>
              <c:y val="1.4679179554039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1960396039603951E-2"/>
                  <c:h val="0.10264243147154142"/>
                </c:manualLayout>
              </c15:layout>
            </c:ext>
          </c:extLst>
        </c:dLbl>
      </c:pivotFmt>
      <c:pivotFmt>
        <c:idx val="8"/>
        <c:spPr>
          <a:solidFill>
            <a:schemeClr val="accent4"/>
          </a:solidFill>
          <a:ln>
            <a:noFill/>
          </a:ln>
          <a:effectLst/>
        </c:spPr>
        <c:dLbl>
          <c:idx val="0"/>
          <c:layout>
            <c:manualLayout>
              <c:x val="1.3201320132013201E-2"/>
              <c:y val="1.4678890599499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dLbl>
          <c:idx val="0"/>
          <c:layout>
            <c:manualLayout>
              <c:x val="1.393728528898685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71223873625917E-2"/>
          <c:y val="6.1971803494819344E-2"/>
          <c:w val="0.94710877052512177"/>
          <c:h val="0.77992324665428248"/>
        </c:manualLayout>
      </c:layout>
      <c:barChart>
        <c:barDir val="col"/>
        <c:grouping val="clustered"/>
        <c:varyColors val="0"/>
        <c:ser>
          <c:idx val="0"/>
          <c:order val="0"/>
          <c:tx>
            <c:strRef>
              <c:f>Analysis!$B$42:$B$43</c:f>
              <c:strCache>
                <c:ptCount val="1"/>
                <c:pt idx="0">
                  <c:v>Female</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Analysis!$A$44:$A$51</c:f>
              <c:strCache>
                <c:ptCount val="7"/>
                <c:pt idx="0">
                  <c:v>General</c:v>
                </c:pt>
                <c:pt idx="1">
                  <c:v>Orthopedics</c:v>
                </c:pt>
                <c:pt idx="2">
                  <c:v>Cardio</c:v>
                </c:pt>
                <c:pt idx="3">
                  <c:v>Physio</c:v>
                </c:pt>
                <c:pt idx="4">
                  <c:v>Gastro</c:v>
                </c:pt>
                <c:pt idx="5">
                  <c:v>Neurology</c:v>
                </c:pt>
                <c:pt idx="6">
                  <c:v>Renal</c:v>
                </c:pt>
              </c:strCache>
            </c:strRef>
          </c:cat>
          <c:val>
            <c:numRef>
              <c:f>Analysis!$B$44:$B$51</c:f>
              <c:numCache>
                <c:formatCode>0</c:formatCode>
                <c:ptCount val="7"/>
                <c:pt idx="0">
                  <c:v>49</c:v>
                </c:pt>
                <c:pt idx="1">
                  <c:v>19</c:v>
                </c:pt>
                <c:pt idx="2">
                  <c:v>7</c:v>
                </c:pt>
                <c:pt idx="3">
                  <c:v>9</c:v>
                </c:pt>
                <c:pt idx="4">
                  <c:v>5</c:v>
                </c:pt>
                <c:pt idx="5">
                  <c:v>5</c:v>
                </c:pt>
                <c:pt idx="6">
                  <c:v>3</c:v>
                </c:pt>
              </c:numCache>
            </c:numRef>
          </c:val>
          <c:extLst>
            <c:ext xmlns:c16="http://schemas.microsoft.com/office/drawing/2014/chart" uri="{C3380CC4-5D6E-409C-BE32-E72D297353CC}">
              <c16:uniqueId val="{00000004-7353-407D-8B6F-3E5A5652EF43}"/>
            </c:ext>
          </c:extLst>
        </c:ser>
        <c:ser>
          <c:idx val="1"/>
          <c:order val="1"/>
          <c:tx>
            <c:strRef>
              <c:f>Analysis!$C$42:$C$43</c:f>
              <c:strCache>
                <c:ptCount val="1"/>
                <c:pt idx="0">
                  <c:v>Male</c:v>
                </c:pt>
              </c:strCache>
            </c:strRef>
          </c:tx>
          <c:spPr>
            <a:solidFill>
              <a:schemeClr val="accent4">
                <a:tint val="77000"/>
              </a:schemeClr>
            </a:solidFill>
            <a:ln>
              <a:noFill/>
            </a:ln>
            <a:effectLst/>
          </c:spPr>
          <c:invertIfNegative val="0"/>
          <c:dPt>
            <c:idx val="0"/>
            <c:invertIfNegative val="0"/>
            <c:bubble3D val="0"/>
            <c:extLst>
              <c:ext xmlns:c16="http://schemas.microsoft.com/office/drawing/2014/chart" uri="{C3380CC4-5D6E-409C-BE32-E72D297353CC}">
                <c16:uniqueId val="{00000000-0235-401A-A3E0-B779855146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Analysis!$A$44:$A$51</c:f>
              <c:strCache>
                <c:ptCount val="7"/>
                <c:pt idx="0">
                  <c:v>General</c:v>
                </c:pt>
                <c:pt idx="1">
                  <c:v>Orthopedics</c:v>
                </c:pt>
                <c:pt idx="2">
                  <c:v>Cardio</c:v>
                </c:pt>
                <c:pt idx="3">
                  <c:v>Physio</c:v>
                </c:pt>
                <c:pt idx="4">
                  <c:v>Gastro</c:v>
                </c:pt>
                <c:pt idx="5">
                  <c:v>Neurology</c:v>
                </c:pt>
                <c:pt idx="6">
                  <c:v>Renal</c:v>
                </c:pt>
              </c:strCache>
            </c:strRef>
          </c:cat>
          <c:val>
            <c:numRef>
              <c:f>Analysis!$C$44:$C$51</c:f>
              <c:numCache>
                <c:formatCode>0</c:formatCode>
                <c:ptCount val="7"/>
                <c:pt idx="0">
                  <c:v>58</c:v>
                </c:pt>
                <c:pt idx="1">
                  <c:v>30</c:v>
                </c:pt>
                <c:pt idx="2">
                  <c:v>13</c:v>
                </c:pt>
                <c:pt idx="3">
                  <c:v>6</c:v>
                </c:pt>
                <c:pt idx="4">
                  <c:v>5</c:v>
                </c:pt>
                <c:pt idx="5">
                  <c:v>4</c:v>
                </c:pt>
                <c:pt idx="6">
                  <c:v>1</c:v>
                </c:pt>
              </c:numCache>
            </c:numRef>
          </c:val>
          <c:extLst>
            <c:ext xmlns:c16="http://schemas.microsoft.com/office/drawing/2014/chart" uri="{C3380CC4-5D6E-409C-BE32-E72D297353CC}">
              <c16:uniqueId val="{00000005-7353-407D-8B6F-3E5A5652EF43}"/>
            </c:ext>
          </c:extLst>
        </c:ser>
        <c:dLbls>
          <c:showLegendKey val="0"/>
          <c:showVal val="0"/>
          <c:showCatName val="0"/>
          <c:showSerName val="0"/>
          <c:showPercent val="0"/>
          <c:showBubbleSize val="0"/>
        </c:dLbls>
        <c:gapWidth val="182"/>
        <c:axId val="2032850479"/>
        <c:axId val="2032834159"/>
      </c:barChart>
      <c:catAx>
        <c:axId val="203285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2834159"/>
        <c:crosses val="autoZero"/>
        <c:auto val="1"/>
        <c:lblAlgn val="ctr"/>
        <c:lblOffset val="100"/>
        <c:noMultiLvlLbl val="0"/>
      </c:catAx>
      <c:valAx>
        <c:axId val="2032834159"/>
        <c:scaling>
          <c:orientation val="minMax"/>
        </c:scaling>
        <c:delete val="1"/>
        <c:axPos val="l"/>
        <c:numFmt formatCode="0" sourceLinked="1"/>
        <c:majorTickMark val="none"/>
        <c:minorTickMark val="none"/>
        <c:tickLblPos val="nextTo"/>
        <c:crossAx val="2032850479"/>
        <c:crosses val="autoZero"/>
        <c:crossBetween val="between"/>
      </c:valAx>
      <c:spPr>
        <a:noFill/>
        <a:ln>
          <a:noFill/>
        </a:ln>
        <a:effectLst/>
      </c:spPr>
    </c:plotArea>
    <c:legend>
      <c:legendPos val="t"/>
      <c:layout>
        <c:manualLayout>
          <c:xMode val="edge"/>
          <c:yMode val="edge"/>
          <c:x val="0.7604833554221565"/>
          <c:y val="4.6202097116464863E-2"/>
          <c:w val="0.21908819865306567"/>
          <c:h val="0.1281652751605848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ER Dashboard.xlsx]Analysis!PivotTable11</c:name>
    <c:fmtId val="1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0.12515339841619219"/>
              <c:y val="0.16795446093717706"/>
            </c:manualLayout>
          </c:layout>
          <c:spPr>
            <a:noFill/>
            <a:ln>
              <a:noFill/>
            </a:ln>
            <a:effectLst/>
          </c:spPr>
          <c:txPr>
            <a:bodyPr rot="0" spcFirstLastPara="1" vertOverflow="ellipsis" vert="horz" wrap="square" anchor="ctr" anchorCtr="1"/>
            <a:lstStyle/>
            <a:p>
              <a:pPr>
                <a:defRPr lang="en-US" sz="11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dLbl>
          <c:idx val="0"/>
          <c:layout>
            <c:manualLayout>
              <c:x val="8.0981610739888896E-2"/>
              <c:y val="-0.22017939999076386"/>
            </c:manualLayout>
          </c:layout>
          <c:spPr>
            <a:noFill/>
            <a:ln>
              <a:noFill/>
            </a:ln>
            <a:effectLst/>
          </c:spPr>
          <c:txPr>
            <a:bodyPr rot="0" spcFirstLastPara="1" vertOverflow="ellipsis" vert="horz" wrap="square" anchor="ctr" anchorCtr="1"/>
            <a:lstStyle/>
            <a:p>
              <a:pPr>
                <a:defRPr lang="en-US" sz="11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hade val="76000"/>
            </a:schemeClr>
          </a:solidFill>
          <a:ln w="19050">
            <a:solidFill>
              <a:schemeClr val="lt1"/>
            </a:solidFill>
          </a:ln>
          <a:effectLst/>
        </c:spPr>
        <c:dLbl>
          <c:idx val="0"/>
          <c:layout>
            <c:manualLayout>
              <c:x val="-0.10306750457804061"/>
              <c:y val="0.19123534022130553"/>
            </c:manualLayout>
          </c:layout>
          <c:spPr>
            <a:noFill/>
            <a:ln>
              <a:noFill/>
            </a:ln>
            <a:effectLst/>
          </c:spPr>
          <c:txPr>
            <a:bodyPr rot="0" spcFirstLastPara="1" vertOverflow="ellipsis" vert="horz" wrap="square" anchor="ctr" anchorCtr="1"/>
            <a:lstStyle/>
            <a:p>
              <a:pPr>
                <a:defRPr lang="en-US" sz="11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269942953469485"/>
                  <c:h val="0.23541400487423286"/>
                </c:manualLayout>
              </c15:layout>
            </c:ext>
          </c:extLst>
        </c:dLbl>
      </c:pivotFmt>
      <c:pivotFmt>
        <c:idx val="8"/>
        <c:spPr>
          <a:solidFill>
            <a:schemeClr val="accent4">
              <a:tint val="77000"/>
            </a:schemeClr>
          </a:solidFill>
          <a:ln w="19050">
            <a:solidFill>
              <a:schemeClr val="lt1"/>
            </a:solidFill>
          </a:ln>
          <a:effectLst/>
        </c:spPr>
        <c:dLbl>
          <c:idx val="0"/>
          <c:layout>
            <c:manualLayout>
              <c:x val="4.3243243243243114E-2"/>
              <c:y val="-0.31553769022796868"/>
            </c:manualLayout>
          </c:layout>
          <c:spPr>
            <a:noFill/>
            <a:ln>
              <a:noFill/>
            </a:ln>
            <a:effectLst/>
          </c:spPr>
          <c:txPr>
            <a:bodyPr rot="0" spcFirstLastPara="1" vertOverflow="ellipsis" vert="horz" wrap="square" anchor="ctr" anchorCtr="1"/>
            <a:lstStyle/>
            <a:p>
              <a:pPr>
                <a:defRPr lang="en-US" sz="11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2067134851386819"/>
          <c:y val="0.10121750417291255"/>
          <c:w val="0.67467710249303947"/>
          <c:h val="0.87627323711855587"/>
        </c:manualLayout>
      </c:layout>
      <c:doughnutChart>
        <c:varyColors val="1"/>
        <c:ser>
          <c:idx val="0"/>
          <c:order val="0"/>
          <c:tx>
            <c:strRef>
              <c:f>Analysis!$B$37</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5489-408B-9692-3E8C4BE4D1C4}"/>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5489-408B-9692-3E8C4BE4D1C4}"/>
              </c:ext>
            </c:extLst>
          </c:dPt>
          <c:dLbls>
            <c:dLbl>
              <c:idx val="0"/>
              <c:layout>
                <c:manualLayout>
                  <c:x val="-0.10306750457804061"/>
                  <c:y val="0.19123534022130553"/>
                </c:manualLayout>
              </c:layout>
              <c:showLegendKey val="0"/>
              <c:showVal val="0"/>
              <c:showCatName val="0"/>
              <c:showSerName val="0"/>
              <c:showPercent val="1"/>
              <c:showBubbleSize val="0"/>
              <c:extLst>
                <c:ext xmlns:c15="http://schemas.microsoft.com/office/drawing/2012/chart" uri="{CE6537A1-D6FC-4f65-9D91-7224C49458BB}">
                  <c15:layout>
                    <c:manualLayout>
                      <c:w val="0.22269942953469485"/>
                      <c:h val="0.23541400487423286"/>
                    </c:manualLayout>
                  </c15:layout>
                </c:ext>
                <c:ext xmlns:c16="http://schemas.microsoft.com/office/drawing/2014/chart" uri="{C3380CC4-5D6E-409C-BE32-E72D297353CC}">
                  <c16:uniqueId val="{00000001-5489-408B-9692-3E8C4BE4D1C4}"/>
                </c:ext>
              </c:extLst>
            </c:dLbl>
            <c:dLbl>
              <c:idx val="1"/>
              <c:layout>
                <c:manualLayout>
                  <c:x val="4.3243243243243114E-2"/>
                  <c:y val="-0.3155376902279686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89-408B-9692-3E8C4BE4D1C4}"/>
                </c:ext>
              </c:extLst>
            </c:dLbl>
            <c:spPr>
              <a:noFill/>
              <a:ln>
                <a:noFill/>
              </a:ln>
              <a:effectLst/>
            </c:spPr>
            <c:txPr>
              <a:bodyPr rot="0" spcFirstLastPara="1" vertOverflow="ellipsis" vert="horz" wrap="square" anchor="ctr" anchorCtr="1"/>
              <a:lstStyle/>
              <a:p>
                <a:pPr>
                  <a:defRPr lang="en-US" sz="11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Analysis!$A$38:$A$40</c:f>
              <c:strCache>
                <c:ptCount val="2"/>
                <c:pt idx="0">
                  <c:v>Reffered</c:v>
                </c:pt>
                <c:pt idx="1">
                  <c:v>Non-Referred</c:v>
                </c:pt>
              </c:strCache>
            </c:strRef>
          </c:cat>
          <c:val>
            <c:numRef>
              <c:f>Analysis!$B$38:$B$40</c:f>
              <c:numCache>
                <c:formatCode>0</c:formatCode>
                <c:ptCount val="2"/>
                <c:pt idx="0">
                  <c:v>214</c:v>
                </c:pt>
                <c:pt idx="1">
                  <c:v>266</c:v>
                </c:pt>
              </c:numCache>
            </c:numRef>
          </c:val>
          <c:extLst>
            <c:ext xmlns:c16="http://schemas.microsoft.com/office/drawing/2014/chart" uri="{C3380CC4-5D6E-409C-BE32-E72D297353CC}">
              <c16:uniqueId val="{00000006-1F3F-459E-AC70-7873CB3B1697}"/>
            </c:ext>
          </c:extLst>
        </c:ser>
        <c:dLbls>
          <c:showLegendKey val="0"/>
          <c:showVal val="1"/>
          <c:showCatName val="0"/>
          <c:showSerName val="0"/>
          <c:showPercent val="0"/>
          <c:showBubbleSize val="0"/>
          <c:showLeaderLines val="1"/>
        </c:dLbls>
        <c:firstSliceAng val="180"/>
        <c:holeSize val="59"/>
      </c:doughnutChart>
      <c:spPr>
        <a:noFill/>
        <a:ln>
          <a:noFill/>
        </a:ln>
        <a:effectLst/>
      </c:spPr>
    </c:plotArea>
    <c:legend>
      <c:legendPos val="r"/>
      <c:layout>
        <c:manualLayout>
          <c:xMode val="edge"/>
          <c:yMode val="edge"/>
          <c:x val="8.7876853231183948E-3"/>
          <c:y val="5.1768961059592278E-3"/>
          <c:w val="0.44843867489536782"/>
          <c:h val="0.19602035523023864"/>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ER Dashboard.xlsx]Analysis!PivotTable12</c:name>
    <c:fmtId val="16"/>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C8BBC"/>
          </a:solidFill>
          <a:ln w="19050">
            <a:solidFill>
              <a:schemeClr val="lt1"/>
            </a:solidFill>
          </a:ln>
          <a:effectLst/>
        </c:spPr>
        <c:dLbl>
          <c:idx val="0"/>
          <c:layout>
            <c:manualLayout>
              <c:x val="-7.5644726447118282E-2"/>
              <c:y val="0.3714288499653916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85BAE0"/>
          </a:solidFill>
          <a:ln w="19050">
            <a:solidFill>
              <a:schemeClr val="lt1"/>
            </a:solidFill>
          </a:ln>
          <a:effectLst/>
        </c:spPr>
        <c:dLbl>
          <c:idx val="0"/>
          <c:layout>
            <c:manualLayout>
              <c:x val="9.5609086247442181E-3"/>
              <c:y val="-0.3769727944401430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2016292043875022"/>
          <c:y val="0.1720948041343538"/>
          <c:w val="0.61360760367578138"/>
          <c:h val="0.79906372032611128"/>
        </c:manualLayout>
      </c:layout>
      <c:doughnutChart>
        <c:varyColors val="1"/>
        <c:ser>
          <c:idx val="0"/>
          <c:order val="0"/>
          <c:tx>
            <c:strRef>
              <c:f>Analysis!$B$56</c:f>
              <c:strCache>
                <c:ptCount val="1"/>
                <c:pt idx="0">
                  <c:v>Total</c:v>
                </c:pt>
              </c:strCache>
            </c:strRef>
          </c:tx>
          <c:dPt>
            <c:idx val="0"/>
            <c:bubble3D val="0"/>
            <c:spPr>
              <a:solidFill>
                <a:srgbClr val="0C8BBC"/>
              </a:solidFill>
              <a:ln w="19050">
                <a:solidFill>
                  <a:schemeClr val="lt1"/>
                </a:solidFill>
              </a:ln>
              <a:effectLst/>
            </c:spPr>
            <c:extLst>
              <c:ext xmlns:c16="http://schemas.microsoft.com/office/drawing/2014/chart" uri="{C3380CC4-5D6E-409C-BE32-E72D297353CC}">
                <c16:uniqueId val="{00000001-0938-4D61-BEF5-7B3382018BA2}"/>
              </c:ext>
            </c:extLst>
          </c:dPt>
          <c:dPt>
            <c:idx val="1"/>
            <c:bubble3D val="0"/>
            <c:spPr>
              <a:solidFill>
                <a:srgbClr val="85BAE0"/>
              </a:solidFill>
              <a:ln w="19050">
                <a:solidFill>
                  <a:schemeClr val="lt1"/>
                </a:solidFill>
              </a:ln>
              <a:effectLst/>
            </c:spPr>
            <c:extLst>
              <c:ext xmlns:c16="http://schemas.microsoft.com/office/drawing/2014/chart" uri="{C3380CC4-5D6E-409C-BE32-E72D297353CC}">
                <c16:uniqueId val="{00000003-0938-4D61-BEF5-7B3382018BA2}"/>
              </c:ext>
            </c:extLst>
          </c:dPt>
          <c:dLbls>
            <c:dLbl>
              <c:idx val="0"/>
              <c:layout>
                <c:manualLayout>
                  <c:x val="-7.5644726447118282E-2"/>
                  <c:y val="0.3714288499653916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38-4D61-BEF5-7B3382018BA2}"/>
                </c:ext>
              </c:extLst>
            </c:dLbl>
            <c:dLbl>
              <c:idx val="1"/>
              <c:layout>
                <c:manualLayout>
                  <c:x val="9.5609086247442181E-3"/>
                  <c:y val="-0.3769727944401430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938-4D61-BEF5-7B3382018BA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Analysis!$A$57:$A$59</c:f>
              <c:strCache>
                <c:ptCount val="2"/>
                <c:pt idx="0">
                  <c:v>Admitted</c:v>
                </c:pt>
                <c:pt idx="1">
                  <c:v>Not Admitted</c:v>
                </c:pt>
              </c:strCache>
            </c:strRef>
          </c:cat>
          <c:val>
            <c:numRef>
              <c:f>Analysis!$B$57:$B$59</c:f>
              <c:numCache>
                <c:formatCode>0</c:formatCode>
                <c:ptCount val="2"/>
                <c:pt idx="0">
                  <c:v>237</c:v>
                </c:pt>
                <c:pt idx="1">
                  <c:v>243</c:v>
                </c:pt>
              </c:numCache>
            </c:numRef>
          </c:val>
          <c:extLst>
            <c:ext xmlns:c16="http://schemas.microsoft.com/office/drawing/2014/chart" uri="{C3380CC4-5D6E-409C-BE32-E72D297353CC}">
              <c16:uniqueId val="{00000006-CA29-49DA-97EC-38239EFACC08}"/>
            </c:ext>
          </c:extLst>
        </c:ser>
        <c:dLbls>
          <c:showLegendKey val="0"/>
          <c:showVal val="1"/>
          <c:showCatName val="0"/>
          <c:showSerName val="0"/>
          <c:showPercent val="0"/>
          <c:showBubbleSize val="0"/>
          <c:showLeaderLines val="0"/>
        </c:dLbls>
        <c:firstSliceAng val="180"/>
        <c:holeSize val="59"/>
      </c:doughnutChart>
      <c:spPr>
        <a:noFill/>
        <a:ln>
          <a:noFill/>
        </a:ln>
        <a:effectLst/>
      </c:spPr>
    </c:plotArea>
    <c:legend>
      <c:legendPos val="l"/>
      <c:layout>
        <c:manualLayout>
          <c:xMode val="edge"/>
          <c:yMode val="edge"/>
          <c:x val="2.0630379940123164E-2"/>
          <c:y val="5.4758751796334139E-2"/>
          <c:w val="0.44507797579693636"/>
          <c:h val="0.17846923420812513"/>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ER Dashboard.xlsx]Analysis!PivotTable14</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Visiting Patients by Age Group &amp;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04496872696023E-2"/>
          <c:y val="0.18814715506456778"/>
          <c:w val="0.96210561493337166"/>
          <c:h val="0.54008642996564804"/>
        </c:manualLayout>
      </c:layout>
      <c:barChart>
        <c:barDir val="col"/>
        <c:grouping val="stacked"/>
        <c:varyColors val="0"/>
        <c:ser>
          <c:idx val="0"/>
          <c:order val="0"/>
          <c:tx>
            <c:strRef>
              <c:f>Analysis!$B$63:$B$64</c:f>
              <c:strCache>
                <c:ptCount val="1"/>
                <c:pt idx="0">
                  <c:v>Female</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Analysis!$A$65:$A$73</c:f>
              <c:strCache>
                <c:ptCount val="8"/>
                <c:pt idx="0">
                  <c:v>0-9</c:v>
                </c:pt>
                <c:pt idx="1">
                  <c:v>10-19</c:v>
                </c:pt>
                <c:pt idx="2">
                  <c:v>20-29</c:v>
                </c:pt>
                <c:pt idx="3">
                  <c:v>30-39</c:v>
                </c:pt>
                <c:pt idx="4">
                  <c:v>40-49</c:v>
                </c:pt>
                <c:pt idx="5">
                  <c:v>50-59</c:v>
                </c:pt>
                <c:pt idx="6">
                  <c:v>60-69</c:v>
                </c:pt>
                <c:pt idx="7">
                  <c:v>70 &amp; Above</c:v>
                </c:pt>
              </c:strCache>
            </c:strRef>
          </c:cat>
          <c:val>
            <c:numRef>
              <c:f>Analysis!$B$65:$B$73</c:f>
              <c:numCache>
                <c:formatCode>0</c:formatCode>
                <c:ptCount val="8"/>
                <c:pt idx="0">
                  <c:v>24</c:v>
                </c:pt>
                <c:pt idx="1">
                  <c:v>33</c:v>
                </c:pt>
                <c:pt idx="2">
                  <c:v>26</c:v>
                </c:pt>
                <c:pt idx="3">
                  <c:v>23</c:v>
                </c:pt>
                <c:pt idx="4">
                  <c:v>32</c:v>
                </c:pt>
                <c:pt idx="5">
                  <c:v>24</c:v>
                </c:pt>
                <c:pt idx="6">
                  <c:v>34</c:v>
                </c:pt>
                <c:pt idx="7">
                  <c:v>30</c:v>
                </c:pt>
              </c:numCache>
            </c:numRef>
          </c:val>
          <c:extLst>
            <c:ext xmlns:c16="http://schemas.microsoft.com/office/drawing/2014/chart" uri="{C3380CC4-5D6E-409C-BE32-E72D297353CC}">
              <c16:uniqueId val="{00000003-C378-46C9-A4B1-A7F21BC88ED6}"/>
            </c:ext>
          </c:extLst>
        </c:ser>
        <c:ser>
          <c:idx val="1"/>
          <c:order val="1"/>
          <c:tx>
            <c:strRef>
              <c:f>Analysis!$C$63:$C$64</c:f>
              <c:strCache>
                <c:ptCount val="1"/>
                <c:pt idx="0">
                  <c:v>Male</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Analysis!$A$65:$A$73</c:f>
              <c:strCache>
                <c:ptCount val="8"/>
                <c:pt idx="0">
                  <c:v>0-9</c:v>
                </c:pt>
                <c:pt idx="1">
                  <c:v>10-19</c:v>
                </c:pt>
                <c:pt idx="2">
                  <c:v>20-29</c:v>
                </c:pt>
                <c:pt idx="3">
                  <c:v>30-39</c:v>
                </c:pt>
                <c:pt idx="4">
                  <c:v>40-49</c:v>
                </c:pt>
                <c:pt idx="5">
                  <c:v>50-59</c:v>
                </c:pt>
                <c:pt idx="6">
                  <c:v>60-69</c:v>
                </c:pt>
                <c:pt idx="7">
                  <c:v>70 &amp; Above</c:v>
                </c:pt>
              </c:strCache>
            </c:strRef>
          </c:cat>
          <c:val>
            <c:numRef>
              <c:f>Analysis!$C$65:$C$73</c:f>
              <c:numCache>
                <c:formatCode>0</c:formatCode>
                <c:ptCount val="8"/>
                <c:pt idx="0">
                  <c:v>25</c:v>
                </c:pt>
                <c:pt idx="1">
                  <c:v>42</c:v>
                </c:pt>
                <c:pt idx="2">
                  <c:v>29</c:v>
                </c:pt>
                <c:pt idx="3">
                  <c:v>39</c:v>
                </c:pt>
                <c:pt idx="4">
                  <c:v>27</c:v>
                </c:pt>
                <c:pt idx="5">
                  <c:v>43</c:v>
                </c:pt>
                <c:pt idx="6">
                  <c:v>20</c:v>
                </c:pt>
                <c:pt idx="7">
                  <c:v>29</c:v>
                </c:pt>
              </c:numCache>
            </c:numRef>
          </c:val>
          <c:extLst>
            <c:ext xmlns:c16="http://schemas.microsoft.com/office/drawing/2014/chart" uri="{C3380CC4-5D6E-409C-BE32-E72D297353CC}">
              <c16:uniqueId val="{00000004-C378-46C9-A4B1-A7F21BC88ED6}"/>
            </c:ext>
          </c:extLst>
        </c:ser>
        <c:dLbls>
          <c:dLblPos val="ctr"/>
          <c:showLegendKey val="0"/>
          <c:showVal val="1"/>
          <c:showCatName val="0"/>
          <c:showSerName val="0"/>
          <c:showPercent val="0"/>
          <c:showBubbleSize val="0"/>
        </c:dLbls>
        <c:gapWidth val="92"/>
        <c:overlap val="100"/>
        <c:axId val="546238799"/>
        <c:axId val="546230159"/>
      </c:barChart>
      <c:catAx>
        <c:axId val="5462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30159"/>
        <c:crosses val="autoZero"/>
        <c:auto val="1"/>
        <c:lblAlgn val="ctr"/>
        <c:lblOffset val="100"/>
        <c:noMultiLvlLbl val="0"/>
      </c:catAx>
      <c:valAx>
        <c:axId val="546230159"/>
        <c:scaling>
          <c:orientation val="minMax"/>
        </c:scaling>
        <c:delete val="1"/>
        <c:axPos val="l"/>
        <c:numFmt formatCode="0" sourceLinked="1"/>
        <c:majorTickMark val="none"/>
        <c:minorTickMark val="none"/>
        <c:tickLblPos val="nextTo"/>
        <c:crossAx val="54623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ER Dashboard.xlsx]Analysis!PivotTable16</c:name>
    <c:fmtId val="28"/>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77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w="19050">
            <a:solidFill>
              <a:schemeClr val="lt1"/>
            </a:solidFill>
          </a:ln>
          <a:effectLst/>
        </c:spPr>
        <c:dLbl>
          <c:idx val="0"/>
          <c:layout>
            <c:manualLayout>
              <c:x val="0.24865012973069689"/>
              <c:y val="7.871784496656374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9272948912946228"/>
                  <c:h val="0.34099301661537518"/>
                </c:manualLayout>
              </c15:layout>
            </c:ext>
          </c:extLst>
        </c:dLbl>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hade val="76000"/>
            </a:schemeClr>
          </a:solidFill>
          <a:ln w="19050">
            <a:solidFill>
              <a:schemeClr val="lt1"/>
            </a:solidFill>
          </a:ln>
          <a:effectLst/>
        </c:spPr>
        <c:dLbl>
          <c:idx val="0"/>
          <c:layout>
            <c:manualLayout>
              <c:x val="0.24865012973069689"/>
              <c:y val="7.871784496656374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9272948912946228"/>
                  <c:h val="0.34099301661537518"/>
                </c:manualLayout>
              </c15:layout>
            </c:ext>
          </c:extLst>
        </c:dLbl>
      </c:pivotFmt>
      <c:pivotFmt>
        <c:idx val="5"/>
        <c:spPr>
          <a:solidFill>
            <a:schemeClr val="accent4">
              <a:tint val="77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hade val="76000"/>
            </a:schemeClr>
          </a:solidFill>
          <a:ln w="19050">
            <a:solidFill>
              <a:schemeClr val="lt1"/>
            </a:solidFill>
          </a:ln>
          <a:effectLst/>
        </c:spPr>
        <c:dLbl>
          <c:idx val="0"/>
          <c:layout>
            <c:manualLayout>
              <c:x val="-2.669532678191737E-7"/>
              <c:y val="-0.46200622645772249"/>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040820434821507"/>
                  <c:h val="0.19509631352346282"/>
                </c:manualLayout>
              </c15:layout>
            </c:ext>
          </c:extLst>
        </c:dLbl>
      </c:pivotFmt>
      <c:pivotFmt>
        <c:idx val="8"/>
        <c:spPr>
          <a:solidFill>
            <a:schemeClr val="accent4">
              <a:tint val="77000"/>
            </a:schemeClr>
          </a:solidFill>
          <a:ln w="19050">
            <a:solidFill>
              <a:schemeClr val="lt1"/>
            </a:solidFill>
          </a:ln>
          <a:effectLst/>
        </c:spPr>
        <c:dLbl>
          <c:idx val="0"/>
          <c:layout>
            <c:manualLayout>
              <c:x val="-7.101637290865169E-2"/>
              <c:y val="0.43769010927573709"/>
            </c:manualLayout>
          </c:layout>
          <c:tx>
            <c:rich>
              <a:bodyPr rot="0" spcFirstLastPara="1" vertOverflow="ellipsis" vert="horz" wrap="square" lIns="38100" tIns="19050" rIns="38100" bIns="19050" anchor="ctr" anchorCtr="1">
                <a:noAutofit/>
              </a:bodyPr>
              <a:lstStyle/>
              <a:p>
                <a:pPr>
                  <a:defRPr sz="2400" b="1" i="0" u="none" strike="noStrike" kern="1200" baseline="0">
                    <a:solidFill>
                      <a:schemeClr val="tx1">
                        <a:lumMod val="75000"/>
                        <a:lumOff val="25000"/>
                      </a:schemeClr>
                    </a:solidFill>
                    <a:latin typeface="+mn-lt"/>
                    <a:ea typeface="+mn-ea"/>
                    <a:cs typeface="+mn-cs"/>
                  </a:defRPr>
                </a:pPr>
                <a:fld id="{ED0BDB90-9974-446E-86B9-11A8534D4836}" type="PERCENTAGE">
                  <a:rPr lang="en-US" sz="1200"/>
                  <a:pPr>
                    <a:defRPr sz="2400" b="1"/>
                  </a:pPr>
                  <a:t>[PERCENTAGE]</a:t>
                </a:fld>
                <a:endParaRPr lang="en-CA"/>
              </a:p>
            </c:rich>
          </c:tx>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lumMod val="75000"/>
                      <a:lumOff val="25000"/>
                    </a:schemeClr>
                  </a:solidFill>
                  <a:latin typeface="+mn-lt"/>
                  <a:ea typeface="+mn-ea"/>
                  <a:cs typeface="+mn-cs"/>
                </a:defRPr>
              </a:pPr>
              <a:endParaRPr lang="en-CA"/>
            </a:p>
          </c:txPr>
          <c:showLegendKey val="0"/>
          <c:showVal val="0"/>
          <c:showCatName val="0"/>
          <c:showSerName val="0"/>
          <c:showPercent val="1"/>
          <c:showBubbleSize val="0"/>
          <c:extLst>
            <c:ext xmlns:c15="http://schemas.microsoft.com/office/drawing/2012/chart" uri="{CE6537A1-D6FC-4f65-9D91-7224C49458BB}">
              <c15:layout>
                <c:manualLayout>
                  <c:w val="0.24067448778742059"/>
                  <c:h val="0.12956469682716154"/>
                </c:manualLayout>
              </c15:layout>
              <c15:dlblFieldTable/>
              <c15:showDataLabelsRange val="0"/>
            </c:ext>
          </c:extLst>
        </c:dLbl>
      </c:pivotFmt>
    </c:pivotFmts>
    <c:plotArea>
      <c:layout>
        <c:manualLayout>
          <c:layoutTarget val="inner"/>
          <c:xMode val="edge"/>
          <c:yMode val="edge"/>
          <c:x val="0.27296960275565896"/>
          <c:y val="0.15526893880890597"/>
          <c:w val="0.72392301154155858"/>
          <c:h val="0.82624123885830403"/>
        </c:manualLayout>
      </c:layout>
      <c:doughnutChart>
        <c:varyColors val="1"/>
        <c:ser>
          <c:idx val="0"/>
          <c:order val="0"/>
          <c:tx>
            <c:strRef>
              <c:f>Analysis!$B$103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9801-4D31-821D-6F40A128B509}"/>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9801-4D31-821D-6F40A128B509}"/>
              </c:ext>
            </c:extLst>
          </c:dPt>
          <c:dLbls>
            <c:dLbl>
              <c:idx val="0"/>
              <c:layout>
                <c:manualLayout>
                  <c:x val="-2.669532678191737E-7"/>
                  <c:y val="-0.46200622645772249"/>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040820434821507"/>
                      <c:h val="0.19509631352346282"/>
                    </c:manualLayout>
                  </c15:layout>
                </c:ext>
                <c:ext xmlns:c16="http://schemas.microsoft.com/office/drawing/2014/chart" uri="{C3380CC4-5D6E-409C-BE32-E72D297353CC}">
                  <c16:uniqueId val="{00000001-9801-4D31-821D-6F40A128B509}"/>
                </c:ext>
              </c:extLst>
            </c:dLbl>
            <c:dLbl>
              <c:idx val="1"/>
              <c:layout>
                <c:manualLayout>
                  <c:x val="-7.101637290865169E-2"/>
                  <c:y val="0.43769010927573709"/>
                </c:manualLayout>
              </c:layout>
              <c:tx>
                <c:rich>
                  <a:bodyPr rot="0" spcFirstLastPara="1" vertOverflow="ellipsis" vert="horz" wrap="square" lIns="38100" tIns="19050" rIns="38100" bIns="19050" anchor="ctr" anchorCtr="1">
                    <a:noAutofit/>
                  </a:bodyPr>
                  <a:lstStyle/>
                  <a:p>
                    <a:pPr>
                      <a:defRPr sz="2400" b="1" i="0" u="none" strike="noStrike" kern="1200" baseline="0">
                        <a:solidFill>
                          <a:schemeClr val="tx1">
                            <a:lumMod val="75000"/>
                            <a:lumOff val="25000"/>
                          </a:schemeClr>
                        </a:solidFill>
                        <a:latin typeface="+mn-lt"/>
                        <a:ea typeface="+mn-ea"/>
                        <a:cs typeface="+mn-cs"/>
                      </a:defRPr>
                    </a:pPr>
                    <a:fld id="{ED0BDB90-9974-446E-86B9-11A8534D4836}" type="PERCENTAGE">
                      <a:rPr lang="en-US" sz="1200"/>
                      <a:pPr>
                        <a:defRPr sz="2400" b="1"/>
                      </a:pPr>
                      <a:t>[PERCENTAGE]</a:t>
                    </a:fld>
                    <a:endParaRPr lang="en-CA"/>
                  </a:p>
                </c:rich>
              </c:tx>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lumMod val="75000"/>
                          <a:lumOff val="25000"/>
                        </a:schemeClr>
                      </a:solidFill>
                      <a:latin typeface="+mn-lt"/>
                      <a:ea typeface="+mn-ea"/>
                      <a:cs typeface="+mn-cs"/>
                    </a:defRPr>
                  </a:pPr>
                  <a:endParaRPr lang="en-CA"/>
                </a:p>
              </c:txPr>
              <c:showLegendKey val="0"/>
              <c:showVal val="0"/>
              <c:showCatName val="0"/>
              <c:showSerName val="0"/>
              <c:showPercent val="1"/>
              <c:showBubbleSize val="0"/>
              <c:extLst>
                <c:ext xmlns:c15="http://schemas.microsoft.com/office/drawing/2012/chart" uri="{CE6537A1-D6FC-4f65-9D91-7224C49458BB}">
                  <c15:layout>
                    <c:manualLayout>
                      <c:w val="0.24067448778742059"/>
                      <c:h val="0.12956469682716154"/>
                    </c:manualLayout>
                  </c15:layout>
                  <c15:dlblFieldTable/>
                  <c15:showDataLabelsRange val="0"/>
                </c:ext>
                <c:ext xmlns:c16="http://schemas.microsoft.com/office/drawing/2014/chart" uri="{C3380CC4-5D6E-409C-BE32-E72D297353CC}">
                  <c16:uniqueId val="{00000003-9801-4D31-821D-6F40A128B509}"/>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Analysis!$A$104:$A$106</c:f>
              <c:strCache>
                <c:ptCount val="2"/>
                <c:pt idx="0">
                  <c:v>Delay</c:v>
                </c:pt>
                <c:pt idx="1">
                  <c:v>On-time</c:v>
                </c:pt>
              </c:strCache>
            </c:strRef>
          </c:cat>
          <c:val>
            <c:numRef>
              <c:f>Analysis!$B$104:$B$106</c:f>
              <c:numCache>
                <c:formatCode>0</c:formatCode>
                <c:ptCount val="2"/>
                <c:pt idx="0">
                  <c:v>298</c:v>
                </c:pt>
                <c:pt idx="1">
                  <c:v>182</c:v>
                </c:pt>
              </c:numCache>
            </c:numRef>
          </c:val>
          <c:extLst>
            <c:ext xmlns:c16="http://schemas.microsoft.com/office/drawing/2014/chart" uri="{C3380CC4-5D6E-409C-BE32-E72D297353CC}">
              <c16:uniqueId val="{00000006-EBA9-45AD-90A4-28097A7C2C2A}"/>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r"/>
      <c:layout>
        <c:manualLayout>
          <c:xMode val="edge"/>
          <c:yMode val="edge"/>
          <c:x val="1.7725015657153037E-2"/>
          <c:y val="0.14437582888601549"/>
          <c:w val="0.29125475850951704"/>
          <c:h val="0.2087152538002708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ER Dashboard.xlsx]Analysis!PivotTable18</c:name>
    <c:fmtId val="32"/>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Analysis!$B$140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Analysis!$A$141:$A$148</c:f>
              <c:strCache>
                <c:ptCount val="7"/>
                <c:pt idx="0">
                  <c:v>Monday</c:v>
                </c:pt>
                <c:pt idx="1">
                  <c:v>Tuesday</c:v>
                </c:pt>
                <c:pt idx="2">
                  <c:v>Wednesday</c:v>
                </c:pt>
                <c:pt idx="3">
                  <c:v>Thursday</c:v>
                </c:pt>
                <c:pt idx="4">
                  <c:v>Friday</c:v>
                </c:pt>
                <c:pt idx="5">
                  <c:v>Saturday</c:v>
                </c:pt>
                <c:pt idx="6">
                  <c:v>Sunday</c:v>
                </c:pt>
              </c:strCache>
            </c:strRef>
          </c:cat>
          <c:val>
            <c:numRef>
              <c:f>Analysis!$B$141:$B$148</c:f>
              <c:numCache>
                <c:formatCode>0.0</c:formatCode>
                <c:ptCount val="7"/>
                <c:pt idx="0">
                  <c:v>36.397590361445786</c:v>
                </c:pt>
                <c:pt idx="1">
                  <c:v>36.148936170212764</c:v>
                </c:pt>
                <c:pt idx="2">
                  <c:v>34.887323943661968</c:v>
                </c:pt>
                <c:pt idx="3">
                  <c:v>36.200000000000003</c:v>
                </c:pt>
                <c:pt idx="4">
                  <c:v>35.090909090909093</c:v>
                </c:pt>
                <c:pt idx="5">
                  <c:v>36.087719298245617</c:v>
                </c:pt>
                <c:pt idx="6">
                  <c:v>35.18181818181818</c:v>
                </c:pt>
              </c:numCache>
            </c:numRef>
          </c:val>
          <c:extLst>
            <c:ext xmlns:c16="http://schemas.microsoft.com/office/drawing/2014/chart" uri="{C3380CC4-5D6E-409C-BE32-E72D297353CC}">
              <c16:uniqueId val="{00000002-0C59-4BC1-A4C1-F3C0692B9FEB}"/>
            </c:ext>
          </c:extLst>
        </c:ser>
        <c:dLbls>
          <c:dLblPos val="outEnd"/>
          <c:showLegendKey val="0"/>
          <c:showVal val="1"/>
          <c:showCatName val="0"/>
          <c:showSerName val="0"/>
          <c:showPercent val="0"/>
          <c:showBubbleSize val="0"/>
        </c:dLbls>
        <c:gapWidth val="182"/>
        <c:axId val="546221039"/>
        <c:axId val="546211919"/>
      </c:barChart>
      <c:catAx>
        <c:axId val="5462210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546211919"/>
        <c:crosses val="autoZero"/>
        <c:auto val="1"/>
        <c:lblAlgn val="ctr"/>
        <c:lblOffset val="100"/>
        <c:noMultiLvlLbl val="0"/>
      </c:catAx>
      <c:valAx>
        <c:axId val="546211919"/>
        <c:scaling>
          <c:orientation val="minMax"/>
        </c:scaling>
        <c:delete val="1"/>
        <c:axPos val="t"/>
        <c:numFmt formatCode="0.0" sourceLinked="1"/>
        <c:majorTickMark val="none"/>
        <c:minorTickMark val="none"/>
        <c:tickLblPos val="nextTo"/>
        <c:crossAx val="54622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ER Dashboard.xlsx]Analysis!PivotTable19</c:name>
    <c:fmtId val="3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680269076127937E-2"/>
          <c:y val="8.2500016240160678E-2"/>
          <c:w val="0.96408426888204402"/>
          <c:h val="0.71279865795408315"/>
        </c:manualLayout>
      </c:layout>
      <c:barChart>
        <c:barDir val="col"/>
        <c:grouping val="clustered"/>
        <c:varyColors val="0"/>
        <c:ser>
          <c:idx val="0"/>
          <c:order val="0"/>
          <c:tx>
            <c:strRef>
              <c:f>Analysis!$B$108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Analysis!$A$109:$A$133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Analysis!$B$109:$B$133</c:f>
              <c:numCache>
                <c:formatCode>0.0</c:formatCode>
                <c:ptCount val="24"/>
                <c:pt idx="0">
                  <c:v>32.958333333333336</c:v>
                </c:pt>
                <c:pt idx="1">
                  <c:v>36.15</c:v>
                </c:pt>
                <c:pt idx="2">
                  <c:v>42.333333333333336</c:v>
                </c:pt>
                <c:pt idx="3">
                  <c:v>39.666666666666664</c:v>
                </c:pt>
                <c:pt idx="4">
                  <c:v>35.428571428571431</c:v>
                </c:pt>
                <c:pt idx="5">
                  <c:v>35.515151515151516</c:v>
                </c:pt>
                <c:pt idx="6">
                  <c:v>35.117647058823529</c:v>
                </c:pt>
                <c:pt idx="7">
                  <c:v>33.730769230769234</c:v>
                </c:pt>
                <c:pt idx="8">
                  <c:v>38.260869565217391</c:v>
                </c:pt>
                <c:pt idx="9">
                  <c:v>31.416666666666668</c:v>
                </c:pt>
                <c:pt idx="10">
                  <c:v>33</c:v>
                </c:pt>
                <c:pt idx="11">
                  <c:v>38</c:v>
                </c:pt>
                <c:pt idx="12">
                  <c:v>44</c:v>
                </c:pt>
                <c:pt idx="13">
                  <c:v>35.952380952380949</c:v>
                </c:pt>
                <c:pt idx="14">
                  <c:v>33.866666666666667</c:v>
                </c:pt>
                <c:pt idx="15">
                  <c:v>36.909090909090907</c:v>
                </c:pt>
                <c:pt idx="16">
                  <c:v>33.666666666666664</c:v>
                </c:pt>
                <c:pt idx="17">
                  <c:v>33.727272727272727</c:v>
                </c:pt>
                <c:pt idx="18">
                  <c:v>36</c:v>
                </c:pt>
                <c:pt idx="19">
                  <c:v>34.826086956521742</c:v>
                </c:pt>
                <c:pt idx="20">
                  <c:v>29.25</c:v>
                </c:pt>
                <c:pt idx="21">
                  <c:v>36.214285714285715</c:v>
                </c:pt>
                <c:pt idx="22">
                  <c:v>38.357142857142854</c:v>
                </c:pt>
                <c:pt idx="23">
                  <c:v>36.466666666666669</c:v>
                </c:pt>
              </c:numCache>
            </c:numRef>
          </c:val>
          <c:extLst>
            <c:ext xmlns:c16="http://schemas.microsoft.com/office/drawing/2014/chart" uri="{C3380CC4-5D6E-409C-BE32-E72D297353CC}">
              <c16:uniqueId val="{00000002-0F59-448C-894E-145D44AA0C55}"/>
            </c:ext>
          </c:extLst>
        </c:ser>
        <c:dLbls>
          <c:dLblPos val="outEnd"/>
          <c:showLegendKey val="0"/>
          <c:showVal val="1"/>
          <c:showCatName val="0"/>
          <c:showSerName val="0"/>
          <c:showPercent val="0"/>
          <c:showBubbleSize val="0"/>
        </c:dLbls>
        <c:gapWidth val="219"/>
        <c:overlap val="-27"/>
        <c:axId val="2032870159"/>
        <c:axId val="2032864399"/>
      </c:barChart>
      <c:catAx>
        <c:axId val="2032870159"/>
        <c:scaling>
          <c:orientation val="minMax"/>
        </c:scaling>
        <c:delete val="0"/>
        <c:axPos val="b"/>
        <c:numFmt formatCode="hh: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2864399"/>
        <c:crosses val="autoZero"/>
        <c:auto val="1"/>
        <c:lblAlgn val="ctr"/>
        <c:lblOffset val="100"/>
        <c:noMultiLvlLbl val="0"/>
      </c:catAx>
      <c:valAx>
        <c:axId val="2032864399"/>
        <c:scaling>
          <c:orientation val="minMax"/>
        </c:scaling>
        <c:delete val="1"/>
        <c:axPos val="l"/>
        <c:numFmt formatCode="0.0" sourceLinked="1"/>
        <c:majorTickMark val="none"/>
        <c:minorTickMark val="none"/>
        <c:tickLblPos val="nextTo"/>
        <c:crossAx val="203287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Dashboard.xlsx]Analysis!PivotTable4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466652869999362E-2"/>
          <c:y val="0.24858757062146894"/>
          <c:w val="0.97653334713000062"/>
          <c:h val="0.72881355932203384"/>
        </c:manualLayout>
      </c:layout>
      <c:areaChart>
        <c:grouping val="standard"/>
        <c:varyColors val="0"/>
        <c:ser>
          <c:idx val="0"/>
          <c:order val="0"/>
          <c:tx>
            <c:strRef>
              <c:f>Analysis!$V$4</c:f>
              <c:strCache>
                <c:ptCount val="1"/>
                <c:pt idx="0">
                  <c:v>Total</c:v>
                </c:pt>
              </c:strCache>
            </c:strRef>
          </c:tx>
          <c:spPr>
            <a:solidFill>
              <a:schemeClr val="accent1"/>
            </a:solidFill>
            <a:ln w="25400">
              <a:noFill/>
            </a:ln>
            <a:effectLst/>
          </c:spPr>
          <c:cat>
            <c:strRef>
              <c:f>Analysis!$U$5:$U$29</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Analysis!$V$5:$V$29</c:f>
              <c:numCache>
                <c:formatCode>0.00</c:formatCode>
                <c:ptCount val="24"/>
                <c:pt idx="0">
                  <c:v>32.958333333333336</c:v>
                </c:pt>
                <c:pt idx="1">
                  <c:v>36.15</c:v>
                </c:pt>
                <c:pt idx="2">
                  <c:v>42.333333333333336</c:v>
                </c:pt>
                <c:pt idx="3">
                  <c:v>39.666666666666664</c:v>
                </c:pt>
                <c:pt idx="4">
                  <c:v>35.428571428571431</c:v>
                </c:pt>
                <c:pt idx="5">
                  <c:v>35.515151515151516</c:v>
                </c:pt>
                <c:pt idx="6">
                  <c:v>35.117647058823529</c:v>
                </c:pt>
                <c:pt idx="7">
                  <c:v>33.730769230769234</c:v>
                </c:pt>
                <c:pt idx="8">
                  <c:v>38.260869565217391</c:v>
                </c:pt>
                <c:pt idx="9">
                  <c:v>31.416666666666668</c:v>
                </c:pt>
                <c:pt idx="10">
                  <c:v>33</c:v>
                </c:pt>
                <c:pt idx="11">
                  <c:v>38</c:v>
                </c:pt>
                <c:pt idx="12">
                  <c:v>44</c:v>
                </c:pt>
                <c:pt idx="13">
                  <c:v>35.952380952380949</c:v>
                </c:pt>
                <c:pt idx="14">
                  <c:v>33.866666666666667</c:v>
                </c:pt>
                <c:pt idx="15">
                  <c:v>36.909090909090907</c:v>
                </c:pt>
                <c:pt idx="16">
                  <c:v>33.666666666666664</c:v>
                </c:pt>
                <c:pt idx="17">
                  <c:v>33.727272727272727</c:v>
                </c:pt>
                <c:pt idx="18">
                  <c:v>36</c:v>
                </c:pt>
                <c:pt idx="19">
                  <c:v>34.826086956521742</c:v>
                </c:pt>
                <c:pt idx="20">
                  <c:v>29.25</c:v>
                </c:pt>
                <c:pt idx="21">
                  <c:v>36.214285714285715</c:v>
                </c:pt>
                <c:pt idx="22">
                  <c:v>38.357142857142854</c:v>
                </c:pt>
                <c:pt idx="23">
                  <c:v>36.466666666666669</c:v>
                </c:pt>
              </c:numCache>
            </c:numRef>
          </c:val>
          <c:extLst>
            <c:ext xmlns:c16="http://schemas.microsoft.com/office/drawing/2014/chart" uri="{C3380CC4-5D6E-409C-BE32-E72D297353CC}">
              <c16:uniqueId val="{00000002-CD63-4753-AEF7-9F618DEE4224}"/>
            </c:ext>
          </c:extLst>
        </c:ser>
        <c:dLbls>
          <c:showLegendKey val="0"/>
          <c:showVal val="0"/>
          <c:showCatName val="0"/>
          <c:showSerName val="0"/>
          <c:showPercent val="0"/>
          <c:showBubbleSize val="0"/>
        </c:dLbls>
        <c:axId val="1670947408"/>
        <c:axId val="1670962768"/>
      </c:areaChart>
      <c:catAx>
        <c:axId val="1670947408"/>
        <c:scaling>
          <c:orientation val="minMax"/>
        </c:scaling>
        <c:delete val="1"/>
        <c:axPos val="b"/>
        <c:numFmt formatCode="General" sourceLinked="1"/>
        <c:majorTickMark val="out"/>
        <c:minorTickMark val="none"/>
        <c:tickLblPos val="nextTo"/>
        <c:crossAx val="1670962768"/>
        <c:crosses val="autoZero"/>
        <c:auto val="1"/>
        <c:lblAlgn val="ctr"/>
        <c:lblOffset val="100"/>
        <c:noMultiLvlLbl val="0"/>
      </c:catAx>
      <c:valAx>
        <c:axId val="1670962768"/>
        <c:scaling>
          <c:orientation val="minMax"/>
        </c:scaling>
        <c:delete val="1"/>
        <c:axPos val="l"/>
        <c:numFmt formatCode="0.00" sourceLinked="1"/>
        <c:majorTickMark val="none"/>
        <c:minorTickMark val="none"/>
        <c:tickLblPos val="nextTo"/>
        <c:crossAx val="16709474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Dashboard.xlsx]Analysis!PivotTable22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84156680425667E-3"/>
          <c:y val="0.30212264405973249"/>
          <c:w val="0.98748531912923543"/>
          <c:h val="0.67041166102574656"/>
        </c:manualLayout>
      </c:layout>
      <c:areaChart>
        <c:grouping val="standard"/>
        <c:varyColors val="0"/>
        <c:ser>
          <c:idx val="0"/>
          <c:order val="0"/>
          <c:tx>
            <c:strRef>
              <c:f>Analysis!$AB$4</c:f>
              <c:strCache>
                <c:ptCount val="1"/>
                <c:pt idx="0">
                  <c:v>Total</c:v>
                </c:pt>
              </c:strCache>
            </c:strRef>
          </c:tx>
          <c:spPr>
            <a:solidFill>
              <a:schemeClr val="accent1"/>
            </a:solidFill>
            <a:ln w="25400">
              <a:noFill/>
            </a:ln>
            <a:effectLst/>
          </c:spPr>
          <c:cat>
            <c:strRef>
              <c:f>Analysis!$AA$5:$AA$16</c:f>
              <c:strCache>
                <c:ptCount val="11"/>
                <c:pt idx="0">
                  <c:v>0</c:v>
                </c:pt>
                <c:pt idx="1">
                  <c:v>1</c:v>
                </c:pt>
                <c:pt idx="2">
                  <c:v>2</c:v>
                </c:pt>
                <c:pt idx="3">
                  <c:v>3</c:v>
                </c:pt>
                <c:pt idx="4">
                  <c:v>4</c:v>
                </c:pt>
                <c:pt idx="5">
                  <c:v>5</c:v>
                </c:pt>
                <c:pt idx="6">
                  <c:v>6</c:v>
                </c:pt>
                <c:pt idx="7">
                  <c:v>7</c:v>
                </c:pt>
                <c:pt idx="8">
                  <c:v>8</c:v>
                </c:pt>
                <c:pt idx="9">
                  <c:v>9</c:v>
                </c:pt>
                <c:pt idx="10">
                  <c:v>10</c:v>
                </c:pt>
              </c:strCache>
            </c:strRef>
          </c:cat>
          <c:val>
            <c:numRef>
              <c:f>Analysis!$AB$5:$AB$16</c:f>
              <c:numCache>
                <c:formatCode>0</c:formatCode>
                <c:ptCount val="11"/>
                <c:pt idx="0">
                  <c:v>7</c:v>
                </c:pt>
                <c:pt idx="1">
                  <c:v>16</c:v>
                </c:pt>
                <c:pt idx="2">
                  <c:v>14</c:v>
                </c:pt>
                <c:pt idx="3">
                  <c:v>9</c:v>
                </c:pt>
                <c:pt idx="4">
                  <c:v>9</c:v>
                </c:pt>
                <c:pt idx="5">
                  <c:v>12</c:v>
                </c:pt>
                <c:pt idx="6">
                  <c:v>12</c:v>
                </c:pt>
                <c:pt idx="7">
                  <c:v>10</c:v>
                </c:pt>
                <c:pt idx="8">
                  <c:v>10</c:v>
                </c:pt>
                <c:pt idx="9">
                  <c:v>13</c:v>
                </c:pt>
                <c:pt idx="10">
                  <c:v>11</c:v>
                </c:pt>
              </c:numCache>
            </c:numRef>
          </c:val>
          <c:extLst>
            <c:ext xmlns:c16="http://schemas.microsoft.com/office/drawing/2014/chart" uri="{C3380CC4-5D6E-409C-BE32-E72D297353CC}">
              <c16:uniqueId val="{00000002-B364-4F2F-A718-EC66925E0A60}"/>
            </c:ext>
          </c:extLst>
        </c:ser>
        <c:dLbls>
          <c:showLegendKey val="0"/>
          <c:showVal val="0"/>
          <c:showCatName val="0"/>
          <c:showSerName val="0"/>
          <c:showPercent val="0"/>
          <c:showBubbleSize val="0"/>
        </c:dLbls>
        <c:axId val="302043503"/>
        <c:axId val="192596607"/>
      </c:areaChart>
      <c:catAx>
        <c:axId val="302043503"/>
        <c:scaling>
          <c:orientation val="minMax"/>
        </c:scaling>
        <c:delete val="1"/>
        <c:axPos val="b"/>
        <c:numFmt formatCode="General" sourceLinked="1"/>
        <c:majorTickMark val="out"/>
        <c:minorTickMark val="none"/>
        <c:tickLblPos val="nextTo"/>
        <c:crossAx val="192596607"/>
        <c:crosses val="autoZero"/>
        <c:auto val="1"/>
        <c:lblAlgn val="ctr"/>
        <c:lblOffset val="100"/>
        <c:noMultiLvlLbl val="0"/>
      </c:catAx>
      <c:valAx>
        <c:axId val="192596607"/>
        <c:scaling>
          <c:orientation val="minMax"/>
        </c:scaling>
        <c:delete val="1"/>
        <c:axPos val="l"/>
        <c:numFmt formatCode="0" sourceLinked="1"/>
        <c:majorTickMark val="none"/>
        <c:minorTickMark val="none"/>
        <c:tickLblPos val="nextTo"/>
        <c:crossAx val="3020435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Dashboard.xlsx]Analysis!PivotTable5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s>
    <c:plotArea>
      <c:layout>
        <c:manualLayout>
          <c:layoutTarget val="inner"/>
          <c:xMode val="edge"/>
          <c:yMode val="edge"/>
          <c:x val="3.3544149047586055E-2"/>
          <c:y val="6.7001686824619475E-2"/>
          <c:w val="0.9460577270159749"/>
          <c:h val="0.78754275094505788"/>
        </c:manualLayout>
      </c:layout>
      <c:areaChart>
        <c:grouping val="standard"/>
        <c:varyColors val="0"/>
        <c:ser>
          <c:idx val="0"/>
          <c:order val="0"/>
          <c:tx>
            <c:strRef>
              <c:f>Analysis!$S$4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Analysis!$R$5:$R$36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Analysis!$S$5:$S$36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1-EEB1-495B-BBEE-A6D3E8D5F7E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7388496"/>
        <c:axId val="107386576"/>
      </c:areaChart>
      <c:catAx>
        <c:axId val="1073884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386576"/>
        <c:crosses val="autoZero"/>
        <c:auto val="1"/>
        <c:lblAlgn val="ctr"/>
        <c:lblOffset val="100"/>
        <c:noMultiLvlLbl val="0"/>
      </c:catAx>
      <c:valAx>
        <c:axId val="107386576"/>
        <c:scaling>
          <c:orientation val="minMax"/>
        </c:scaling>
        <c:delete val="1"/>
        <c:axPos val="l"/>
        <c:numFmt formatCode="General" sourceLinked="1"/>
        <c:majorTickMark val="out"/>
        <c:minorTickMark val="none"/>
        <c:tickLblPos val="nextTo"/>
        <c:crossAx val="107388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Dashboard.xlsx]Analysis!PivotTable4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87244039405879E-2"/>
          <c:y val="6.7191589940837015E-2"/>
          <c:w val="0.93955069362394761"/>
          <c:h val="0.80025679620446877"/>
        </c:manualLayout>
      </c:layout>
      <c:areaChart>
        <c:grouping val="standard"/>
        <c:varyColors val="0"/>
        <c:ser>
          <c:idx val="0"/>
          <c:order val="0"/>
          <c:tx>
            <c:strRef>
              <c:f>Analysis!$V$4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Analysis!$U$5:$U$29</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Analysis!$V$5:$V$29</c:f>
              <c:numCache>
                <c:formatCode>0.00</c:formatCode>
                <c:ptCount val="24"/>
                <c:pt idx="0">
                  <c:v>32.958333333333336</c:v>
                </c:pt>
                <c:pt idx="1">
                  <c:v>36.15</c:v>
                </c:pt>
                <c:pt idx="2">
                  <c:v>42.333333333333336</c:v>
                </c:pt>
                <c:pt idx="3">
                  <c:v>39.666666666666664</c:v>
                </c:pt>
                <c:pt idx="4">
                  <c:v>35.428571428571431</c:v>
                </c:pt>
                <c:pt idx="5">
                  <c:v>35.515151515151516</c:v>
                </c:pt>
                <c:pt idx="6">
                  <c:v>35.117647058823529</c:v>
                </c:pt>
                <c:pt idx="7">
                  <c:v>33.730769230769234</c:v>
                </c:pt>
                <c:pt idx="8">
                  <c:v>38.260869565217391</c:v>
                </c:pt>
                <c:pt idx="9">
                  <c:v>31.416666666666668</c:v>
                </c:pt>
                <c:pt idx="10">
                  <c:v>33</c:v>
                </c:pt>
                <c:pt idx="11">
                  <c:v>38</c:v>
                </c:pt>
                <c:pt idx="12">
                  <c:v>44</c:v>
                </c:pt>
                <c:pt idx="13">
                  <c:v>35.952380952380949</c:v>
                </c:pt>
                <c:pt idx="14">
                  <c:v>33.866666666666667</c:v>
                </c:pt>
                <c:pt idx="15">
                  <c:v>36.909090909090907</c:v>
                </c:pt>
                <c:pt idx="16">
                  <c:v>33.666666666666664</c:v>
                </c:pt>
                <c:pt idx="17">
                  <c:v>33.727272727272727</c:v>
                </c:pt>
                <c:pt idx="18">
                  <c:v>36</c:v>
                </c:pt>
                <c:pt idx="19">
                  <c:v>34.826086956521742</c:v>
                </c:pt>
                <c:pt idx="20">
                  <c:v>29.25</c:v>
                </c:pt>
                <c:pt idx="21">
                  <c:v>36.214285714285715</c:v>
                </c:pt>
                <c:pt idx="22">
                  <c:v>38.357142857142854</c:v>
                </c:pt>
                <c:pt idx="23">
                  <c:v>36.466666666666669</c:v>
                </c:pt>
              </c:numCache>
            </c:numRef>
          </c:val>
          <c:extLst>
            <c:ext xmlns:c16="http://schemas.microsoft.com/office/drawing/2014/chart" uri="{C3380CC4-5D6E-409C-BE32-E72D297353CC}">
              <c16:uniqueId val="{00000001-A313-4B55-81F1-4BDBD37EA93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26859008"/>
        <c:axId val="926858048"/>
      </c:areaChart>
      <c:catAx>
        <c:axId val="9268590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6858048"/>
        <c:crosses val="autoZero"/>
        <c:auto val="1"/>
        <c:lblAlgn val="ctr"/>
        <c:lblOffset val="100"/>
        <c:noMultiLvlLbl val="0"/>
      </c:catAx>
      <c:valAx>
        <c:axId val="926858048"/>
        <c:scaling>
          <c:orientation val="minMax"/>
        </c:scaling>
        <c:delete val="1"/>
        <c:axPos val="l"/>
        <c:numFmt formatCode="0.00" sourceLinked="1"/>
        <c:majorTickMark val="out"/>
        <c:minorTickMark val="none"/>
        <c:tickLblPos val="nextTo"/>
        <c:crossAx val="926859008"/>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ER Dashboard.xlsx]Analysis!PivotTable22</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Satisfaction Score by ER Patients</a:t>
            </a:r>
          </a:p>
        </c:rich>
      </c:tx>
      <c:layout>
        <c:manualLayout>
          <c:xMode val="edge"/>
          <c:yMode val="edge"/>
          <c:x val="0.10990815308943241"/>
          <c:y val="2.89855288239880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Analysis!$AB$4</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Analysis!$AA$5:$AA$16</c:f>
              <c:strCache>
                <c:ptCount val="11"/>
                <c:pt idx="0">
                  <c:v>0</c:v>
                </c:pt>
                <c:pt idx="1">
                  <c:v>1</c:v>
                </c:pt>
                <c:pt idx="2">
                  <c:v>2</c:v>
                </c:pt>
                <c:pt idx="3">
                  <c:v>3</c:v>
                </c:pt>
                <c:pt idx="4">
                  <c:v>4</c:v>
                </c:pt>
                <c:pt idx="5">
                  <c:v>5</c:v>
                </c:pt>
                <c:pt idx="6">
                  <c:v>6</c:v>
                </c:pt>
                <c:pt idx="7">
                  <c:v>7</c:v>
                </c:pt>
                <c:pt idx="8">
                  <c:v>8</c:v>
                </c:pt>
                <c:pt idx="9">
                  <c:v>9</c:v>
                </c:pt>
                <c:pt idx="10">
                  <c:v>10</c:v>
                </c:pt>
              </c:strCache>
            </c:strRef>
          </c:cat>
          <c:val>
            <c:numRef>
              <c:f>Analysis!$AB$5:$AB$16</c:f>
              <c:numCache>
                <c:formatCode>0</c:formatCode>
                <c:ptCount val="11"/>
                <c:pt idx="0">
                  <c:v>7</c:v>
                </c:pt>
                <c:pt idx="1">
                  <c:v>16</c:v>
                </c:pt>
                <c:pt idx="2">
                  <c:v>14</c:v>
                </c:pt>
                <c:pt idx="3">
                  <c:v>9</c:v>
                </c:pt>
                <c:pt idx="4">
                  <c:v>9</c:v>
                </c:pt>
                <c:pt idx="5">
                  <c:v>12</c:v>
                </c:pt>
                <c:pt idx="6">
                  <c:v>12</c:v>
                </c:pt>
                <c:pt idx="7">
                  <c:v>10</c:v>
                </c:pt>
                <c:pt idx="8">
                  <c:v>10</c:v>
                </c:pt>
                <c:pt idx="9">
                  <c:v>13</c:v>
                </c:pt>
                <c:pt idx="10">
                  <c:v>11</c:v>
                </c:pt>
              </c:numCache>
            </c:numRef>
          </c:val>
          <c:extLst>
            <c:ext xmlns:c16="http://schemas.microsoft.com/office/drawing/2014/chart" uri="{C3380CC4-5D6E-409C-BE32-E72D297353CC}">
              <c16:uniqueId val="{00000001-C9BC-4E98-9979-47BD357DA1F8}"/>
            </c:ext>
          </c:extLst>
        </c:ser>
        <c:dLbls>
          <c:dLblPos val="inEnd"/>
          <c:showLegendKey val="0"/>
          <c:showVal val="1"/>
          <c:showCatName val="0"/>
          <c:showSerName val="0"/>
          <c:showPercent val="0"/>
          <c:showBubbleSize val="0"/>
        </c:dLbls>
        <c:gapWidth val="65"/>
        <c:axId val="1642727408"/>
        <c:axId val="1642730288"/>
      </c:barChart>
      <c:catAx>
        <c:axId val="1642727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642730288"/>
        <c:crosses val="autoZero"/>
        <c:auto val="1"/>
        <c:lblAlgn val="ctr"/>
        <c:lblOffset val="100"/>
        <c:noMultiLvlLbl val="0"/>
      </c:catAx>
      <c:valAx>
        <c:axId val="1642730288"/>
        <c:scaling>
          <c:orientation val="minMax"/>
        </c:scaling>
        <c:delete val="1"/>
        <c:axPos val="b"/>
        <c:numFmt formatCode="0" sourceLinked="1"/>
        <c:majorTickMark val="none"/>
        <c:minorTickMark val="none"/>
        <c:tickLblPos val="nextTo"/>
        <c:crossAx val="164272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ER Dashboard.xlsx]Analysis!PivotTable17</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CA" sz="1400"/>
              <a:t>Satisfaction Score By</a:t>
            </a:r>
            <a:r>
              <a:rPr lang="en-CA" sz="1400" baseline="0"/>
              <a:t> Age Group</a:t>
            </a:r>
            <a:endParaRPr lang="en-CA" sz="1400"/>
          </a:p>
        </c:rich>
      </c:tx>
      <c:layout>
        <c:manualLayout>
          <c:xMode val="edge"/>
          <c:yMode val="edge"/>
          <c:x val="0.26460043041841624"/>
          <c:y val="6.197180960394971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CA"/>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Analysis!$Y$9</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Analysis!$X$10:$X$18</c:f>
              <c:strCache>
                <c:ptCount val="8"/>
                <c:pt idx="0">
                  <c:v>0-9</c:v>
                </c:pt>
                <c:pt idx="1">
                  <c:v>10-19</c:v>
                </c:pt>
                <c:pt idx="2">
                  <c:v>20-29</c:v>
                </c:pt>
                <c:pt idx="3">
                  <c:v>30-39</c:v>
                </c:pt>
                <c:pt idx="4">
                  <c:v>40-49</c:v>
                </c:pt>
                <c:pt idx="5">
                  <c:v>50-59</c:v>
                </c:pt>
                <c:pt idx="6">
                  <c:v>60-69</c:v>
                </c:pt>
                <c:pt idx="7">
                  <c:v>70 &amp; Above</c:v>
                </c:pt>
              </c:strCache>
            </c:strRef>
          </c:cat>
          <c:val>
            <c:numRef>
              <c:f>Analysis!$Y$10:$Y$18</c:f>
              <c:numCache>
                <c:formatCode>0.0</c:formatCode>
                <c:ptCount val="8"/>
                <c:pt idx="0">
                  <c:v>4.5384615384615383</c:v>
                </c:pt>
                <c:pt idx="1">
                  <c:v>5.25</c:v>
                </c:pt>
                <c:pt idx="2">
                  <c:v>5.7894736842105265</c:v>
                </c:pt>
                <c:pt idx="3">
                  <c:v>5.2666666666666666</c:v>
                </c:pt>
                <c:pt idx="4">
                  <c:v>4.1111111111111107</c:v>
                </c:pt>
                <c:pt idx="5">
                  <c:v>5.0526315789473681</c:v>
                </c:pt>
                <c:pt idx="6">
                  <c:v>5.615384615384615</c:v>
                </c:pt>
                <c:pt idx="7">
                  <c:v>4.4285714285714288</c:v>
                </c:pt>
              </c:numCache>
            </c:numRef>
          </c:val>
          <c:extLst>
            <c:ext xmlns:c16="http://schemas.microsoft.com/office/drawing/2014/chart" uri="{C3380CC4-5D6E-409C-BE32-E72D297353CC}">
              <c16:uniqueId val="{00000001-E773-4729-8525-E48B00099B56}"/>
            </c:ext>
          </c:extLst>
        </c:ser>
        <c:dLbls>
          <c:dLblPos val="inEnd"/>
          <c:showLegendKey val="0"/>
          <c:showVal val="1"/>
          <c:showCatName val="0"/>
          <c:showSerName val="0"/>
          <c:showPercent val="0"/>
          <c:showBubbleSize val="0"/>
        </c:dLbls>
        <c:gapWidth val="65"/>
        <c:axId val="237531023"/>
        <c:axId val="237533903"/>
      </c:barChart>
      <c:catAx>
        <c:axId val="2375310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237533903"/>
        <c:crosses val="autoZero"/>
        <c:auto val="1"/>
        <c:lblAlgn val="ctr"/>
        <c:lblOffset val="100"/>
        <c:noMultiLvlLbl val="0"/>
      </c:catAx>
      <c:valAx>
        <c:axId val="237533903"/>
        <c:scaling>
          <c:orientation val="minMax"/>
        </c:scaling>
        <c:delete val="1"/>
        <c:axPos val="l"/>
        <c:numFmt formatCode="0.0" sourceLinked="1"/>
        <c:majorTickMark val="none"/>
        <c:minorTickMark val="none"/>
        <c:tickLblPos val="nextTo"/>
        <c:crossAx val="237531023"/>
        <c:crosses val="autoZero"/>
        <c:crossBetween val="between"/>
      </c:valAx>
      <c:spPr>
        <a:noFill/>
        <a:ln>
          <a:noFill/>
        </a:ln>
        <a:effectLst/>
      </c:spPr>
    </c:plotArea>
    <c:plotVisOnly val="1"/>
    <c:dispBlanksAs val="gap"/>
    <c:showDLblsOverMax val="0"/>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ER Dashboard.xlsx]Analysis!PivotTable20</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CA" sz="1400"/>
              <a:t>Satisfaction Score by Referred</a:t>
            </a:r>
            <a:r>
              <a:rPr lang="en-CA" sz="1400" baseline="0"/>
              <a:t> Department</a:t>
            </a:r>
            <a:endParaRPr lang="en-CA"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CA"/>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78626257078688E-2"/>
          <c:y val="0.21129177468928939"/>
          <c:w val="0.98147419798867408"/>
          <c:h val="0.649145373494457"/>
        </c:manualLayout>
      </c:layout>
      <c:barChart>
        <c:barDir val="col"/>
        <c:grouping val="clustered"/>
        <c:varyColors val="0"/>
        <c:ser>
          <c:idx val="0"/>
          <c:order val="0"/>
          <c:tx>
            <c:strRef>
              <c:f>Analysis!$Y$29</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Analysis!$X$30:$X$37</c:f>
              <c:strCache>
                <c:ptCount val="7"/>
                <c:pt idx="0">
                  <c:v>Renal</c:v>
                </c:pt>
                <c:pt idx="1">
                  <c:v>Physio</c:v>
                </c:pt>
                <c:pt idx="2">
                  <c:v>Direct</c:v>
                </c:pt>
                <c:pt idx="3">
                  <c:v>Orthopedics</c:v>
                </c:pt>
                <c:pt idx="4">
                  <c:v>General</c:v>
                </c:pt>
                <c:pt idx="5">
                  <c:v>Gastro</c:v>
                </c:pt>
                <c:pt idx="6">
                  <c:v>Cardio</c:v>
                </c:pt>
              </c:strCache>
            </c:strRef>
          </c:cat>
          <c:val>
            <c:numRef>
              <c:f>Analysis!$Y$30:$Y$37</c:f>
              <c:numCache>
                <c:formatCode>0.0</c:formatCode>
                <c:ptCount val="7"/>
                <c:pt idx="0">
                  <c:v>8</c:v>
                </c:pt>
                <c:pt idx="1">
                  <c:v>6</c:v>
                </c:pt>
                <c:pt idx="2">
                  <c:v>5.1594202898550723</c:v>
                </c:pt>
                <c:pt idx="3">
                  <c:v>5.0714285714285712</c:v>
                </c:pt>
                <c:pt idx="4">
                  <c:v>5.0344827586206895</c:v>
                </c:pt>
                <c:pt idx="5">
                  <c:v>2.6666666666666665</c:v>
                </c:pt>
                <c:pt idx="6">
                  <c:v>1</c:v>
                </c:pt>
              </c:numCache>
            </c:numRef>
          </c:val>
          <c:extLst>
            <c:ext xmlns:c16="http://schemas.microsoft.com/office/drawing/2014/chart" uri="{C3380CC4-5D6E-409C-BE32-E72D297353CC}">
              <c16:uniqueId val="{00000001-C7EE-4994-8688-85A1C43355BD}"/>
            </c:ext>
          </c:extLst>
        </c:ser>
        <c:dLbls>
          <c:dLblPos val="inEnd"/>
          <c:showLegendKey val="0"/>
          <c:showVal val="1"/>
          <c:showCatName val="0"/>
          <c:showSerName val="0"/>
          <c:showPercent val="0"/>
          <c:showBubbleSize val="0"/>
        </c:dLbls>
        <c:gapWidth val="65"/>
        <c:axId val="190075135"/>
        <c:axId val="190074175"/>
      </c:barChart>
      <c:catAx>
        <c:axId val="1900751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90074175"/>
        <c:crosses val="autoZero"/>
        <c:auto val="1"/>
        <c:lblAlgn val="ctr"/>
        <c:lblOffset val="100"/>
        <c:noMultiLvlLbl val="0"/>
      </c:catAx>
      <c:valAx>
        <c:axId val="190074175"/>
        <c:scaling>
          <c:orientation val="minMax"/>
        </c:scaling>
        <c:delete val="1"/>
        <c:axPos val="l"/>
        <c:numFmt formatCode="0.0" sourceLinked="1"/>
        <c:majorTickMark val="none"/>
        <c:minorTickMark val="none"/>
        <c:tickLblPos val="nextTo"/>
        <c:crossAx val="19007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6.xml"/><Relationship Id="rId18" Type="http://schemas.openxmlformats.org/officeDocument/2006/relationships/image" Target="../media/image7.png"/><Relationship Id="rId3" Type="http://schemas.openxmlformats.org/officeDocument/2006/relationships/image" Target="../media/image3.png"/><Relationship Id="rId21" Type="http://schemas.openxmlformats.org/officeDocument/2006/relationships/hyperlink" Target="#'Satisfaction Score Analysis'!A1"/><Relationship Id="rId7" Type="http://schemas.openxmlformats.org/officeDocument/2006/relationships/image" Target="../media/image5.png"/><Relationship Id="rId12" Type="http://schemas.openxmlformats.org/officeDocument/2006/relationships/chart" Target="../charts/chart5.xml"/><Relationship Id="rId17" Type="http://schemas.openxmlformats.org/officeDocument/2006/relationships/chart" Target="../charts/chart10.xml"/><Relationship Id="rId2" Type="http://schemas.openxmlformats.org/officeDocument/2006/relationships/image" Target="../media/image2.svg"/><Relationship Id="rId16" Type="http://schemas.openxmlformats.org/officeDocument/2006/relationships/chart" Target="../charts/chart9.xml"/><Relationship Id="rId20"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hyperlink" Target="#'Daily Visits'!A1"/><Relationship Id="rId15" Type="http://schemas.openxmlformats.org/officeDocument/2006/relationships/chart" Target="../charts/chart8.xml"/><Relationship Id="rId10" Type="http://schemas.openxmlformats.org/officeDocument/2006/relationships/chart" Target="../charts/chart3.xml"/><Relationship Id="rId19" Type="http://schemas.openxmlformats.org/officeDocument/2006/relationships/hyperlink" Target="#'Avg. Wait Time by Hour'!A1"/><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chart" Target="../charts/chart7.xml"/><Relationship Id="rId22" Type="http://schemas.openxmlformats.org/officeDocument/2006/relationships/chart" Target="../charts/chart12.xml"/></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9.sv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14.xml"/><Relationship Id="rId4" Type="http://schemas.openxmlformats.org/officeDocument/2006/relationships/image" Target="../media/image9.svg"/></Relationships>
</file>

<file path=xl/drawings/_rels/drawing4.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2</xdr:col>
      <xdr:colOff>485520</xdr:colOff>
      <xdr:row>26</xdr:row>
      <xdr:rowOff>135071</xdr:rowOff>
    </xdr:from>
    <xdr:to>
      <xdr:col>9</xdr:col>
      <xdr:colOff>559858</xdr:colOff>
      <xdr:row>36</xdr:row>
      <xdr:rowOff>127000</xdr:rowOff>
    </xdr:to>
    <xdr:sp macro="" textlink="">
      <xdr:nvSpPr>
        <xdr:cNvPr id="38" name="Rectangle: Rounded Corners 37">
          <a:extLst>
            <a:ext uri="{FF2B5EF4-FFF2-40B4-BE49-F238E27FC236}">
              <a16:creationId xmlns:a16="http://schemas.microsoft.com/office/drawing/2014/main" id="{E8FB8600-E9FA-45A7-BD15-7AD117988DEF}"/>
            </a:ext>
          </a:extLst>
        </xdr:cNvPr>
        <xdr:cNvSpPr/>
      </xdr:nvSpPr>
      <xdr:spPr>
        <a:xfrm>
          <a:off x="1776687" y="4812904"/>
          <a:ext cx="4593421" cy="1791096"/>
        </a:xfrm>
        <a:prstGeom prst="roundRect">
          <a:avLst>
            <a:gd name="adj" fmla="val 2074"/>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359833</xdr:colOff>
      <xdr:row>0</xdr:row>
      <xdr:rowOff>148167</xdr:rowOff>
    </xdr:from>
    <xdr:to>
      <xdr:col>9</xdr:col>
      <xdr:colOff>571499</xdr:colOff>
      <xdr:row>6</xdr:row>
      <xdr:rowOff>89296</xdr:rowOff>
    </xdr:to>
    <xdr:sp macro="" textlink="">
      <xdr:nvSpPr>
        <xdr:cNvPr id="2" name="Rectangle: Rounded Corners 1">
          <a:extLst>
            <a:ext uri="{FF2B5EF4-FFF2-40B4-BE49-F238E27FC236}">
              <a16:creationId xmlns:a16="http://schemas.microsoft.com/office/drawing/2014/main" id="{5EF337E5-6BFF-CEAB-251C-C42C9BF1E605}"/>
            </a:ext>
          </a:extLst>
        </xdr:cNvPr>
        <xdr:cNvSpPr/>
      </xdr:nvSpPr>
      <xdr:spPr>
        <a:xfrm>
          <a:off x="359833" y="148167"/>
          <a:ext cx="6021916" cy="1020629"/>
        </a:xfrm>
        <a:prstGeom prst="roundRect">
          <a:avLst>
            <a:gd name="adj" fmla="val 5128"/>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ln>
              <a:solidFill>
                <a:schemeClr val="tx1">
                  <a:lumMod val="50000"/>
                  <a:lumOff val="50000"/>
                </a:schemeClr>
              </a:solidFill>
            </a:ln>
          </a:endParaRPr>
        </a:p>
      </xdr:txBody>
    </xdr:sp>
    <xdr:clientData/>
  </xdr:twoCellAnchor>
  <xdr:twoCellAnchor editAs="absolute">
    <xdr:from>
      <xdr:col>10</xdr:col>
      <xdr:colOff>11381</xdr:colOff>
      <xdr:row>0</xdr:row>
      <xdr:rowOff>148103</xdr:rowOff>
    </xdr:from>
    <xdr:to>
      <xdr:col>12</xdr:col>
      <xdr:colOff>556950</xdr:colOff>
      <xdr:row>6</xdr:row>
      <xdr:rowOff>98106</xdr:rowOff>
    </xdr:to>
    <xdr:sp macro="" textlink="">
      <xdr:nvSpPr>
        <xdr:cNvPr id="3" name="Rectangle: Rounded Corners 2">
          <a:extLst>
            <a:ext uri="{FF2B5EF4-FFF2-40B4-BE49-F238E27FC236}">
              <a16:creationId xmlns:a16="http://schemas.microsoft.com/office/drawing/2014/main" id="{E58E7912-6700-424A-9FA1-45854080E946}"/>
            </a:ext>
          </a:extLst>
        </xdr:cNvPr>
        <xdr:cNvSpPr/>
      </xdr:nvSpPr>
      <xdr:spPr>
        <a:xfrm>
          <a:off x="6467214" y="148103"/>
          <a:ext cx="1836736" cy="1029503"/>
        </a:xfrm>
        <a:prstGeom prst="roundRect">
          <a:avLst>
            <a:gd name="adj" fmla="val 4454"/>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13</xdr:col>
      <xdr:colOff>16080</xdr:colOff>
      <xdr:row>0</xdr:row>
      <xdr:rowOff>148166</xdr:rowOff>
    </xdr:from>
    <xdr:to>
      <xdr:col>15</xdr:col>
      <xdr:colOff>561792</xdr:colOff>
      <xdr:row>6</xdr:row>
      <xdr:rowOff>101201</xdr:rowOff>
    </xdr:to>
    <xdr:sp macro="" textlink="">
      <xdr:nvSpPr>
        <xdr:cNvPr id="4" name="Rectangle: Rounded Corners 3">
          <a:extLst>
            <a:ext uri="{FF2B5EF4-FFF2-40B4-BE49-F238E27FC236}">
              <a16:creationId xmlns:a16="http://schemas.microsoft.com/office/drawing/2014/main" id="{E6CDDF17-3CB8-D6E2-4FBE-90412277591E}"/>
            </a:ext>
          </a:extLst>
        </xdr:cNvPr>
        <xdr:cNvSpPr/>
      </xdr:nvSpPr>
      <xdr:spPr>
        <a:xfrm>
          <a:off x="8408663" y="148166"/>
          <a:ext cx="1836879" cy="1032535"/>
        </a:xfrm>
        <a:prstGeom prst="roundRect">
          <a:avLst>
            <a:gd name="adj" fmla="val 3545"/>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16</xdr:col>
      <xdr:colOff>20922</xdr:colOff>
      <xdr:row>0</xdr:row>
      <xdr:rowOff>148166</xdr:rowOff>
    </xdr:from>
    <xdr:to>
      <xdr:col>18</xdr:col>
      <xdr:colOff>566633</xdr:colOff>
      <xdr:row>6</xdr:row>
      <xdr:rowOff>101201</xdr:rowOff>
    </xdr:to>
    <xdr:sp macro="" textlink="">
      <xdr:nvSpPr>
        <xdr:cNvPr id="5" name="Rectangle: Rounded Corners 4">
          <a:extLst>
            <a:ext uri="{FF2B5EF4-FFF2-40B4-BE49-F238E27FC236}">
              <a16:creationId xmlns:a16="http://schemas.microsoft.com/office/drawing/2014/main" id="{C182F309-1273-6EAB-3524-0C34810283FC}"/>
            </a:ext>
          </a:extLst>
        </xdr:cNvPr>
        <xdr:cNvSpPr/>
      </xdr:nvSpPr>
      <xdr:spPr>
        <a:xfrm>
          <a:off x="10350255" y="148166"/>
          <a:ext cx="1836878" cy="1032535"/>
        </a:xfrm>
        <a:prstGeom prst="roundRect">
          <a:avLst>
            <a:gd name="adj" fmla="val 4549"/>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344354</xdr:colOff>
      <xdr:row>6</xdr:row>
      <xdr:rowOff>169995</xdr:rowOff>
    </xdr:from>
    <xdr:to>
      <xdr:col>2</xdr:col>
      <xdr:colOff>419365</xdr:colOff>
      <xdr:row>36</xdr:row>
      <xdr:rowOff>127000</xdr:rowOff>
    </xdr:to>
    <xdr:sp macro="" textlink="">
      <xdr:nvSpPr>
        <xdr:cNvPr id="6" name="Rectangle: Rounded Corners 5">
          <a:extLst>
            <a:ext uri="{FF2B5EF4-FFF2-40B4-BE49-F238E27FC236}">
              <a16:creationId xmlns:a16="http://schemas.microsoft.com/office/drawing/2014/main" id="{7AFEE8B8-7019-49F8-9B85-846F47C77DD2}"/>
            </a:ext>
          </a:extLst>
        </xdr:cNvPr>
        <xdr:cNvSpPr/>
      </xdr:nvSpPr>
      <xdr:spPr>
        <a:xfrm>
          <a:off x="344354" y="1249495"/>
          <a:ext cx="1366178" cy="5354505"/>
        </a:xfrm>
        <a:prstGeom prst="roundRect">
          <a:avLst>
            <a:gd name="adj" fmla="val 4219"/>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2</xdr:col>
      <xdr:colOff>508407</xdr:colOff>
      <xdr:row>6</xdr:row>
      <xdr:rowOff>173830</xdr:rowOff>
    </xdr:from>
    <xdr:to>
      <xdr:col>9</xdr:col>
      <xdr:colOff>571500</xdr:colOff>
      <xdr:row>16</xdr:row>
      <xdr:rowOff>83343</xdr:rowOff>
    </xdr:to>
    <xdr:sp macro="" textlink="">
      <xdr:nvSpPr>
        <xdr:cNvPr id="10" name="Rectangle: Rounded Corners 9">
          <a:extLst>
            <a:ext uri="{FF2B5EF4-FFF2-40B4-BE49-F238E27FC236}">
              <a16:creationId xmlns:a16="http://schemas.microsoft.com/office/drawing/2014/main" id="{B09834A9-EE9D-6FBE-3034-571C6C908C44}"/>
            </a:ext>
          </a:extLst>
        </xdr:cNvPr>
        <xdr:cNvSpPr/>
      </xdr:nvSpPr>
      <xdr:spPr>
        <a:xfrm>
          <a:off x="1799574" y="1253330"/>
          <a:ext cx="4582176" cy="1708680"/>
        </a:xfrm>
        <a:prstGeom prst="roundRect">
          <a:avLst>
            <a:gd name="adj" fmla="val 3696"/>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10</xdr:col>
      <xdr:colOff>24221</xdr:colOff>
      <xdr:row>7</xdr:row>
      <xdr:rowOff>1190</xdr:rowOff>
    </xdr:from>
    <xdr:to>
      <xdr:col>12</xdr:col>
      <xdr:colOff>560256</xdr:colOff>
      <xdr:row>16</xdr:row>
      <xdr:rowOff>77391</xdr:rowOff>
    </xdr:to>
    <xdr:sp macro="" textlink="">
      <xdr:nvSpPr>
        <xdr:cNvPr id="11" name="Rectangle: Rounded Corners 10">
          <a:extLst>
            <a:ext uri="{FF2B5EF4-FFF2-40B4-BE49-F238E27FC236}">
              <a16:creationId xmlns:a16="http://schemas.microsoft.com/office/drawing/2014/main" id="{91F29A7D-99DE-2A3D-9FB2-602F1EF6E5AE}"/>
            </a:ext>
          </a:extLst>
        </xdr:cNvPr>
        <xdr:cNvSpPr/>
      </xdr:nvSpPr>
      <xdr:spPr>
        <a:xfrm>
          <a:off x="6480054" y="1260607"/>
          <a:ext cx="1827202" cy="1695451"/>
        </a:xfrm>
        <a:prstGeom prst="roundRect">
          <a:avLst>
            <a:gd name="adj" fmla="val 3407"/>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13</xdr:col>
      <xdr:colOff>36456</xdr:colOff>
      <xdr:row>7</xdr:row>
      <xdr:rowOff>1190</xdr:rowOff>
    </xdr:from>
    <xdr:to>
      <xdr:col>15</xdr:col>
      <xdr:colOff>572493</xdr:colOff>
      <xdr:row>16</xdr:row>
      <xdr:rowOff>77391</xdr:rowOff>
    </xdr:to>
    <xdr:sp macro="" textlink="">
      <xdr:nvSpPr>
        <xdr:cNvPr id="12" name="Rectangle: Rounded Corners 11">
          <a:extLst>
            <a:ext uri="{FF2B5EF4-FFF2-40B4-BE49-F238E27FC236}">
              <a16:creationId xmlns:a16="http://schemas.microsoft.com/office/drawing/2014/main" id="{B10A55FC-9FA8-BB39-FED9-E6CCF39BF0A8}"/>
            </a:ext>
          </a:extLst>
        </xdr:cNvPr>
        <xdr:cNvSpPr/>
      </xdr:nvSpPr>
      <xdr:spPr>
        <a:xfrm>
          <a:off x="8429039" y="1260607"/>
          <a:ext cx="1827204" cy="1695451"/>
        </a:xfrm>
        <a:prstGeom prst="roundRect">
          <a:avLst>
            <a:gd name="adj" fmla="val 4468"/>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16</xdr:col>
      <xdr:colOff>1071</xdr:colOff>
      <xdr:row>7</xdr:row>
      <xdr:rowOff>1190</xdr:rowOff>
    </xdr:from>
    <xdr:to>
      <xdr:col>18</xdr:col>
      <xdr:colOff>537107</xdr:colOff>
      <xdr:row>16</xdr:row>
      <xdr:rowOff>77391</xdr:rowOff>
    </xdr:to>
    <xdr:sp macro="" textlink="">
      <xdr:nvSpPr>
        <xdr:cNvPr id="13" name="Rectangle: Rounded Corners 12">
          <a:extLst>
            <a:ext uri="{FF2B5EF4-FFF2-40B4-BE49-F238E27FC236}">
              <a16:creationId xmlns:a16="http://schemas.microsoft.com/office/drawing/2014/main" id="{DAE05C34-9D90-C468-EFFE-EC45EAC259FB}"/>
            </a:ext>
          </a:extLst>
        </xdr:cNvPr>
        <xdr:cNvSpPr/>
      </xdr:nvSpPr>
      <xdr:spPr>
        <a:xfrm>
          <a:off x="10330404" y="1260607"/>
          <a:ext cx="1827203" cy="1695451"/>
        </a:xfrm>
        <a:prstGeom prst="roundRect">
          <a:avLst>
            <a:gd name="adj" fmla="val 3054"/>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2</xdr:col>
      <xdr:colOff>502453</xdr:colOff>
      <xdr:row>16</xdr:row>
      <xdr:rowOff>125542</xdr:rowOff>
    </xdr:from>
    <xdr:to>
      <xdr:col>9</xdr:col>
      <xdr:colOff>576791</xdr:colOff>
      <xdr:row>26</xdr:row>
      <xdr:rowOff>95250</xdr:rowOff>
    </xdr:to>
    <xdr:sp macro="" textlink="">
      <xdr:nvSpPr>
        <xdr:cNvPr id="14" name="Rectangle: Rounded Corners 13">
          <a:extLst>
            <a:ext uri="{FF2B5EF4-FFF2-40B4-BE49-F238E27FC236}">
              <a16:creationId xmlns:a16="http://schemas.microsoft.com/office/drawing/2014/main" id="{325E8A0D-538F-28DA-C534-260C5B1A711F}"/>
            </a:ext>
          </a:extLst>
        </xdr:cNvPr>
        <xdr:cNvSpPr/>
      </xdr:nvSpPr>
      <xdr:spPr>
        <a:xfrm>
          <a:off x="1793620" y="3004209"/>
          <a:ext cx="4593421" cy="1768874"/>
        </a:xfrm>
        <a:prstGeom prst="roundRect">
          <a:avLst>
            <a:gd name="adj" fmla="val 2074"/>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10</xdr:col>
      <xdr:colOff>14959</xdr:colOff>
      <xdr:row>16</xdr:row>
      <xdr:rowOff>110327</xdr:rowOff>
    </xdr:from>
    <xdr:to>
      <xdr:col>18</xdr:col>
      <xdr:colOff>533135</xdr:colOff>
      <xdr:row>36</xdr:row>
      <xdr:rowOff>116413</xdr:rowOff>
    </xdr:to>
    <xdr:sp macro="" textlink="">
      <xdr:nvSpPr>
        <xdr:cNvPr id="15" name="Rectangle: Rounded Corners 14">
          <a:extLst>
            <a:ext uri="{FF2B5EF4-FFF2-40B4-BE49-F238E27FC236}">
              <a16:creationId xmlns:a16="http://schemas.microsoft.com/office/drawing/2014/main" id="{50046EC1-119D-69FA-EDE0-9B531C378510}"/>
            </a:ext>
          </a:extLst>
        </xdr:cNvPr>
        <xdr:cNvSpPr/>
      </xdr:nvSpPr>
      <xdr:spPr>
        <a:xfrm>
          <a:off x="6470792" y="2988994"/>
          <a:ext cx="5682843" cy="3604419"/>
        </a:xfrm>
        <a:prstGeom prst="roundRect">
          <a:avLst>
            <a:gd name="adj" fmla="val 2074"/>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10</xdr:col>
      <xdr:colOff>407456</xdr:colOff>
      <xdr:row>0</xdr:row>
      <xdr:rowOff>148167</xdr:rowOff>
    </xdr:from>
    <xdr:to>
      <xdr:col>12</xdr:col>
      <xdr:colOff>296330</xdr:colOff>
      <xdr:row>3</xdr:row>
      <xdr:rowOff>26458</xdr:rowOff>
    </xdr:to>
    <xdr:sp macro="" textlink="Analysis!A5">
      <xdr:nvSpPr>
        <xdr:cNvPr id="16" name="TextBox 15">
          <a:extLst>
            <a:ext uri="{FF2B5EF4-FFF2-40B4-BE49-F238E27FC236}">
              <a16:creationId xmlns:a16="http://schemas.microsoft.com/office/drawing/2014/main" id="{DE275244-F26A-181F-4A96-05A49ED8A869}"/>
            </a:ext>
          </a:extLst>
        </xdr:cNvPr>
        <xdr:cNvSpPr txBox="1"/>
      </xdr:nvSpPr>
      <xdr:spPr>
        <a:xfrm>
          <a:off x="6863289" y="148167"/>
          <a:ext cx="1180041" cy="418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B1895CA-546F-4841-9810-408E58BF87FF}" type="TxLink">
            <a:rPr lang="en-US" sz="3200" b="1" i="0" u="none" strike="noStrike">
              <a:solidFill>
                <a:srgbClr val="000000"/>
              </a:solidFill>
              <a:latin typeface="Aptos Narrow"/>
            </a:rPr>
            <a:pPr algn="ctr"/>
            <a:t>480</a:t>
          </a:fld>
          <a:endParaRPr lang="en-CA" sz="3200" b="1"/>
        </a:p>
      </xdr:txBody>
    </xdr:sp>
    <xdr:clientData/>
  </xdr:twoCellAnchor>
  <xdr:twoCellAnchor>
    <xdr:from>
      <xdr:col>13</xdr:col>
      <xdr:colOff>369359</xdr:colOff>
      <xdr:row>0</xdr:row>
      <xdr:rowOff>157692</xdr:rowOff>
    </xdr:from>
    <xdr:to>
      <xdr:col>15</xdr:col>
      <xdr:colOff>258233</xdr:colOff>
      <xdr:row>3</xdr:row>
      <xdr:rowOff>35983</xdr:rowOff>
    </xdr:to>
    <xdr:sp macro="" textlink="Analysis!A9">
      <xdr:nvSpPr>
        <xdr:cNvPr id="17" name="TextBox 16">
          <a:extLst>
            <a:ext uri="{FF2B5EF4-FFF2-40B4-BE49-F238E27FC236}">
              <a16:creationId xmlns:a16="http://schemas.microsoft.com/office/drawing/2014/main" id="{E13CD007-8E96-4B79-B5E5-7269D3BD8107}"/>
            </a:ext>
          </a:extLst>
        </xdr:cNvPr>
        <xdr:cNvSpPr txBox="1"/>
      </xdr:nvSpPr>
      <xdr:spPr>
        <a:xfrm>
          <a:off x="8761942" y="157692"/>
          <a:ext cx="1180041" cy="418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9FBB5B1-361B-4EEA-BD73-BBC8DD05016B}" type="TxLink">
            <a:rPr lang="en-US" sz="3200" b="1" i="0" u="none" strike="noStrike">
              <a:solidFill>
                <a:srgbClr val="000000"/>
              </a:solidFill>
              <a:latin typeface="Aptos Narrow"/>
            </a:rPr>
            <a:pPr algn="ctr"/>
            <a:t>36</a:t>
          </a:fld>
          <a:endParaRPr lang="en-CA" sz="7200" b="1"/>
        </a:p>
      </xdr:txBody>
    </xdr:sp>
    <xdr:clientData/>
  </xdr:twoCellAnchor>
  <xdr:twoCellAnchor editAs="oneCell">
    <xdr:from>
      <xdr:col>13</xdr:col>
      <xdr:colOff>93265</xdr:colOff>
      <xdr:row>1</xdr:row>
      <xdr:rowOff>75009</xdr:rowOff>
    </xdr:from>
    <xdr:to>
      <xdr:col>13</xdr:col>
      <xdr:colOff>423333</xdr:colOff>
      <xdr:row>3</xdr:row>
      <xdr:rowOff>51197</xdr:rowOff>
    </xdr:to>
    <xdr:pic>
      <xdr:nvPicPr>
        <xdr:cNvPr id="22" name="Graphic 21" descr="Hourglass 60% with solid fill">
          <a:extLst>
            <a:ext uri="{FF2B5EF4-FFF2-40B4-BE49-F238E27FC236}">
              <a16:creationId xmlns:a16="http://schemas.microsoft.com/office/drawing/2014/main" id="{943D43A9-00DD-C28F-8DDC-A46436EA0B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85848" y="254926"/>
          <a:ext cx="330068" cy="336021"/>
        </a:xfrm>
        <a:prstGeom prst="rect">
          <a:avLst/>
        </a:prstGeom>
      </xdr:spPr>
    </xdr:pic>
    <xdr:clientData/>
  </xdr:twoCellAnchor>
  <xdr:twoCellAnchor editAs="oneCell">
    <xdr:from>
      <xdr:col>10</xdr:col>
      <xdr:colOff>77392</xdr:colOff>
      <xdr:row>0</xdr:row>
      <xdr:rowOff>150812</xdr:rowOff>
    </xdr:from>
    <xdr:to>
      <xdr:col>10</xdr:col>
      <xdr:colOff>490803</xdr:colOff>
      <xdr:row>3</xdr:row>
      <xdr:rowOff>31750</xdr:rowOff>
    </xdr:to>
    <xdr:pic>
      <xdr:nvPicPr>
        <xdr:cNvPr id="24" name="Graphic 23" descr="Universal access with solid fill">
          <a:extLst>
            <a:ext uri="{FF2B5EF4-FFF2-40B4-BE49-F238E27FC236}">
              <a16:creationId xmlns:a16="http://schemas.microsoft.com/office/drawing/2014/main" id="{90FD79C6-4FA4-1936-8A84-C0CCE70084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3225" y="150812"/>
          <a:ext cx="413411" cy="420688"/>
        </a:xfrm>
        <a:prstGeom prst="rect">
          <a:avLst/>
        </a:prstGeom>
      </xdr:spPr>
    </xdr:pic>
    <xdr:clientData/>
  </xdr:twoCellAnchor>
  <xdr:twoCellAnchor>
    <xdr:from>
      <xdr:col>4</xdr:col>
      <xdr:colOff>456799</xdr:colOff>
      <xdr:row>4</xdr:row>
      <xdr:rowOff>34395</xdr:rowOff>
    </xdr:from>
    <xdr:to>
      <xdr:col>6</xdr:col>
      <xdr:colOff>605628</xdr:colOff>
      <xdr:row>5</xdr:row>
      <xdr:rowOff>154781</xdr:rowOff>
    </xdr:to>
    <xdr:sp macro="" textlink="">
      <xdr:nvSpPr>
        <xdr:cNvPr id="27" name="TextBox 26">
          <a:extLst>
            <a:ext uri="{FF2B5EF4-FFF2-40B4-BE49-F238E27FC236}">
              <a16:creationId xmlns:a16="http://schemas.microsoft.com/office/drawing/2014/main" id="{86239E2D-E979-609C-0823-18E640372C8E}"/>
            </a:ext>
          </a:extLst>
        </xdr:cNvPr>
        <xdr:cNvSpPr txBox="1"/>
      </xdr:nvSpPr>
      <xdr:spPr>
        <a:xfrm>
          <a:off x="3039132" y="754062"/>
          <a:ext cx="1439996" cy="300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a:t>Monthly Report</a:t>
          </a:r>
        </a:p>
      </xdr:txBody>
    </xdr:sp>
    <xdr:clientData/>
  </xdr:twoCellAnchor>
  <xdr:twoCellAnchor editAs="oneCell">
    <xdr:from>
      <xdr:col>0</xdr:col>
      <xdr:colOff>426509</xdr:colOff>
      <xdr:row>14</xdr:row>
      <xdr:rowOff>105170</xdr:rowOff>
    </xdr:from>
    <xdr:to>
      <xdr:col>2</xdr:col>
      <xdr:colOff>337210</xdr:colOff>
      <xdr:row>36</xdr:row>
      <xdr:rowOff>84667</xdr:rowOff>
    </xdr:to>
    <mc:AlternateContent xmlns:mc="http://schemas.openxmlformats.org/markup-compatibility/2006" xmlns:a14="http://schemas.microsoft.com/office/drawing/2010/main">
      <mc:Choice Requires="a14">
        <xdr:graphicFrame macro="">
          <xdr:nvGraphicFramePr>
            <xdr:cNvPr id="19" name="Date (Month)">
              <a:extLst>
                <a:ext uri="{FF2B5EF4-FFF2-40B4-BE49-F238E27FC236}">
                  <a16:creationId xmlns:a16="http://schemas.microsoft.com/office/drawing/2014/main" id="{140FA13A-8E1F-496D-8784-1897639273A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26509" y="2624003"/>
              <a:ext cx="1201868" cy="393766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37040</xdr:colOff>
      <xdr:row>4</xdr:row>
      <xdr:rowOff>26458</xdr:rowOff>
    </xdr:from>
    <xdr:to>
      <xdr:col>12</xdr:col>
      <xdr:colOff>603249</xdr:colOff>
      <xdr:row>6</xdr:row>
      <xdr:rowOff>89959</xdr:rowOff>
    </xdr:to>
    <xdr:graphicFrame macro="">
      <xdr:nvGraphicFramePr>
        <xdr:cNvPr id="21" name="Chart 20">
          <a:hlinkClick xmlns:r="http://schemas.openxmlformats.org/officeDocument/2006/relationships" r:id="rId5"/>
          <a:extLst>
            <a:ext uri="{FF2B5EF4-FFF2-40B4-BE49-F238E27FC236}">
              <a16:creationId xmlns:a16="http://schemas.microsoft.com/office/drawing/2014/main" id="{D1453919-C1D7-4135-A66B-6F4B014EE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207119</xdr:colOff>
      <xdr:row>2</xdr:row>
      <xdr:rowOff>173300</xdr:rowOff>
    </xdr:from>
    <xdr:to>
      <xdr:col>18</xdr:col>
      <xdr:colOff>355947</xdr:colOff>
      <xdr:row>4</xdr:row>
      <xdr:rowOff>113770</xdr:rowOff>
    </xdr:to>
    <xdr:sp macro="" textlink="">
      <xdr:nvSpPr>
        <xdr:cNvPr id="9" name="TextBox 8">
          <a:extLst>
            <a:ext uri="{FF2B5EF4-FFF2-40B4-BE49-F238E27FC236}">
              <a16:creationId xmlns:a16="http://schemas.microsoft.com/office/drawing/2014/main" id="{D1532592-D77A-2699-D334-357D9493C14A}"/>
            </a:ext>
          </a:extLst>
        </xdr:cNvPr>
        <xdr:cNvSpPr txBox="1"/>
      </xdr:nvSpPr>
      <xdr:spPr>
        <a:xfrm>
          <a:off x="10536452" y="533133"/>
          <a:ext cx="1439995" cy="300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a:t>Avg. Satisfaction</a:t>
          </a:r>
          <a:r>
            <a:rPr lang="en-CA" sz="1200" b="1" baseline="0"/>
            <a:t> Score</a:t>
          </a:r>
          <a:endParaRPr lang="en-CA" sz="1200" b="1"/>
        </a:p>
      </xdr:txBody>
    </xdr:sp>
    <xdr:clientData/>
  </xdr:twoCellAnchor>
  <xdr:twoCellAnchor>
    <xdr:from>
      <xdr:col>16</xdr:col>
      <xdr:colOff>321733</xdr:colOff>
      <xdr:row>0</xdr:row>
      <xdr:rowOff>162984</xdr:rowOff>
    </xdr:from>
    <xdr:to>
      <xdr:col>18</xdr:col>
      <xdr:colOff>210607</xdr:colOff>
      <xdr:row>3</xdr:row>
      <xdr:rowOff>41275</xdr:rowOff>
    </xdr:to>
    <xdr:sp macro="" textlink="Analysis!A12">
      <xdr:nvSpPr>
        <xdr:cNvPr id="18" name="TextBox 17">
          <a:extLst>
            <a:ext uri="{FF2B5EF4-FFF2-40B4-BE49-F238E27FC236}">
              <a16:creationId xmlns:a16="http://schemas.microsoft.com/office/drawing/2014/main" id="{7950FEB2-7207-8E3F-4F39-2584F868C75C}"/>
            </a:ext>
          </a:extLst>
        </xdr:cNvPr>
        <xdr:cNvSpPr txBox="1"/>
      </xdr:nvSpPr>
      <xdr:spPr>
        <a:xfrm>
          <a:off x="10651066" y="162984"/>
          <a:ext cx="1180041" cy="4180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0A69D3E-567E-4013-9460-8B5496EA44E4}" type="TxLink">
            <a:rPr lang="en-US" sz="3200" b="1" i="0" u="none" strike="noStrike">
              <a:solidFill>
                <a:srgbClr val="000000"/>
              </a:solidFill>
              <a:latin typeface="Aptos Narrow"/>
            </a:rPr>
            <a:pPr algn="ctr"/>
            <a:t>5.0</a:t>
          </a:fld>
          <a:endParaRPr lang="en-CA" sz="7200" b="1"/>
        </a:p>
      </xdr:txBody>
    </xdr:sp>
    <xdr:clientData/>
  </xdr:twoCellAnchor>
  <xdr:twoCellAnchor>
    <xdr:from>
      <xdr:col>16</xdr:col>
      <xdr:colOff>73423</xdr:colOff>
      <xdr:row>1</xdr:row>
      <xdr:rowOff>72101</xdr:rowOff>
    </xdr:from>
    <xdr:to>
      <xdr:col>16</xdr:col>
      <xdr:colOff>486833</xdr:colOff>
      <xdr:row>3</xdr:row>
      <xdr:rowOff>127125</xdr:rowOff>
    </xdr:to>
    <xdr:pic>
      <xdr:nvPicPr>
        <xdr:cNvPr id="20" name="Graphic 19" descr="Rating with solid fill">
          <a:extLst>
            <a:ext uri="{FF2B5EF4-FFF2-40B4-BE49-F238E27FC236}">
              <a16:creationId xmlns:a16="http://schemas.microsoft.com/office/drawing/2014/main" id="{7F0D7239-3FA4-34F4-873F-FD322F7A11C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402756" y="252018"/>
          <a:ext cx="413410" cy="414857"/>
        </a:xfrm>
        <a:prstGeom prst="rect">
          <a:avLst/>
        </a:prstGeom>
      </xdr:spPr>
    </xdr:pic>
    <xdr:clientData/>
  </xdr:twoCellAnchor>
  <xdr:twoCellAnchor>
    <xdr:from>
      <xdr:col>2</xdr:col>
      <xdr:colOff>553640</xdr:colOff>
      <xdr:row>7</xdr:row>
      <xdr:rowOff>84667</xdr:rowOff>
    </xdr:from>
    <xdr:to>
      <xdr:col>9</xdr:col>
      <xdr:colOff>428624</xdr:colOff>
      <xdr:row>16</xdr:row>
      <xdr:rowOff>35719</xdr:rowOff>
    </xdr:to>
    <xdr:graphicFrame macro="">
      <xdr:nvGraphicFramePr>
        <xdr:cNvPr id="33" name="Chart 32">
          <a:extLst>
            <a:ext uri="{FF2B5EF4-FFF2-40B4-BE49-F238E27FC236}">
              <a16:creationId xmlns:a16="http://schemas.microsoft.com/office/drawing/2014/main" id="{8895E7EC-C0AA-477C-8C4C-6374DB314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414602</xdr:colOff>
      <xdr:row>8</xdr:row>
      <xdr:rowOff>121046</xdr:rowOff>
    </xdr:from>
    <xdr:to>
      <xdr:col>2</xdr:col>
      <xdr:colOff>349117</xdr:colOff>
      <xdr:row>13</xdr:row>
      <xdr:rowOff>79375</xdr:rowOff>
    </xdr:to>
    <mc:AlternateContent xmlns:mc="http://schemas.openxmlformats.org/markup-compatibility/2006" xmlns:a14="http://schemas.microsoft.com/office/drawing/2010/main">
      <mc:Choice Requires="a14">
        <xdr:graphicFrame macro="">
          <xdr:nvGraphicFramePr>
            <xdr:cNvPr id="34" name="Year">
              <a:extLst>
                <a:ext uri="{FF2B5EF4-FFF2-40B4-BE49-F238E27FC236}">
                  <a16:creationId xmlns:a16="http://schemas.microsoft.com/office/drawing/2014/main" id="{35372E80-891A-45A8-93B3-A4C6C4AAF90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14602" y="1560379"/>
              <a:ext cx="1225682" cy="85791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504891</xdr:colOff>
      <xdr:row>7</xdr:row>
      <xdr:rowOff>29367</xdr:rowOff>
    </xdr:from>
    <xdr:to>
      <xdr:col>2</xdr:col>
      <xdr:colOff>301624</xdr:colOff>
      <xdr:row>8</xdr:row>
      <xdr:rowOff>148430</xdr:rowOff>
    </xdr:to>
    <xdr:sp macro="" textlink="">
      <xdr:nvSpPr>
        <xdr:cNvPr id="23" name="TextBox 22">
          <a:extLst>
            <a:ext uri="{FF2B5EF4-FFF2-40B4-BE49-F238E27FC236}">
              <a16:creationId xmlns:a16="http://schemas.microsoft.com/office/drawing/2014/main" id="{5F2357E2-2771-4A5C-B111-882DB8742AB6}"/>
            </a:ext>
          </a:extLst>
        </xdr:cNvPr>
        <xdr:cNvSpPr txBox="1"/>
      </xdr:nvSpPr>
      <xdr:spPr>
        <a:xfrm>
          <a:off x="504891" y="1288784"/>
          <a:ext cx="1087900" cy="298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400" b="1"/>
            <a:t>Select Year</a:t>
          </a:r>
        </a:p>
      </xdr:txBody>
    </xdr:sp>
    <xdr:clientData/>
  </xdr:twoCellAnchor>
  <xdr:twoCellAnchor>
    <xdr:from>
      <xdr:col>0</xdr:col>
      <xdr:colOff>439208</xdr:colOff>
      <xdr:row>13</xdr:row>
      <xdr:rowOff>26982</xdr:rowOff>
    </xdr:from>
    <xdr:to>
      <xdr:col>2</xdr:col>
      <xdr:colOff>380999</xdr:colOff>
      <xdr:row>14</xdr:row>
      <xdr:rowOff>137301</xdr:rowOff>
    </xdr:to>
    <xdr:sp macro="" textlink="">
      <xdr:nvSpPr>
        <xdr:cNvPr id="25" name="TextBox 24">
          <a:extLst>
            <a:ext uri="{FF2B5EF4-FFF2-40B4-BE49-F238E27FC236}">
              <a16:creationId xmlns:a16="http://schemas.microsoft.com/office/drawing/2014/main" id="{4AE691DE-FAF8-4563-9C30-144193C71DA5}"/>
            </a:ext>
          </a:extLst>
        </xdr:cNvPr>
        <xdr:cNvSpPr txBox="1"/>
      </xdr:nvSpPr>
      <xdr:spPr>
        <a:xfrm>
          <a:off x="439208" y="2365899"/>
          <a:ext cx="1232958" cy="290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400" b="1"/>
            <a:t>Select</a:t>
          </a:r>
          <a:r>
            <a:rPr lang="en-CA" sz="1400" b="1" baseline="0"/>
            <a:t> </a:t>
          </a:r>
          <a:r>
            <a:rPr lang="en-CA" sz="1400" b="1"/>
            <a:t>Month</a:t>
          </a:r>
        </a:p>
      </xdr:txBody>
    </xdr:sp>
    <xdr:clientData/>
  </xdr:twoCellAnchor>
  <xdr:twoCellAnchor>
    <xdr:from>
      <xdr:col>10</xdr:col>
      <xdr:colOff>37042</xdr:colOff>
      <xdr:row>7</xdr:row>
      <xdr:rowOff>68792</xdr:rowOff>
    </xdr:from>
    <xdr:to>
      <xdr:col>12</xdr:col>
      <xdr:colOff>518583</xdr:colOff>
      <xdr:row>16</xdr:row>
      <xdr:rowOff>84666</xdr:rowOff>
    </xdr:to>
    <xdr:graphicFrame macro="">
      <xdr:nvGraphicFramePr>
        <xdr:cNvPr id="26" name="Chart 25">
          <a:extLst>
            <a:ext uri="{FF2B5EF4-FFF2-40B4-BE49-F238E27FC236}">
              <a16:creationId xmlns:a16="http://schemas.microsoft.com/office/drawing/2014/main" id="{0E83699A-6F14-4B76-811A-B7B800E9B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492125</xdr:colOff>
      <xdr:row>16</xdr:row>
      <xdr:rowOff>169330</xdr:rowOff>
    </xdr:from>
    <xdr:to>
      <xdr:col>9</xdr:col>
      <xdr:colOff>529166</xdr:colOff>
      <xdr:row>26</xdr:row>
      <xdr:rowOff>42333</xdr:rowOff>
    </xdr:to>
    <xdr:graphicFrame macro="">
      <xdr:nvGraphicFramePr>
        <xdr:cNvPr id="29" name="Chart 28">
          <a:extLst>
            <a:ext uri="{FF2B5EF4-FFF2-40B4-BE49-F238E27FC236}">
              <a16:creationId xmlns:a16="http://schemas.microsoft.com/office/drawing/2014/main" id="{8C1FB3B5-06C6-43D7-80D9-35CE5C399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68792</xdr:colOff>
      <xdr:row>8</xdr:row>
      <xdr:rowOff>174624</xdr:rowOff>
    </xdr:from>
    <xdr:to>
      <xdr:col>15</xdr:col>
      <xdr:colOff>539750</xdr:colOff>
      <xdr:row>16</xdr:row>
      <xdr:rowOff>63499</xdr:rowOff>
    </xdr:to>
    <xdr:graphicFrame macro="">
      <xdr:nvGraphicFramePr>
        <xdr:cNvPr id="30" name="Chart 29">
          <a:extLst>
            <a:ext uri="{FF2B5EF4-FFF2-40B4-BE49-F238E27FC236}">
              <a16:creationId xmlns:a16="http://schemas.microsoft.com/office/drawing/2014/main" id="{6E5180F3-6418-40DE-8FE3-1281D7BDA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5292</xdr:colOff>
      <xdr:row>8</xdr:row>
      <xdr:rowOff>79376</xdr:rowOff>
    </xdr:from>
    <xdr:to>
      <xdr:col>18</xdr:col>
      <xdr:colOff>560916</xdr:colOff>
      <xdr:row>16</xdr:row>
      <xdr:rowOff>58208</xdr:rowOff>
    </xdr:to>
    <xdr:graphicFrame macro="">
      <xdr:nvGraphicFramePr>
        <xdr:cNvPr id="35" name="Chart 34">
          <a:extLst>
            <a:ext uri="{FF2B5EF4-FFF2-40B4-BE49-F238E27FC236}">
              <a16:creationId xmlns:a16="http://schemas.microsoft.com/office/drawing/2014/main" id="{0A108E1B-43F0-44B9-99ED-837F6DAB7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483269</xdr:colOff>
      <xdr:row>27</xdr:row>
      <xdr:rowOff>10583</xdr:rowOff>
    </xdr:from>
    <xdr:to>
      <xdr:col>9</xdr:col>
      <xdr:colOff>529167</xdr:colOff>
      <xdr:row>37</xdr:row>
      <xdr:rowOff>174624</xdr:rowOff>
    </xdr:to>
    <xdr:graphicFrame macro="">
      <xdr:nvGraphicFramePr>
        <xdr:cNvPr id="36" name="Chart 35">
          <a:extLst>
            <a:ext uri="{FF2B5EF4-FFF2-40B4-BE49-F238E27FC236}">
              <a16:creationId xmlns:a16="http://schemas.microsoft.com/office/drawing/2014/main" id="{876CB593-3827-467E-8580-CE7A050B1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211668</xdr:colOff>
      <xdr:row>3</xdr:row>
      <xdr:rowOff>9258</xdr:rowOff>
    </xdr:from>
    <xdr:to>
      <xdr:col>15</xdr:col>
      <xdr:colOff>451649</xdr:colOff>
      <xdr:row>4</xdr:row>
      <xdr:rowOff>129645</xdr:rowOff>
    </xdr:to>
    <xdr:sp macro="" textlink="">
      <xdr:nvSpPr>
        <xdr:cNvPr id="8" name="TextBox 7">
          <a:extLst>
            <a:ext uri="{FF2B5EF4-FFF2-40B4-BE49-F238E27FC236}">
              <a16:creationId xmlns:a16="http://schemas.microsoft.com/office/drawing/2014/main" id="{A035ACDF-82B5-AA4B-133C-DF94ED07ED7F}"/>
            </a:ext>
          </a:extLst>
        </xdr:cNvPr>
        <xdr:cNvSpPr txBox="1"/>
      </xdr:nvSpPr>
      <xdr:spPr>
        <a:xfrm>
          <a:off x="8604251" y="549008"/>
          <a:ext cx="1531148" cy="300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a:t>Avg.  Wait</a:t>
          </a:r>
          <a:r>
            <a:rPr lang="en-CA" sz="1200" b="1" baseline="0"/>
            <a:t> Time</a:t>
          </a:r>
          <a:r>
            <a:rPr lang="en-CA" sz="1050" b="1" baseline="0"/>
            <a:t>(mins</a:t>
          </a:r>
          <a:r>
            <a:rPr lang="en-CA" sz="1200" b="1" baseline="0"/>
            <a:t>)</a:t>
          </a:r>
          <a:endParaRPr lang="en-CA" sz="1200" b="1"/>
        </a:p>
      </xdr:txBody>
    </xdr:sp>
    <xdr:clientData/>
  </xdr:twoCellAnchor>
  <xdr:twoCellAnchor>
    <xdr:from>
      <xdr:col>10</xdr:col>
      <xdr:colOff>349250</xdr:colOff>
      <xdr:row>2</xdr:row>
      <xdr:rowOff>178592</xdr:rowOff>
    </xdr:from>
    <xdr:to>
      <xdr:col>12</xdr:col>
      <xdr:colOff>378085</xdr:colOff>
      <xdr:row>4</xdr:row>
      <xdr:rowOff>119062</xdr:rowOff>
    </xdr:to>
    <xdr:sp macro="" textlink="">
      <xdr:nvSpPr>
        <xdr:cNvPr id="7" name="TextBox 6">
          <a:extLst>
            <a:ext uri="{FF2B5EF4-FFF2-40B4-BE49-F238E27FC236}">
              <a16:creationId xmlns:a16="http://schemas.microsoft.com/office/drawing/2014/main" id="{086F6B58-7FBC-592A-EC07-1A73B99647EA}"/>
            </a:ext>
          </a:extLst>
        </xdr:cNvPr>
        <xdr:cNvSpPr txBox="1"/>
      </xdr:nvSpPr>
      <xdr:spPr>
        <a:xfrm>
          <a:off x="6805083" y="538425"/>
          <a:ext cx="1320002" cy="300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a:t>Total</a:t>
          </a:r>
          <a:r>
            <a:rPr lang="en-CA" sz="1200" b="1" baseline="0"/>
            <a:t> Patients</a:t>
          </a:r>
          <a:endParaRPr lang="en-CA" sz="1200" b="1"/>
        </a:p>
      </xdr:txBody>
    </xdr:sp>
    <xdr:clientData/>
  </xdr:twoCellAnchor>
  <xdr:twoCellAnchor>
    <xdr:from>
      <xdr:col>13</xdr:col>
      <xdr:colOff>216029</xdr:colOff>
      <xdr:row>7</xdr:row>
      <xdr:rowOff>83342</xdr:rowOff>
    </xdr:from>
    <xdr:to>
      <xdr:col>15</xdr:col>
      <xdr:colOff>364858</xdr:colOff>
      <xdr:row>9</xdr:row>
      <xdr:rowOff>23811</xdr:rowOff>
    </xdr:to>
    <xdr:sp macro="" textlink="">
      <xdr:nvSpPr>
        <xdr:cNvPr id="39" name="TextBox 38">
          <a:extLst>
            <a:ext uri="{FF2B5EF4-FFF2-40B4-BE49-F238E27FC236}">
              <a16:creationId xmlns:a16="http://schemas.microsoft.com/office/drawing/2014/main" id="{1F4743A7-3218-4C9D-932D-70066D4C30E1}"/>
            </a:ext>
          </a:extLst>
        </xdr:cNvPr>
        <xdr:cNvSpPr txBox="1"/>
      </xdr:nvSpPr>
      <xdr:spPr>
        <a:xfrm>
          <a:off x="8608612" y="1342759"/>
          <a:ext cx="1439996" cy="3003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a:t>Referred Patients</a:t>
          </a:r>
          <a:r>
            <a:rPr lang="en-CA" sz="1200" b="1" baseline="0"/>
            <a:t> %</a:t>
          </a:r>
          <a:endParaRPr lang="en-CA" sz="1200" b="1"/>
        </a:p>
      </xdr:txBody>
    </xdr:sp>
    <xdr:clientData/>
  </xdr:twoCellAnchor>
  <xdr:twoCellAnchor>
    <xdr:from>
      <xdr:col>16</xdr:col>
      <xdr:colOff>190501</xdr:colOff>
      <xdr:row>7</xdr:row>
      <xdr:rowOff>55825</xdr:rowOff>
    </xdr:from>
    <xdr:to>
      <xdr:col>18</xdr:col>
      <xdr:colOff>406133</xdr:colOff>
      <xdr:row>8</xdr:row>
      <xdr:rowOff>176211</xdr:rowOff>
    </xdr:to>
    <xdr:sp macro="" textlink="">
      <xdr:nvSpPr>
        <xdr:cNvPr id="40" name="TextBox 39">
          <a:extLst>
            <a:ext uri="{FF2B5EF4-FFF2-40B4-BE49-F238E27FC236}">
              <a16:creationId xmlns:a16="http://schemas.microsoft.com/office/drawing/2014/main" id="{3877C060-DB67-4CA0-B0F3-FA87B9EB6F00}"/>
            </a:ext>
          </a:extLst>
        </xdr:cNvPr>
        <xdr:cNvSpPr txBox="1"/>
      </xdr:nvSpPr>
      <xdr:spPr>
        <a:xfrm>
          <a:off x="10519834" y="1315242"/>
          <a:ext cx="1506799" cy="300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baseline="0"/>
            <a:t>Admitted Patients %</a:t>
          </a:r>
          <a:endParaRPr lang="en-CA" sz="1200" b="1"/>
        </a:p>
      </xdr:txBody>
    </xdr:sp>
    <xdr:clientData/>
  </xdr:twoCellAnchor>
  <xdr:twoCellAnchor>
    <xdr:from>
      <xdr:col>10</xdr:col>
      <xdr:colOff>304929</xdr:colOff>
      <xdr:row>7</xdr:row>
      <xdr:rowOff>66408</xdr:rowOff>
    </xdr:from>
    <xdr:to>
      <xdr:col>12</xdr:col>
      <xdr:colOff>453758</xdr:colOff>
      <xdr:row>9</xdr:row>
      <xdr:rowOff>6877</xdr:rowOff>
    </xdr:to>
    <xdr:sp macro="" textlink="">
      <xdr:nvSpPr>
        <xdr:cNvPr id="41" name="TextBox 40">
          <a:extLst>
            <a:ext uri="{FF2B5EF4-FFF2-40B4-BE49-F238E27FC236}">
              <a16:creationId xmlns:a16="http://schemas.microsoft.com/office/drawing/2014/main" id="{155545D7-BFD2-4B14-9390-B79922542131}"/>
            </a:ext>
          </a:extLst>
        </xdr:cNvPr>
        <xdr:cNvSpPr txBox="1"/>
      </xdr:nvSpPr>
      <xdr:spPr>
        <a:xfrm>
          <a:off x="6760762" y="1325825"/>
          <a:ext cx="1439996" cy="300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baseline="0"/>
            <a:t>Visiting Patients %</a:t>
          </a:r>
          <a:endParaRPr lang="en-CA" sz="1200" b="1"/>
        </a:p>
      </xdr:txBody>
    </xdr:sp>
    <xdr:clientData/>
  </xdr:twoCellAnchor>
  <xdr:twoCellAnchor>
    <xdr:from>
      <xdr:col>10</xdr:col>
      <xdr:colOff>47625</xdr:colOff>
      <xdr:row>17</xdr:row>
      <xdr:rowOff>96572</xdr:rowOff>
    </xdr:from>
    <xdr:to>
      <xdr:col>13</xdr:col>
      <xdr:colOff>127000</xdr:colOff>
      <xdr:row>26</xdr:row>
      <xdr:rowOff>45506</xdr:rowOff>
    </xdr:to>
    <xdr:graphicFrame macro="">
      <xdr:nvGraphicFramePr>
        <xdr:cNvPr id="44" name="Chart 43">
          <a:extLst>
            <a:ext uri="{FF2B5EF4-FFF2-40B4-BE49-F238E27FC236}">
              <a16:creationId xmlns:a16="http://schemas.microsoft.com/office/drawing/2014/main" id="{C71DB36E-E78B-4203-99A7-3199EDA40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238125</xdr:colOff>
      <xdr:row>18</xdr:row>
      <xdr:rowOff>15874</xdr:rowOff>
    </xdr:from>
    <xdr:to>
      <xdr:col>18</xdr:col>
      <xdr:colOff>269876</xdr:colOff>
      <xdr:row>26</xdr:row>
      <xdr:rowOff>31749</xdr:rowOff>
    </xdr:to>
    <xdr:graphicFrame macro="">
      <xdr:nvGraphicFramePr>
        <xdr:cNvPr id="46" name="Chart 45">
          <a:extLst>
            <a:ext uri="{FF2B5EF4-FFF2-40B4-BE49-F238E27FC236}">
              <a16:creationId xmlns:a16="http://schemas.microsoft.com/office/drawing/2014/main" id="{F8EBCE39-F0DB-4D59-91E3-4B44A032B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105833</xdr:colOff>
      <xdr:row>28</xdr:row>
      <xdr:rowOff>111125</xdr:rowOff>
    </xdr:from>
    <xdr:to>
      <xdr:col>18</xdr:col>
      <xdr:colOff>476249</xdr:colOff>
      <xdr:row>36</xdr:row>
      <xdr:rowOff>68792</xdr:rowOff>
    </xdr:to>
    <xdr:graphicFrame macro="">
      <xdr:nvGraphicFramePr>
        <xdr:cNvPr id="47" name="Chart 46">
          <a:extLst>
            <a:ext uri="{FF2B5EF4-FFF2-40B4-BE49-F238E27FC236}">
              <a16:creationId xmlns:a16="http://schemas.microsoft.com/office/drawing/2014/main" id="{FEEAC18D-714E-4CBF-918A-B3A175B9A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94589</xdr:colOff>
      <xdr:row>16</xdr:row>
      <xdr:rowOff>151075</xdr:rowOff>
    </xdr:from>
    <xdr:to>
      <xdr:col>13</xdr:col>
      <xdr:colOff>559593</xdr:colOff>
      <xdr:row>18</xdr:row>
      <xdr:rowOff>91544</xdr:rowOff>
    </xdr:to>
    <xdr:sp macro="" textlink="">
      <xdr:nvSpPr>
        <xdr:cNvPr id="48" name="TextBox 47">
          <a:extLst>
            <a:ext uri="{FF2B5EF4-FFF2-40B4-BE49-F238E27FC236}">
              <a16:creationId xmlns:a16="http://schemas.microsoft.com/office/drawing/2014/main" id="{B224DF7C-8923-486F-AFCB-6E7502856DAD}"/>
            </a:ext>
          </a:extLst>
        </xdr:cNvPr>
        <xdr:cNvSpPr txBox="1"/>
      </xdr:nvSpPr>
      <xdr:spPr>
        <a:xfrm>
          <a:off x="6583495" y="3008575"/>
          <a:ext cx="2411677"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400" b="1"/>
            <a:t>Delayed Vs On-Time Service </a:t>
          </a:r>
          <a:r>
            <a:rPr lang="en-CA" sz="1400" b="1" baseline="0"/>
            <a:t>%</a:t>
          </a:r>
          <a:endParaRPr lang="en-CA" sz="1400" b="1"/>
        </a:p>
      </xdr:txBody>
    </xdr:sp>
    <xdr:clientData/>
  </xdr:twoCellAnchor>
  <xdr:twoCellAnchor>
    <xdr:from>
      <xdr:col>14</xdr:col>
      <xdr:colOff>261535</xdr:colOff>
      <xdr:row>16</xdr:row>
      <xdr:rowOff>151075</xdr:rowOff>
    </xdr:from>
    <xdr:to>
      <xdr:col>18</xdr:col>
      <xdr:colOff>136922</xdr:colOff>
      <xdr:row>18</xdr:row>
      <xdr:rowOff>91544</xdr:rowOff>
    </xdr:to>
    <xdr:sp macro="" textlink="">
      <xdr:nvSpPr>
        <xdr:cNvPr id="49" name="TextBox 48">
          <a:extLst>
            <a:ext uri="{FF2B5EF4-FFF2-40B4-BE49-F238E27FC236}">
              <a16:creationId xmlns:a16="http://schemas.microsoft.com/office/drawing/2014/main" id="{7C8FAAC8-6DE2-43C0-A3D0-BD28C835212D}"/>
            </a:ext>
          </a:extLst>
        </xdr:cNvPr>
        <xdr:cNvSpPr txBox="1"/>
      </xdr:nvSpPr>
      <xdr:spPr>
        <a:xfrm>
          <a:off x="9346004" y="3008575"/>
          <a:ext cx="2470949" cy="2976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400" b="1"/>
            <a:t>Patient Wait Time by</a:t>
          </a:r>
          <a:r>
            <a:rPr lang="en-CA" sz="1400" b="1" baseline="0"/>
            <a:t> Week Day </a:t>
          </a:r>
          <a:endParaRPr lang="en-CA" sz="1400" b="1"/>
        </a:p>
      </xdr:txBody>
    </xdr:sp>
    <xdr:clientData/>
  </xdr:twoCellAnchor>
  <xdr:twoCellAnchor>
    <xdr:from>
      <xdr:col>12</xdr:col>
      <xdr:colOff>556811</xdr:colOff>
      <xdr:row>27</xdr:row>
      <xdr:rowOff>27915</xdr:rowOff>
    </xdr:from>
    <xdr:to>
      <xdr:col>16</xdr:col>
      <xdr:colOff>312209</xdr:colOff>
      <xdr:row>28</xdr:row>
      <xdr:rowOff>146976</xdr:rowOff>
    </xdr:to>
    <xdr:sp macro="" textlink="">
      <xdr:nvSpPr>
        <xdr:cNvPr id="50" name="TextBox 49">
          <a:extLst>
            <a:ext uri="{FF2B5EF4-FFF2-40B4-BE49-F238E27FC236}">
              <a16:creationId xmlns:a16="http://schemas.microsoft.com/office/drawing/2014/main" id="{DFF60272-047B-4A09-B979-9C160C0BCEFD}"/>
            </a:ext>
          </a:extLst>
        </xdr:cNvPr>
        <xdr:cNvSpPr txBox="1"/>
      </xdr:nvSpPr>
      <xdr:spPr>
        <a:xfrm>
          <a:off x="8343499" y="4849946"/>
          <a:ext cx="2350960" cy="2976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400" b="1"/>
            <a:t>Hourly Avg Wait (in mins)</a:t>
          </a:r>
        </a:p>
      </xdr:txBody>
    </xdr:sp>
    <xdr:clientData/>
  </xdr:twoCellAnchor>
  <xdr:twoCellAnchor editAs="oneCell">
    <xdr:from>
      <xdr:col>0</xdr:col>
      <xdr:colOff>465667</xdr:colOff>
      <xdr:row>1</xdr:row>
      <xdr:rowOff>100072</xdr:rowOff>
    </xdr:from>
    <xdr:to>
      <xdr:col>2</xdr:col>
      <xdr:colOff>63500</xdr:colOff>
      <xdr:row>5</xdr:row>
      <xdr:rowOff>21168</xdr:rowOff>
    </xdr:to>
    <xdr:pic>
      <xdr:nvPicPr>
        <xdr:cNvPr id="42" name="Picture 41">
          <a:extLst>
            <a:ext uri="{FF2B5EF4-FFF2-40B4-BE49-F238E27FC236}">
              <a16:creationId xmlns:a16="http://schemas.microsoft.com/office/drawing/2014/main" id="{C5DA287E-9641-B10C-C11C-1E538D3F297B}"/>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21890" t="13576" r="22854" b="14694"/>
        <a:stretch>
          <a:fillRect/>
        </a:stretch>
      </xdr:blipFill>
      <xdr:spPr>
        <a:xfrm>
          <a:off x="465667" y="279989"/>
          <a:ext cx="889000" cy="640762"/>
        </a:xfrm>
        <a:prstGeom prst="rect">
          <a:avLst/>
        </a:prstGeom>
      </xdr:spPr>
    </xdr:pic>
    <xdr:clientData/>
  </xdr:twoCellAnchor>
  <xdr:twoCellAnchor>
    <xdr:from>
      <xdr:col>1</xdr:col>
      <xdr:colOff>571501</xdr:colOff>
      <xdr:row>1</xdr:row>
      <xdr:rowOff>56884</xdr:rowOff>
    </xdr:from>
    <xdr:to>
      <xdr:col>9</xdr:col>
      <xdr:colOff>550334</xdr:colOff>
      <xdr:row>4</xdr:row>
      <xdr:rowOff>26457</xdr:rowOff>
    </xdr:to>
    <xdr:sp macro="" textlink="">
      <xdr:nvSpPr>
        <xdr:cNvPr id="43" name="TextBox 42">
          <a:extLst>
            <a:ext uri="{FF2B5EF4-FFF2-40B4-BE49-F238E27FC236}">
              <a16:creationId xmlns:a16="http://schemas.microsoft.com/office/drawing/2014/main" id="{25E69A20-D3B8-47D0-8EE1-8380A161D5D7}"/>
            </a:ext>
          </a:extLst>
        </xdr:cNvPr>
        <xdr:cNvSpPr txBox="1"/>
      </xdr:nvSpPr>
      <xdr:spPr>
        <a:xfrm>
          <a:off x="1217084" y="236801"/>
          <a:ext cx="5143500" cy="50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2800" b="1"/>
            <a:t>Emergency Room Dashboard </a:t>
          </a:r>
        </a:p>
      </xdr:txBody>
    </xdr:sp>
    <xdr:clientData/>
  </xdr:twoCellAnchor>
  <xdr:twoCellAnchor>
    <xdr:from>
      <xdr:col>11</xdr:col>
      <xdr:colOff>78316</xdr:colOff>
      <xdr:row>26</xdr:row>
      <xdr:rowOff>115361</xdr:rowOff>
    </xdr:from>
    <xdr:to>
      <xdr:col>18</xdr:col>
      <xdr:colOff>23233</xdr:colOff>
      <xdr:row>26</xdr:row>
      <xdr:rowOff>115361</xdr:rowOff>
    </xdr:to>
    <xdr:cxnSp macro="">
      <xdr:nvCxnSpPr>
        <xdr:cNvPr id="52" name="Straight Connector 51">
          <a:extLst>
            <a:ext uri="{FF2B5EF4-FFF2-40B4-BE49-F238E27FC236}">
              <a16:creationId xmlns:a16="http://schemas.microsoft.com/office/drawing/2014/main" id="{EBC8EF4D-0AB8-4471-A20C-90DD69FE63A8}"/>
            </a:ext>
          </a:extLst>
        </xdr:cNvPr>
        <xdr:cNvCxnSpPr/>
      </xdr:nvCxnSpPr>
      <xdr:spPr>
        <a:xfrm flipH="1" flipV="1">
          <a:off x="7179733" y="4793194"/>
          <a:ext cx="4464000" cy="0"/>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21166</xdr:colOff>
      <xdr:row>4</xdr:row>
      <xdr:rowOff>42333</xdr:rowOff>
    </xdr:from>
    <xdr:to>
      <xdr:col>15</xdr:col>
      <xdr:colOff>566208</xdr:colOff>
      <xdr:row>6</xdr:row>
      <xdr:rowOff>100542</xdr:rowOff>
    </xdr:to>
    <xdr:graphicFrame macro="">
      <xdr:nvGraphicFramePr>
        <xdr:cNvPr id="45" name="Chart 44">
          <a:hlinkClick xmlns:r="http://schemas.openxmlformats.org/officeDocument/2006/relationships" r:id="rId19"/>
          <a:extLst>
            <a:ext uri="{FF2B5EF4-FFF2-40B4-BE49-F238E27FC236}">
              <a16:creationId xmlns:a16="http://schemas.microsoft.com/office/drawing/2014/main" id="{D409C4A0-4918-4EE9-AAD6-6A3826770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640292</xdr:colOff>
      <xdr:row>3</xdr:row>
      <xdr:rowOff>127000</xdr:rowOff>
    </xdr:from>
    <xdr:to>
      <xdr:col>18</xdr:col>
      <xdr:colOff>550333</xdr:colOff>
      <xdr:row>6</xdr:row>
      <xdr:rowOff>111125</xdr:rowOff>
    </xdr:to>
    <xdr:graphicFrame macro="">
      <xdr:nvGraphicFramePr>
        <xdr:cNvPr id="51" name="Chart 50">
          <a:hlinkClick xmlns:r="http://schemas.openxmlformats.org/officeDocument/2006/relationships" r:id="rId21"/>
          <a:extLst>
            <a:ext uri="{FF2B5EF4-FFF2-40B4-BE49-F238E27FC236}">
              <a16:creationId xmlns:a16="http://schemas.microsoft.com/office/drawing/2014/main" id="{21FD320E-A17A-42F3-A23A-F9EC139EE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390525</xdr:colOff>
      <xdr:row>7</xdr:row>
      <xdr:rowOff>9526</xdr:rowOff>
    </xdr:from>
    <xdr:to>
      <xdr:col>18</xdr:col>
      <xdr:colOff>404813</xdr:colOff>
      <xdr:row>27</xdr:row>
      <xdr:rowOff>128588</xdr:rowOff>
    </xdr:to>
    <xdr:graphicFrame macro="">
      <xdr:nvGraphicFramePr>
        <xdr:cNvPr id="2" name="Chart 1">
          <a:extLst>
            <a:ext uri="{FF2B5EF4-FFF2-40B4-BE49-F238E27FC236}">
              <a16:creationId xmlns:a16="http://schemas.microsoft.com/office/drawing/2014/main" id="{DAF6DD58-8AF0-493E-B2BF-EDF31E499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466724</xdr:colOff>
      <xdr:row>7</xdr:row>
      <xdr:rowOff>76200</xdr:rowOff>
    </xdr:from>
    <xdr:to>
      <xdr:col>1</xdr:col>
      <xdr:colOff>204787</xdr:colOff>
      <xdr:row>9</xdr:row>
      <xdr:rowOff>100013</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468EFFA7-C9C9-D217-1323-F4F3CB98799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6724" y="1343025"/>
          <a:ext cx="385763" cy="385763"/>
        </a:xfrm>
        <a:prstGeom prst="rect">
          <a:avLst/>
        </a:prstGeom>
      </xdr:spPr>
    </xdr:pic>
    <xdr:clientData/>
  </xdr:twoCellAnchor>
  <xdr:twoCellAnchor>
    <xdr:from>
      <xdr:col>6</xdr:col>
      <xdr:colOff>57150</xdr:colOff>
      <xdr:row>7</xdr:row>
      <xdr:rowOff>123821</xdr:rowOff>
    </xdr:from>
    <xdr:to>
      <xdr:col>10</xdr:col>
      <xdr:colOff>166689</xdr:colOff>
      <xdr:row>9</xdr:row>
      <xdr:rowOff>76196</xdr:rowOff>
    </xdr:to>
    <xdr:sp macro="" textlink="">
      <xdr:nvSpPr>
        <xdr:cNvPr id="3" name="TextBox 2">
          <a:extLst>
            <a:ext uri="{FF2B5EF4-FFF2-40B4-BE49-F238E27FC236}">
              <a16:creationId xmlns:a16="http://schemas.microsoft.com/office/drawing/2014/main" id="{EEAD09ED-682B-4802-B109-2AA56722B650}"/>
            </a:ext>
          </a:extLst>
        </xdr:cNvPr>
        <xdr:cNvSpPr txBox="1"/>
      </xdr:nvSpPr>
      <xdr:spPr>
        <a:xfrm>
          <a:off x="3943350" y="1390646"/>
          <a:ext cx="2700339"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400" b="1">
              <a:solidFill>
                <a:schemeClr val="bg1"/>
              </a:solidFill>
            </a:rPr>
            <a:t>Daily Average Patient Visits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376231</xdr:colOff>
      <xdr:row>6</xdr:row>
      <xdr:rowOff>176209</xdr:rowOff>
    </xdr:from>
    <xdr:to>
      <xdr:col>15</xdr:col>
      <xdr:colOff>197131</xdr:colOff>
      <xdr:row>27</xdr:row>
      <xdr:rowOff>116134</xdr:rowOff>
    </xdr:to>
    <xdr:graphicFrame macro="">
      <xdr:nvGraphicFramePr>
        <xdr:cNvPr id="4" name="Chart 3">
          <a:extLst>
            <a:ext uri="{FF2B5EF4-FFF2-40B4-BE49-F238E27FC236}">
              <a16:creationId xmlns:a16="http://schemas.microsoft.com/office/drawing/2014/main" id="{AAE96529-E779-4620-8F6B-EDEDCD2E0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466724</xdr:colOff>
      <xdr:row>7</xdr:row>
      <xdr:rowOff>76200</xdr:rowOff>
    </xdr:from>
    <xdr:to>
      <xdr:col>1</xdr:col>
      <xdr:colOff>204787</xdr:colOff>
      <xdr:row>9</xdr:row>
      <xdr:rowOff>100013</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D9E246B2-4EB8-4C77-92CA-521C63FEC3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6724" y="1343025"/>
          <a:ext cx="385763" cy="385763"/>
        </a:xfrm>
        <a:prstGeom prst="rect">
          <a:avLst/>
        </a:prstGeom>
      </xdr:spPr>
    </xdr:pic>
    <xdr:clientData/>
  </xdr:twoCellAnchor>
  <xdr:twoCellAnchor>
    <xdr:from>
      <xdr:col>6</xdr:col>
      <xdr:colOff>23812</xdr:colOff>
      <xdr:row>8</xdr:row>
      <xdr:rowOff>28575</xdr:rowOff>
    </xdr:from>
    <xdr:to>
      <xdr:col>11</xdr:col>
      <xdr:colOff>61913</xdr:colOff>
      <xdr:row>9</xdr:row>
      <xdr:rowOff>161925</xdr:rowOff>
    </xdr:to>
    <xdr:sp macro="" textlink="">
      <xdr:nvSpPr>
        <xdr:cNvPr id="2" name="TextBox 1">
          <a:extLst>
            <a:ext uri="{FF2B5EF4-FFF2-40B4-BE49-F238E27FC236}">
              <a16:creationId xmlns:a16="http://schemas.microsoft.com/office/drawing/2014/main" id="{CB438B34-468C-4779-8CDF-9E9A70BDBD70}"/>
            </a:ext>
          </a:extLst>
        </xdr:cNvPr>
        <xdr:cNvSpPr txBox="1"/>
      </xdr:nvSpPr>
      <xdr:spPr>
        <a:xfrm>
          <a:off x="3910012" y="1476375"/>
          <a:ext cx="327660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400" b="1">
              <a:solidFill>
                <a:schemeClr val="bg1"/>
              </a:solidFill>
            </a:rPr>
            <a:t>Average Wait Time by Hour of the Day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442901</xdr:colOff>
      <xdr:row>6</xdr:row>
      <xdr:rowOff>76200</xdr:rowOff>
    </xdr:from>
    <xdr:to>
      <xdr:col>19</xdr:col>
      <xdr:colOff>61913</xdr:colOff>
      <xdr:row>34</xdr:row>
      <xdr:rowOff>33338</xdr:rowOff>
    </xdr:to>
    <xdr:sp macro="" textlink="">
      <xdr:nvSpPr>
        <xdr:cNvPr id="8" name="Rectangle: Rounded Corners 7">
          <a:extLst>
            <a:ext uri="{FF2B5EF4-FFF2-40B4-BE49-F238E27FC236}">
              <a16:creationId xmlns:a16="http://schemas.microsoft.com/office/drawing/2014/main" id="{F896AEED-15F8-7FD0-546B-282B8A410100}"/>
            </a:ext>
          </a:extLst>
        </xdr:cNvPr>
        <xdr:cNvSpPr/>
      </xdr:nvSpPr>
      <xdr:spPr>
        <a:xfrm>
          <a:off x="442901" y="1162050"/>
          <a:ext cx="11925312" cy="5024438"/>
        </a:xfrm>
        <a:prstGeom prst="roundRect">
          <a:avLst>
            <a:gd name="adj" fmla="val 932"/>
          </a:avLst>
        </a:prstGeom>
        <a:solidFill>
          <a:schemeClr val="bg1">
            <a:lumMod val="7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0</xdr:col>
      <xdr:colOff>634496</xdr:colOff>
      <xdr:row>6</xdr:row>
      <xdr:rowOff>171450</xdr:rowOff>
    </xdr:from>
    <xdr:to>
      <xdr:col>1</xdr:col>
      <xdr:colOff>372559</xdr:colOff>
      <xdr:row>9</xdr:row>
      <xdr:rowOff>14288</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BB1A7AF7-0E39-41C3-94AF-5F911A209C7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34496" y="1243013"/>
          <a:ext cx="387495" cy="378619"/>
        </a:xfrm>
        <a:prstGeom prst="rect">
          <a:avLst/>
        </a:prstGeom>
      </xdr:spPr>
    </xdr:pic>
    <xdr:clientData/>
  </xdr:twoCellAnchor>
  <xdr:twoCellAnchor>
    <xdr:from>
      <xdr:col>4</xdr:col>
      <xdr:colOff>545523</xdr:colOff>
      <xdr:row>6</xdr:row>
      <xdr:rowOff>95251</xdr:rowOff>
    </xdr:from>
    <xdr:to>
      <xdr:col>12</xdr:col>
      <xdr:colOff>147203</xdr:colOff>
      <xdr:row>9</xdr:row>
      <xdr:rowOff>64944</xdr:rowOff>
    </xdr:to>
    <xdr:sp macro="" textlink="">
      <xdr:nvSpPr>
        <xdr:cNvPr id="2" name="TextBox 1">
          <a:extLst>
            <a:ext uri="{FF2B5EF4-FFF2-40B4-BE49-F238E27FC236}">
              <a16:creationId xmlns:a16="http://schemas.microsoft.com/office/drawing/2014/main" id="{3E7D83DA-5A73-4717-9EB1-5339B1039F0B}"/>
            </a:ext>
          </a:extLst>
        </xdr:cNvPr>
        <xdr:cNvSpPr txBox="1"/>
      </xdr:nvSpPr>
      <xdr:spPr>
        <a:xfrm>
          <a:off x="3143250" y="1186296"/>
          <a:ext cx="4797135" cy="515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2800" b="1">
              <a:solidFill>
                <a:schemeClr val="tx1"/>
              </a:solidFill>
            </a:rPr>
            <a:t>Patient  Satisfaction Analysis</a:t>
          </a:r>
        </a:p>
      </xdr:txBody>
    </xdr:sp>
    <xdr:clientData/>
  </xdr:twoCellAnchor>
  <xdr:twoCellAnchor>
    <xdr:from>
      <xdr:col>3</xdr:col>
      <xdr:colOff>629106</xdr:colOff>
      <xdr:row>9</xdr:row>
      <xdr:rowOff>84429</xdr:rowOff>
    </xdr:from>
    <xdr:to>
      <xdr:col>9</xdr:col>
      <xdr:colOff>121245</xdr:colOff>
      <xdr:row>31</xdr:row>
      <xdr:rowOff>132921</xdr:rowOff>
    </xdr:to>
    <xdr:graphicFrame macro="">
      <xdr:nvGraphicFramePr>
        <xdr:cNvPr id="5" name="Chart 4">
          <a:extLst>
            <a:ext uri="{FF2B5EF4-FFF2-40B4-BE49-F238E27FC236}">
              <a16:creationId xmlns:a16="http://schemas.microsoft.com/office/drawing/2014/main" id="{71360F58-C46D-4852-B4B5-74D42FAF0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166704</xdr:colOff>
      <xdr:row>9</xdr:row>
      <xdr:rowOff>98282</xdr:rowOff>
    </xdr:from>
    <xdr:to>
      <xdr:col>17</xdr:col>
      <xdr:colOff>485798</xdr:colOff>
      <xdr:row>19</xdr:row>
      <xdr:rowOff>132919</xdr:rowOff>
    </xdr:to>
    <xdr:graphicFrame macro="">
      <xdr:nvGraphicFramePr>
        <xdr:cNvPr id="6" name="Chart 5">
          <a:extLst>
            <a:ext uri="{FF2B5EF4-FFF2-40B4-BE49-F238E27FC236}">
              <a16:creationId xmlns:a16="http://schemas.microsoft.com/office/drawing/2014/main" id="{E8354B63-5323-41A6-B748-4E2E41FA1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178392</xdr:colOff>
      <xdr:row>19</xdr:row>
      <xdr:rowOff>180541</xdr:rowOff>
    </xdr:from>
    <xdr:to>
      <xdr:col>17</xdr:col>
      <xdr:colOff>481035</xdr:colOff>
      <xdr:row>31</xdr:row>
      <xdr:rowOff>112567</xdr:rowOff>
    </xdr:to>
    <xdr:graphicFrame macro="">
      <xdr:nvGraphicFramePr>
        <xdr:cNvPr id="7" name="Chart 6">
          <a:extLst>
            <a:ext uri="{FF2B5EF4-FFF2-40B4-BE49-F238E27FC236}">
              <a16:creationId xmlns:a16="http://schemas.microsoft.com/office/drawing/2014/main" id="{C8F8155C-F272-4B89-B683-E12371AE5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477899</xdr:colOff>
      <xdr:row>14</xdr:row>
      <xdr:rowOff>25425</xdr:rowOff>
    </xdr:from>
    <xdr:to>
      <xdr:col>3</xdr:col>
      <xdr:colOff>384367</xdr:colOff>
      <xdr:row>33</xdr:row>
      <xdr:rowOff>42900</xdr:rowOff>
    </xdr:to>
    <mc:AlternateContent xmlns:mc="http://schemas.openxmlformats.org/markup-compatibility/2006" xmlns:a14="http://schemas.microsoft.com/office/drawing/2010/main">
      <mc:Choice Requires="a14">
        <xdr:graphicFrame macro="">
          <xdr:nvGraphicFramePr>
            <xdr:cNvPr id="9" name="Date (Month) 1">
              <a:extLst>
                <a:ext uri="{FF2B5EF4-FFF2-40B4-BE49-F238E27FC236}">
                  <a16:creationId xmlns:a16="http://schemas.microsoft.com/office/drawing/2014/main" id="{7357F1FE-9891-4D27-8FF6-8B95C6B960C8}"/>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125599" y="2559075"/>
              <a:ext cx="1201868" cy="3456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465992</xdr:colOff>
      <xdr:row>8</xdr:row>
      <xdr:rowOff>47651</xdr:rowOff>
    </xdr:from>
    <xdr:to>
      <xdr:col>3</xdr:col>
      <xdr:colOff>396274</xdr:colOff>
      <xdr:row>11</xdr:row>
      <xdr:rowOff>166687</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D8900AAA-F80C-4DB9-9007-6A657348F82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13692" y="1495451"/>
              <a:ext cx="1225682" cy="66196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556281</xdr:colOff>
      <xdr:row>6</xdr:row>
      <xdr:rowOff>138006</xdr:rowOff>
    </xdr:from>
    <xdr:to>
      <xdr:col>3</xdr:col>
      <xdr:colOff>348781</xdr:colOff>
      <xdr:row>8</xdr:row>
      <xdr:rowOff>75035</xdr:rowOff>
    </xdr:to>
    <xdr:sp macro="" textlink="">
      <xdr:nvSpPr>
        <xdr:cNvPr id="11" name="TextBox 10">
          <a:extLst>
            <a:ext uri="{FF2B5EF4-FFF2-40B4-BE49-F238E27FC236}">
              <a16:creationId xmlns:a16="http://schemas.microsoft.com/office/drawing/2014/main" id="{83EF6195-F65F-4251-B0B4-8243438B70B9}"/>
            </a:ext>
          </a:extLst>
        </xdr:cNvPr>
        <xdr:cNvSpPr txBox="1"/>
      </xdr:nvSpPr>
      <xdr:spPr>
        <a:xfrm>
          <a:off x="1203981" y="1223856"/>
          <a:ext cx="1087900" cy="298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400" b="1"/>
            <a:t>Select Year</a:t>
          </a:r>
        </a:p>
      </xdr:txBody>
    </xdr:sp>
    <xdr:clientData/>
  </xdr:twoCellAnchor>
  <xdr:twoCellAnchor>
    <xdr:from>
      <xdr:col>1</xdr:col>
      <xdr:colOff>409636</xdr:colOff>
      <xdr:row>12</xdr:row>
      <xdr:rowOff>72121</xdr:rowOff>
    </xdr:from>
    <xdr:to>
      <xdr:col>3</xdr:col>
      <xdr:colOff>347194</xdr:colOff>
      <xdr:row>14</xdr:row>
      <xdr:rowOff>406</xdr:rowOff>
    </xdr:to>
    <xdr:sp macro="" textlink="">
      <xdr:nvSpPr>
        <xdr:cNvPr id="12" name="TextBox 11">
          <a:extLst>
            <a:ext uri="{FF2B5EF4-FFF2-40B4-BE49-F238E27FC236}">
              <a16:creationId xmlns:a16="http://schemas.microsoft.com/office/drawing/2014/main" id="{03DA34D9-AA39-44E9-96CF-2E4F50E3EDD9}"/>
            </a:ext>
          </a:extLst>
        </xdr:cNvPr>
        <xdr:cNvSpPr txBox="1"/>
      </xdr:nvSpPr>
      <xdr:spPr>
        <a:xfrm>
          <a:off x="1057336" y="2243821"/>
          <a:ext cx="1232958" cy="290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400" b="1"/>
            <a:t>Select</a:t>
          </a:r>
          <a:r>
            <a:rPr lang="en-CA" sz="1400" b="1" baseline="0"/>
            <a:t> </a:t>
          </a:r>
          <a:r>
            <a:rPr lang="en-CA" sz="1400" b="1"/>
            <a:t>Month</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37731482" backgroundQuery="1" createdVersion="8" refreshedVersion="8" minRefreshableVersion="3" recordCount="0" supportSubquery="1" supportAdvancedDrill="1" xr:uid="{9FA0C222-14B0-4335-81CE-8B3E19A4E936}">
  <cacheSource type="external" connectionId="4"/>
  <cacheFields count="2">
    <cacheField name="[Calendar].[Date (Year)].[Date (Year)]" caption="Date (Year)" numFmtId="0" hierarchy="3" level="1">
      <sharedItems count="1">
        <s v="2023"/>
      </sharedItems>
    </cacheField>
    <cacheField name="[Calendar].[Date (Month)].[Date (Month)]" caption="Date (Month)" numFmtId="0" hierarchy="5"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0"/>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42013892" backgroundQuery="1" createdVersion="8" refreshedVersion="8" minRefreshableVersion="3" recordCount="0" supportSubquery="1" supportAdvancedDrill="1" xr:uid="{EC5270E3-3FBB-40BA-AE7A-6C0442F2C609}">
  <cacheSource type="external" connectionId="4"/>
  <cacheFields count="3">
    <cacheField name="[Measures].[Distinct Count of Patient Id]" caption="Distinct Count of Patient Id" numFmtId="0" hierarchy="35" level="32767"/>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46180557" backgroundQuery="1" createdVersion="8" refreshedVersion="8" minRefreshableVersion="3" recordCount="0" supportSubquery="1" supportAdvancedDrill="1" xr:uid="{568C4225-EC4E-489B-8F69-5B01891D3E5B}">
  <cacheSource type="external" connectionId="4"/>
  <cacheFields count="3">
    <cacheField name="[Measures].[Average of Patient Waittime]" caption="Average of Patient Waittime" numFmtId="0" hierarchy="37" level="32767"/>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49421297" backgroundQuery="1" createdVersion="8" refreshedVersion="8" minRefreshableVersion="3" recordCount="0" supportSubquery="1" supportAdvancedDrill="1" xr:uid="{90ED6BAD-4630-4CB1-846B-6C83F8BA1E81}">
  <cacheSource type="external" connectionId="4"/>
  <cacheFields count="3">
    <cacheField name="[Measures].[Average of Patient Satisfaction Score]" caption="Average of Patient Satisfaction Score" numFmtId="0" hierarchy="39" level="32767"/>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53472223" backgroundQuery="1" createdVersion="8" refreshedVersion="8" minRefreshableVersion="3" recordCount="0" supportSubquery="1" supportAdvancedDrill="1" xr:uid="{3C7D2CAE-21DB-4D54-BE87-10C94360CF62}">
  <cacheSource type="external" connectionId="4"/>
  <cacheFields count="4">
    <cacheField name="[Measures].[Average of Patient Waittime]" caption="Average of Patient Waittime" numFmtId="0" hierarchy="37" level="32767"/>
    <cacheField name="[Hospital Emergency Room Data].[Admission hour].[Admission hour]" caption="Admission hour" numFmtId="0" hierarchy="24" level="1">
      <sharedItems count="24">
        <s v="12 AM"/>
        <s v="1 AM"/>
        <s v="2 AM"/>
        <s v="3 AM"/>
        <s v="4 AM"/>
        <s v="5 AM"/>
        <s v="6 AM"/>
        <s v="7 AM"/>
        <s v="8 AM"/>
        <s v="9 AM"/>
        <s v="10 AM"/>
        <s v="11 AM"/>
        <s v="12 PM"/>
        <s v="1 PM"/>
        <s v="2 PM"/>
        <s v="3 PM"/>
        <s v="4 PM"/>
        <s v="5 PM"/>
        <s v="6 PM"/>
        <s v="7 PM"/>
        <s v="8 PM"/>
        <s v="9 PM"/>
        <s v="10 PM"/>
        <s v="11 PM"/>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2" memberValueDatatype="130" unbalanced="0">
      <fieldsUsage count="2">
        <fieldUsage x="-1"/>
        <fieldUsage x="1"/>
      </fieldsUsage>
    </cacheHierarchy>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57986111" backgroundQuery="1" createdVersion="8" refreshedVersion="8" minRefreshableVersion="3" recordCount="0" supportSubquery="1" supportAdvancedDrill="1" xr:uid="{D1897B7F-3540-4EC8-936D-48407E57674A}">
  <cacheSource type="external" connectionId="4"/>
  <cacheFields count="4">
    <cacheField name="[Measures].[Count of Patient Id]" caption="Count of Patient Id" numFmtId="0" hierarchy="34" level="32767"/>
    <cacheField name="[Calendar].[Date (Day)].[Date (Day)]" caption="Date (Day)" numFmtId="0" hierarchy="6" level="1">
      <sharedItems count="33">
        <s v="1-May"/>
        <s v="2-May"/>
        <s v="3-May"/>
        <s v="4-May"/>
        <s v="5-May"/>
        <s v="6-May"/>
        <s v="7-May"/>
        <s v="8-May"/>
        <s v="9-May"/>
        <s v="10-May"/>
        <s v="11-May"/>
        <s v="12-May"/>
        <s v="13-May"/>
        <s v="14-May"/>
        <s v="15-May"/>
        <s v="16-May"/>
        <s v="17-May"/>
        <s v="18-May"/>
        <s v="19-May"/>
        <s v="20-May"/>
        <s v="21-May"/>
        <s v="22-May"/>
        <s v="23-May"/>
        <s v="24-May"/>
        <s v="25-May"/>
        <s v="26-May"/>
        <s v="27-May"/>
        <s v="28-May"/>
        <s v="29-May"/>
        <s v="30-May"/>
        <s v="31-May"/>
        <s v="1-Jan" u="1"/>
        <s v="31-Jan" u="1"/>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62037037" backgroundQuery="1" createdVersion="8" refreshedVersion="8" minRefreshableVersion="3" recordCount="0" supportSubquery="1" supportAdvancedDrill="1" xr:uid="{5FFE91DC-6F73-404C-A29C-0A05B3D2384D}">
  <cacheSource type="external" connectionId="4"/>
  <cacheFields count="4">
    <cacheField name="[Measures].[Average of Patient Satisfaction Score]" caption="Average of Patient Satisfaction Score" numFmtId="0" hierarchy="39" level="32767"/>
    <cacheField name="[Hospital Emergency Room Data].[Patient Gender].[Patient Gender]" caption="Patient Gender" numFmtId="0" hierarchy="12" level="1">
      <sharedItems count="2">
        <s v="Female"/>
        <s v="Male"/>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65972224" backgroundQuery="1" createdVersion="8" refreshedVersion="8" minRefreshableVersion="3" recordCount="0" supportSubquery="1" supportAdvancedDrill="1" xr:uid="{3AFE3617-E18D-4E10-BD13-C63CDE105E59}">
  <cacheSource type="external" connectionId="4"/>
  <cacheFields count="4">
    <cacheField name="[Hospital Emergency Room Data].[Patient Gender].[Patient Gender]" caption="Patient Gender" numFmtId="0" hierarchy="12" level="1">
      <sharedItems count="2">
        <s v="Female"/>
        <s v="Male"/>
      </sharedItems>
    </cacheField>
    <cacheField name="[Measures].[Count of Patient Id]" caption="Count of Patient Id" numFmtId="0" hierarchy="34" level="32767"/>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71527781" backgroundQuery="1" createdVersion="8" refreshedVersion="8" minRefreshableVersion="3" recordCount="0" supportSubquery="1" supportAdvancedDrill="1" xr:uid="{6BEB9515-1AF2-41DF-A89F-DD9557580D51}">
  <cacheSource type="external" connectionId="4"/>
  <cacheFields count="6">
    <cacheField name="[Measures].[Count of Patient Id]" caption="Count of Patient Id" numFmtId="0" hierarchy="34" level="32767"/>
    <cacheField name="[Hospital Emergency Room Data].[Department Referral].[Department Referral]" caption="Department Referral" numFmtId="0" hierarchy="16" level="1">
      <sharedItems count="8">
        <s v="Cardiology"/>
        <s v="Direct"/>
        <s v="Gastroenterology"/>
        <s v="General Practice"/>
        <s v="Neurology"/>
        <s v="Orthopedics"/>
        <s v="Physiotherapy"/>
        <s v="Renal"/>
      </sharedItems>
    </cacheField>
    <cacheField name="[Hospital Emergency Room Data].[Patient Gender].[Patient Gender]" caption="Patient Gender" numFmtId="0" hierarchy="12" level="1">
      <sharedItems count="2">
        <s v="Female"/>
        <s v="Male"/>
      </sharedItems>
    </cacheField>
    <cacheField name="[Hospital Emergency Room Data].[Referred Department].[Referred Department]" caption="Referred Department" numFmtId="0" hierarchy="17" level="1">
      <sharedItems count="8">
        <s v="Cardio"/>
        <s v="Gastro"/>
        <s v="General"/>
        <s v="Neurology"/>
        <s v="Orthopedics"/>
        <s v="Physio"/>
        <s v="Renal"/>
        <s v="Direct" u="1"/>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5"/>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4"/>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2" memberValueDatatype="130" unbalanced="0">
      <fieldsUsage count="2">
        <fieldUsage x="-1"/>
        <fieldUsage x="3"/>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76273146" backgroundQuery="1" createdVersion="8" refreshedVersion="8" minRefreshableVersion="3" recordCount="0" supportSubquery="1" supportAdvancedDrill="1" xr:uid="{3ACFE580-3AAC-461A-9576-88548C55EACE}">
  <cacheSource type="external" connectionId="4"/>
  <cacheFields count="4">
    <cacheField name="[Measures].[Count of Patient Id]" caption="Count of Patient Id" numFmtId="0" hierarchy="34" level="32767"/>
    <cacheField name="[Hospital Emergency Room Data].[Referral Status].[Referral Status]" caption="Referral Status" numFmtId="0" hierarchy="22" level="1">
      <sharedItems count="2">
        <s v="Non-Referred"/>
        <s v="Reffered"/>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2" memberValueDatatype="130" unbalanced="0">
      <fieldsUsage count="2">
        <fieldUsage x="-1"/>
        <fieldUsage x="1"/>
      </fieldsUsage>
    </cacheHierarchy>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80324072" backgroundQuery="1" createdVersion="8" refreshedVersion="8" minRefreshableVersion="3" recordCount="0" supportSubquery="1" supportAdvancedDrill="1" xr:uid="{F3C9B965-E36C-45F9-B024-F6F51F9C9A44}">
  <cacheSource type="external" connectionId="4"/>
  <cacheFields count="4">
    <cacheField name="[Measures].[Count of Patient Id]" caption="Count of Patient Id" numFmtId="0" hierarchy="34" level="32767"/>
    <cacheField name="[Hospital Emergency Room Data].[Patient Admission Flag].[Patient Admission Flag]" caption="Patient Admission Flag" numFmtId="0" hierarchy="18" level="1">
      <sharedItems count="2">
        <s v="Admitted"/>
        <s v="Not Admitted"/>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8483796" backgroundQuery="1" createdVersion="8" refreshedVersion="8" minRefreshableVersion="3" recordCount="0" supportSubquery="1" supportAdvancedDrill="1" xr:uid="{E13844CB-EE96-4464-B2DF-8CB74F0BE061}">
  <cacheSource type="external" connectionId="4"/>
  <cacheFields count="5">
    <cacheField name="[Measures].[Count of Patient Id]" caption="Count of Patient Id" numFmtId="0" hierarchy="34" level="32767"/>
    <cacheField name="[Hospital Emergency Room Data].[Age Range].[Age Range]" caption="Age Range" numFmtId="0" hierarchy="14" level="1">
      <sharedItems count="8">
        <s v="0-9"/>
        <s v="10-19"/>
        <s v="20-29"/>
        <s v="30-39"/>
        <s v="40-49"/>
        <s v="50-59"/>
        <s v="60-69"/>
        <s v="70 &amp; Above"/>
      </sharedItems>
    </cacheField>
    <cacheField name="[Hospital Emergency Room Data].[Patient Gender].[Patient Gender]" caption="Patient Gender" numFmtId="0" hierarchy="12" level="1">
      <sharedItems count="2">
        <s v="Female"/>
        <s v="Male"/>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4"/>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3"/>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2" memberValueDatatype="130" unbalanced="0">
      <fieldsUsage count="2">
        <fieldUsage x="-1"/>
        <fieldUsage x="1"/>
      </fieldsUsage>
    </cacheHierarchy>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89351855" backgroundQuery="1" createdVersion="8" refreshedVersion="8" minRefreshableVersion="3" recordCount="0" supportSubquery="1" supportAdvancedDrill="1" xr:uid="{370640F7-B9E0-4B46-895D-83C7C3328679}">
  <cacheSource type="external" connectionId="4"/>
  <cacheFields count="5">
    <cacheField name="[Hospital Emergency Room Data].[Start of Hour].[Start of Hour]" caption="Start of Hour" numFmtId="0" hierarchy="10" level="1">
      <sharedItems containsSemiMixedTypes="0" containsNonDate="0" containsDate="1" containsString="0" minDate="1899-12-30T00:00:00" maxDate="1899-12-31T00:00:00" count="24">
        <d v="1899-12-30T00:00:00"/>
        <d v="1899-12-30T01:00:00"/>
        <d v="1899-12-30T02:00:00"/>
        <d v="1899-12-30T03:00:00"/>
        <d v="1899-12-30T04:00:00"/>
        <d v="1899-12-30T05:00:00"/>
        <d v="1899-12-30T06:00:00"/>
        <d v="1899-12-30T07:00:00"/>
        <d v="1899-12-30T08:00:00"/>
        <d v="1899-12-30T09:00:00"/>
        <d v="1899-12-30T10:00:00"/>
        <d v="1899-12-30T11:00:00"/>
        <d v="1899-12-30T12:00:00"/>
        <d v="1899-12-30T13:00:00"/>
        <d v="1899-12-30T14:00:00"/>
        <d v="1899-12-30T15:00:00"/>
        <d v="1899-12-30T16:00:00"/>
        <d v="1899-12-30T17:00:00"/>
        <d v="1899-12-30T18:00:00"/>
        <d v="1899-12-30T19:00:00"/>
        <d v="1899-12-30T20:00:00"/>
        <d v="1899-12-30T21:00:00"/>
        <d v="1899-12-30T22:00:00"/>
        <d v="1899-12-30T23:00:00"/>
      </sharedItems>
      <extLst>
        <ext xmlns:x15="http://schemas.microsoft.com/office/spreadsheetml/2010/11/main" uri="{4F2E5C28-24EA-4eb8-9CBF-B6C8F9C3D259}">
          <x15:cachedUniqueNames>
            <x15:cachedUniqueName index="1" name="[Hospital Emergency Room Data].[Start of Hour].&amp;[1899-12-30T01:00:00]"/>
            <x15:cachedUniqueName index="2" name="[Hospital Emergency Room Data].[Start of Hour].&amp;[1899-12-30T02:00:00]"/>
            <x15:cachedUniqueName index="3" name="[Hospital Emergency Room Data].[Start of Hour].&amp;[1899-12-30T03:00:00]"/>
            <x15:cachedUniqueName index="4" name="[Hospital Emergency Room Data].[Start of Hour].&amp;[1899-12-30T04:00:00]"/>
            <x15:cachedUniqueName index="5" name="[Hospital Emergency Room Data].[Start of Hour].&amp;[1899-12-30T05:00:00]"/>
            <x15:cachedUniqueName index="6" name="[Hospital Emergency Room Data].[Start of Hour].&amp;[1899-12-30T06:00:00]"/>
            <x15:cachedUniqueName index="7" name="[Hospital Emergency Room Data].[Start of Hour].&amp;[1899-12-30T07:00:00]"/>
            <x15:cachedUniqueName index="8" name="[Hospital Emergency Room Data].[Start of Hour].&amp;[1899-12-30T08:00:00]"/>
            <x15:cachedUniqueName index="9" name="[Hospital Emergency Room Data].[Start of Hour].&amp;[1899-12-30T09:00:00]"/>
            <x15:cachedUniqueName index="10" name="[Hospital Emergency Room Data].[Start of Hour].&amp;[1899-12-30T10:00:00]"/>
            <x15:cachedUniqueName index="11" name="[Hospital Emergency Room Data].[Start of Hour].&amp;[1899-12-30T11:00:00]"/>
            <x15:cachedUniqueName index="12" name="[Hospital Emergency Room Data].[Start of Hour].&amp;[1899-12-30T12:00:00]"/>
            <x15:cachedUniqueName index="13" name="[Hospital Emergency Room Data].[Start of Hour].&amp;[1899-12-30T13:00:00]"/>
            <x15:cachedUniqueName index="14" name="[Hospital Emergency Room Data].[Start of Hour].&amp;[1899-12-30T14:00:00]"/>
            <x15:cachedUniqueName index="15" name="[Hospital Emergency Room Data].[Start of Hour].&amp;[1899-12-30T15:00:00]"/>
            <x15:cachedUniqueName index="16" name="[Hospital Emergency Room Data].[Start of Hour].&amp;[1899-12-30T16:00:00]"/>
            <x15:cachedUniqueName index="17" name="[Hospital Emergency Room Data].[Start of Hour].&amp;[1899-12-30T17:00:00]"/>
            <x15:cachedUniqueName index="18" name="[Hospital Emergency Room Data].[Start of Hour].&amp;[1899-12-30T18:00:00]"/>
            <x15:cachedUniqueName index="19" name="[Hospital Emergency Room Data].[Start of Hour].&amp;[1899-12-30T19:00:00]"/>
            <x15:cachedUniqueName index="20" name="[Hospital Emergency Room Data].[Start of Hour].&amp;[1899-12-30T20:00:00]"/>
            <x15:cachedUniqueName index="21" name="[Hospital Emergency Room Data].[Start of Hour].&amp;[1899-12-30T21:00:00]"/>
            <x15:cachedUniqueName index="22" name="[Hospital Emergency Room Data].[Start of Hour].&amp;[1899-12-30T22:00:00]"/>
            <x15:cachedUniqueName index="23" name="[Hospital Emergency Room Data].[Start of Hour].&amp;[1899-12-30T23:00:00]"/>
          </x15:cachedUniqueNames>
        </ext>
      </extLst>
    </cacheField>
    <cacheField name="[Measures].[Average of Patient Waittime]" caption="Average of Patient Waittime" numFmtId="0" hierarchy="37" level="32767"/>
    <cacheField name="[Calendar].[Day Name].[Day Name]" caption="Day Name" numFmtId="0" hierarchy="1" level="1">
      <sharedItems count="7">
        <s v="Monday"/>
        <s v="Tuesday"/>
        <s v="Wednesday"/>
        <s v="Thursday"/>
        <s v="Friday"/>
        <s v="Saturday"/>
        <s v="Sunday"/>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2" memberValueDatatype="130" unbalanced="0">
      <fieldsUsage count="2">
        <fieldUsage x="-1"/>
        <fieldUsage x="2"/>
      </fieldsUsage>
    </cacheHierarchy>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4"/>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3"/>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2" memberValueDatatype="7" unbalanced="0">
      <fieldsUsage count="2">
        <fieldUsage x="-1"/>
        <fieldUsage x="0"/>
      </fieldsUsage>
    </cacheHierarchy>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93518519" backgroundQuery="1" createdVersion="8" refreshedVersion="8" minRefreshableVersion="3" recordCount="0" supportSubquery="1" supportAdvancedDrill="1" xr:uid="{AFD5552D-180A-47BC-B2E8-A0D6C1F99BBD}">
  <cacheSource type="external" connectionId="4"/>
  <cacheFields count="4">
    <cacheField name="[Measures].[Count of Patient Id]" caption="Count of Patient Id" numFmtId="0" hierarchy="34" level="32767"/>
    <cacheField name="[Hospital Emergency Room Data].[Patient Wait Status].[Patient Wait Status]" caption="Patient Wait Status" numFmtId="0" hierarchy="21" level="1">
      <sharedItems count="2">
        <s v="Delay"/>
        <s v="On-time"/>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2" memberValueDatatype="130" unbalanced="0">
      <fieldsUsage count="2">
        <fieldUsage x="-1"/>
        <fieldUsage x="1"/>
      </fieldsUsage>
    </cacheHierarchy>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97685183" backgroundQuery="1" createdVersion="8" refreshedVersion="8" minRefreshableVersion="3" recordCount="0" supportSubquery="1" supportAdvancedDrill="1" xr:uid="{73D534E8-124C-4C77-A042-024516C0502E}">
  <cacheSource type="external" connectionId="4"/>
  <cacheFields count="4">
    <cacheField name="[Measures].[Average of Patient Waittime]" caption="Average of Patient Waittime" numFmtId="0" hierarchy="37" level="32767"/>
    <cacheField name="[Calendar].[Day Name].[Day Name]" caption="Day Name" numFmtId="0" hierarchy="1" level="1">
      <sharedItems count="7">
        <s v="Monday"/>
        <s v="Tuesday"/>
        <s v="Wednesday"/>
        <s v="Thursday"/>
        <s v="Friday"/>
        <s v="Saturday"/>
        <s v="Sunday"/>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2" memberValueDatatype="130" unbalanced="0">
      <fieldsUsage count="2">
        <fieldUsage x="-1"/>
        <fieldUsage x="1"/>
      </fieldsUsage>
    </cacheHierarchy>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401851855" backgroundQuery="1" createdVersion="8" refreshedVersion="8" minRefreshableVersion="3" recordCount="0" supportSubquery="1" supportAdvancedDrill="1" xr:uid="{B6E09F1C-2500-44F5-8667-9F6B3C3CD31C}">
  <cacheSource type="external" connectionId="4"/>
  <cacheFields count="4">
    <cacheField name="[Measures].[Average of Patient Waittime]" caption="Average of Patient Waittime" numFmtId="0" hierarchy="37" level="32767"/>
    <cacheField name="[Hospital Emergency Room Data].[Sort Hour].[Sort Hour]" caption="Sort 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Hospital Emergency Room Data].[Sort Hour].&amp;[0]"/>
            <x15:cachedUniqueName index="1" name="[Hospital Emergency Room Data].[Sort Hour].&amp;[1]"/>
            <x15:cachedUniqueName index="2" name="[Hospital Emergency Room Data].[Sort Hour].&amp;[2]"/>
            <x15:cachedUniqueName index="3" name="[Hospital Emergency Room Data].[Sort Hour].&amp;[3]"/>
            <x15:cachedUniqueName index="4" name="[Hospital Emergency Room Data].[Sort Hour].&amp;[4]"/>
            <x15:cachedUniqueName index="5" name="[Hospital Emergency Room Data].[Sort Hour].&amp;[5]"/>
            <x15:cachedUniqueName index="6" name="[Hospital Emergency Room Data].[Sort Hour].&amp;[6]"/>
            <x15:cachedUniqueName index="7" name="[Hospital Emergency Room Data].[Sort Hour].&amp;[7]"/>
            <x15:cachedUniqueName index="8" name="[Hospital Emergency Room Data].[Sort Hour].&amp;[8]"/>
            <x15:cachedUniqueName index="9" name="[Hospital Emergency Room Data].[Sort Hour].&amp;[9]"/>
            <x15:cachedUniqueName index="10" name="[Hospital Emergency Room Data].[Sort Hour].&amp;[10]"/>
            <x15:cachedUniqueName index="11" name="[Hospital Emergency Room Data].[Sort Hour].&amp;[11]"/>
            <x15:cachedUniqueName index="12" name="[Hospital Emergency Room Data].[Sort Hour].&amp;[12]"/>
            <x15:cachedUniqueName index="13" name="[Hospital Emergency Room Data].[Sort Hour].&amp;[13]"/>
            <x15:cachedUniqueName index="14" name="[Hospital Emergency Room Data].[Sort Hour].&amp;[14]"/>
            <x15:cachedUniqueName index="15" name="[Hospital Emergency Room Data].[Sort Hour].&amp;[15]"/>
            <x15:cachedUniqueName index="16" name="[Hospital Emergency Room Data].[Sort Hour].&amp;[16]"/>
            <x15:cachedUniqueName index="17" name="[Hospital Emergency Room Data].[Sort Hour].&amp;[17]"/>
            <x15:cachedUniqueName index="18" name="[Hospital Emergency Room Data].[Sort Hour].&amp;[18]"/>
            <x15:cachedUniqueName index="19" name="[Hospital Emergency Room Data].[Sort Hour].&amp;[19]"/>
            <x15:cachedUniqueName index="20" name="[Hospital Emergency Room Data].[Sort Hour].&amp;[20]"/>
            <x15:cachedUniqueName index="21" name="[Hospital Emergency Room Data].[Sort Hour].&amp;[21]"/>
            <x15:cachedUniqueName index="22" name="[Hospital Emergency Room Data].[Sort Hour].&amp;[22]"/>
            <x15:cachedUniqueName index="23" name="[Hospital Emergency Room Data].[Sort Hour].&amp;[23]"/>
          </x15:cachedUniqueNames>
        </ext>
      </extLst>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2" memberValueDatatype="20" unbalanced="0">
      <fieldsUsage count="2">
        <fieldUsage x="-1"/>
        <fieldUsage x="1"/>
      </fieldsUsage>
    </cacheHierarchy>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404861111" backgroundQuery="1" createdVersion="8" refreshedVersion="8" minRefreshableVersion="3" recordCount="0" supportSubquery="1" supportAdvancedDrill="1" xr:uid="{22A5805A-6A2E-4D07-934D-4C8590453C6E}">
  <cacheSource type="external" connectionId="4"/>
  <cacheFields count="5">
    <cacheField name="[Measures].[Average of Patient Satisfaction Score]" caption="Average of Patient Satisfaction Score" numFmtId="0" hierarchy="39" level="32767"/>
    <cacheField name="[Hospital Emergency Room Data].[Referred Department].[Referred Department]" caption="Referred Department" numFmtId="0" hierarchy="17" level="1">
      <sharedItems count="7">
        <s v="Cardio"/>
        <s v="Direct"/>
        <s v="Gastro"/>
        <s v="General"/>
        <s v="Orthopedics"/>
        <s v="Physio"/>
        <s v="Renal"/>
      </sharedItems>
    </cacheField>
    <cacheField name="[Hospital Emergency Room Data].[Patient Gender].[Patient Gender]" caption="Patient Gender" numFmtId="0" hierarchy="12" level="1">
      <sharedItems count="2">
        <s v="Female"/>
        <s v="Male"/>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4"/>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3"/>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408796298" backgroundQuery="1" createdVersion="8" refreshedVersion="8" minRefreshableVersion="3" recordCount="0" supportSubquery="1" supportAdvancedDrill="1" xr:uid="{070BE21B-4913-4479-968E-0B17B23F2082}">
  <cacheSource type="external" connectionId="4"/>
  <cacheFields count="4">
    <cacheField name="[Measures].[Average of Patient Satisfaction Score]" caption="Average of Patient Satisfaction Score" numFmtId="0" hierarchy="39" level="32767"/>
    <cacheField name="[Hospital Emergency Room Data].[Age Range].[Age Range]" caption="Age Range" numFmtId="0" hierarchy="14" level="1">
      <sharedItems count="8">
        <s v="0-9"/>
        <s v="10-19"/>
        <s v="20-29"/>
        <s v="30-39"/>
        <s v="40-49"/>
        <s v="50-59"/>
        <s v="60-69"/>
        <s v="70 &amp; Above"/>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2" memberValueDatatype="130" unbalanced="0">
      <fieldsUsage count="2">
        <fieldUsage x="-1"/>
        <fieldUsage x="1"/>
      </fieldsUsage>
    </cacheHierarchy>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412268516" backgroundQuery="1" createdVersion="8" refreshedVersion="8" minRefreshableVersion="3" recordCount="0" supportSubquery="1" supportAdvancedDrill="1" xr:uid="{7A4C91A0-CBA0-4D74-9334-A2326E842238}">
  <cacheSource type="external" connectionId="4"/>
  <cacheFields count="4">
    <cacheField name="[Measures].[Average of Patient Satisfaction Score]" caption="Average of Patient Satisfaction Score" numFmtId="0" hierarchy="39" level="32767"/>
    <cacheField name="[Hospital Emergency Room Data].[Referred Department].[Referred Department]" caption="Referred Department" numFmtId="0" hierarchy="17" level="1">
      <sharedItems count="7">
        <s v="Cardio"/>
        <s v="Direct"/>
        <s v="Gastro"/>
        <s v="General"/>
        <s v="Orthopedics"/>
        <s v="Physio"/>
        <s v="Renal"/>
      </sharedItems>
    </cacheField>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415972219" backgroundQuery="1" createdVersion="8" refreshedVersion="8" minRefreshableVersion="3" recordCount="0" supportSubquery="1" supportAdvancedDrill="1" xr:uid="{3F6A0F93-6DE4-471D-86A3-F8C69AC08E5F}">
  <cacheSource type="external" connectionId="4"/>
  <cacheFields count="4">
    <cacheField name="[Hospital Emergency Room Data].[Patient Satisfaction Score].[Patient Satisfaction Score]" caption="Patient Satisfaction Score" numFmtId="0" hierarchy="19"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Hospital Emergency Room Data].[Patient Satisfaction Score].&amp;[0]"/>
            <x15:cachedUniqueName index="1" name="[Hospital Emergency Room Data].[Patient Satisfaction Score].&amp;[1]"/>
            <x15:cachedUniqueName index="2" name="[Hospital Emergency Room Data].[Patient Satisfaction Score].&amp;[2]"/>
            <x15:cachedUniqueName index="3" name="[Hospital Emergency Room Data].[Patient Satisfaction Score].&amp;[3]"/>
            <x15:cachedUniqueName index="4" name="[Hospital Emergency Room Data].[Patient Satisfaction Score].&amp;[4]"/>
            <x15:cachedUniqueName index="5" name="[Hospital Emergency Room Data].[Patient Satisfaction Score].&amp;[5]"/>
            <x15:cachedUniqueName index="6" name="[Hospital Emergency Room Data].[Patient Satisfaction Score].&amp;[6]"/>
            <x15:cachedUniqueName index="7" name="[Hospital Emergency Room Data].[Patient Satisfaction Score].&amp;[7]"/>
            <x15:cachedUniqueName index="8" name="[Hospital Emergency Room Data].[Patient Satisfaction Score].&amp;[8]"/>
            <x15:cachedUniqueName index="9" name="[Hospital Emergency Room Data].[Patient Satisfaction Score].&amp;[9]"/>
            <x15:cachedUniqueName index="10" name="[Hospital Emergency Room Data].[Patient Satisfaction Score].&amp;[10]"/>
          </x15:cachedUniqueNames>
        </ext>
      </extLst>
    </cacheField>
    <cacheField name="[Measures].[Count of Patient Id]" caption="Count of Patient Id" numFmtId="0" hierarchy="34" level="32767"/>
    <cacheField name="[Calendar].[Date (Month)].[Date (Month)]" caption="Date (Month)" numFmtId="0" hierarchy="5"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fieldsUsage count="2">
        <fieldUsage x="-1"/>
        <fieldUsage x="0"/>
      </fieldsUsage>
    </cacheHierarchy>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419212959" backgroundQuery="1" createdVersion="8" refreshedVersion="8" minRefreshableVersion="3" recordCount="0" supportSubquery="1" supportAdvancedDrill="1" xr:uid="{06DBAABB-F688-4916-9F31-43642D4DBF76}">
  <cacheSource type="external" connectionId="4"/>
  <cacheFields count="3">
    <cacheField name="[Calendar].[Date (Month)].[Date (Month)]" caption="Date (Month)" numFmtId="0" hierarchy="5" level="1">
      <sharedItems count="9">
        <s v="Apr"/>
        <s v="May"/>
        <s v="Jun"/>
        <s v="Jul"/>
        <s v="Aug"/>
        <s v="Sep"/>
        <s v="Oct"/>
        <s v="Nov"/>
        <s v="Dec"/>
      </sharedItems>
    </cacheField>
    <cacheField name="[Measures].[Count of Patient Id]" caption="Count of Patient Id" numFmtId="0" hierarchy="34" level="32767"/>
    <cacheField name="[Calendar].[Date (Year)].[Date (Year)]" caption="Date (Year)"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424652778" backgroundQuery="1" createdVersion="8" refreshedVersion="8" minRefreshableVersion="3" recordCount="0" supportSubquery="1" supportAdvancedDrill="1" xr:uid="{DD4A0203-B865-486A-8161-311B435C9814}">
  <cacheSource type="external" connectionId="4"/>
  <cacheFields count="0"/>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dimensions count="4">
    <dimension name="Calendar" uniqueName="[Calendar]" caption="Calendar"/>
    <dimension name="Hospital Emergency Room Data" uniqueName="[Hospital Emergency Room Data]" caption="Hospital Emergency Room Data"/>
    <dimension measure="1" name="Measures" uniqueName="[Measures]" caption="Measures"/>
    <dimension name="Weekday" uniqueName="[Weekday]" caption="Weekday"/>
  </dimensions>
  <measureGroups count="3">
    <measureGroup name="Calendar" caption="Calendar"/>
    <measureGroup name="Hospital Emergency Room Data" caption="Hospital Emergency Room Data"/>
    <measureGroup name="Weekday" caption="Weekda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bhita Sohal" refreshedDate="45872.747334953703" backgroundQuery="1" createdVersion="3" refreshedVersion="8" minRefreshableVersion="3" recordCount="0" supportSubquery="1" supportAdvancedDrill="1" xr:uid="{0B7297DC-A9CD-4BDA-B5EF-25B4914555AE}">
  <cacheSource type="external" connectionId="4">
    <extLst>
      <ext xmlns:x14="http://schemas.microsoft.com/office/spreadsheetml/2009/9/main" uri="{F057638F-6D5F-4e77-A914-E7F072B9BCA8}">
        <x14:sourceConnection name="ThisWorkbookDataModel"/>
      </ext>
    </extLst>
  </cacheSource>
  <cacheFields count="0"/>
  <cacheHierarchies count="44">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Start of Hour]" caption="Start of Hour" attribute="1" time="1" defaultMemberUniqueName="[Hospital Emergency Room Data].[Start of Hour].[All]" allUniqueName="[Hospital Emergency Room Data].[Start of Hour].[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Age Range]" caption="Age Range" attribute="1" defaultMemberUniqueName="[Hospital Emergency Room Data].[Age Range].[All]" allUniqueName="[Hospital Emergency Room Data].[Age Ran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Referred Department]" caption="Referred Department" attribute="1" defaultMemberUniqueName="[Hospital Emergency Room Data].[Referred Department].[All]" allUniqueName="[Hospital Emergency Room Data].[Referred Department].[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Wait Status]" caption="Patient Wait Status" attribute="1" defaultMemberUniqueName="[Hospital Emergency Room Data].[Patient Wait Status].[All]" allUniqueName="[Hospital Emergency Room Data].[Patient Wait Status].[All]" dimensionUniqueName="[Hospital Emergency Room Data]" displayFolder="" count="0" memberValueDatatype="130" unbalanced="0"/>
    <cacheHierarchy uniqueName="[Hospital Emergency Room Data].[Referral Status]" caption="Referral Status" attribute="1" defaultMemberUniqueName="[Hospital Emergency Room Data].[Referral Status].[All]" allUniqueName="[Hospital Emergency Room Data].[Referral Status].[All]" dimensionUniqueName="[Hospital Emergency Room Data]" displayFolder="" count="0" memberValueDatatype="130" unbalanced="0"/>
    <cacheHierarchy uniqueName="[Hospital Emergency Room Data].[Weekday]" caption="Weekday" attribute="1" defaultMemberUniqueName="[Hospital Emergency Room Data].[Weekday].[All]" allUniqueName="[Hospital Emergency Room Data].[Weekday].[All]" dimensionUniqueName="[Hospital Emergency Room Data]" displayFolder="" count="0" memberValueDatatype="20" unbalanced="0"/>
    <cacheHierarchy uniqueName="[Hospital Emergency Room Data].[Admission hour]" caption="Admission hour" attribute="1" defaultMemberUniqueName="[Hospital Emergency Room Data].[Admission hour].[All]" allUniqueName="[Hospital Emergency Room Data].[Admission hour].[All]" dimensionUniqueName="[Hospital Emergency Room Data]" displayFolder="" count="0" memberValueDatatype="130" unbalanced="0"/>
    <cacheHierarchy uniqueName="[Hospital Emergency Room Data].[Sort Hour]" caption="Sort Hour" attribute="1" defaultMemberUniqueName="[Hospital Emergency Room Data].[Sort Hour].[All]" allUniqueName="[Hospital Emergency Room Data].[Sort Hour].[All]" dimensionUniqueName="[Hospital Emergency Room Data]" displayFolder="" count="0" memberValueDatatype="20" unbalanced="0"/>
    <cacheHierarchy uniqueName="[Weekday].[Day Name]" caption="Day Name" attribute="1" defaultMemberUniqueName="[Weekday].[Day Name].[All]" allUniqueName="[Weekday].[Day Name].[All]" dimensionUniqueName="[Weekday]" displayFolder="" count="0" memberValueDatatype="130" unbalanced="0"/>
    <cacheHierarchy uniqueName="[Weekday].[Weekday]" caption="Weekday" attribute="1" defaultMemberUniqueName="[Weekday].[Weekday].[All]" allUniqueName="[Weekday].[Weekday].[All]" dimensionUniqueName="[Weekda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XL_Count Weekday]" caption="__XL_Count Weekday" measure="1" displayFolder="" measureGroup="Weekda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Admission hour]" caption="Sum of Admission hour" measure="1" displayFolder="" measureGroup="Hospital Emergency Room Data" count="0" hidden="1">
      <extLst>
        <ext xmlns:x15="http://schemas.microsoft.com/office/spreadsheetml/2010/11/main" uri="{B97F6D7D-B522-45F9-BDA1-12C45D357490}">
          <x15:cacheHierarchy aggregatedColumn="24"/>
        </ext>
      </extLst>
    </cacheHierarchy>
    <cacheHierarchy uniqueName="[Measures].[Sum of Sort Hour]" caption="Sum of Sort Hour" measure="1" displayFolder="" measureGroup="Hospital Emergency Room Data" count="0" hidden="1">
      <extLst>
        <ext xmlns:x15="http://schemas.microsoft.com/office/spreadsheetml/2010/11/main" uri="{B97F6D7D-B522-45F9-BDA1-12C45D357490}">
          <x15:cacheHierarchy aggregatedColumn="2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691411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AFB2D7-7A27-4291-A765-9F689645EFF2}" name="PivotTable5" cacheId="5" applyNumberFormats="0" applyBorderFormats="0" applyFontFormats="0" applyPatternFormats="0" applyAlignmentFormats="0" applyWidthHeightFormats="1" dataCaption="Values" tag="3146a9ec-19cc-49ce-a54e-e44bb52dc119" updatedVersion="8" minRefreshableVersion="3" useAutoFormatting="1" subtotalHiddenItems="1" itemPrintTitles="1" createdVersion="8" indent="0" compact="0" outline="1" outlineData="1" compactData="0" multipleFieldFilters="0" chartFormat="22">
  <location ref="R4:S36" firstHeaderRow="1" firstDataRow="1" firstDataCol="1"/>
  <pivotFields count="4">
    <pivotField dataField="1" compact="0" showAll="0" defaultSubtotal="0"/>
    <pivotField axis="axisRow" compact="0" allDrilled="1" showAll="0" dataSourceSort="1" nonAutoSortDefaul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compact="0" allDrilled="1" subtotalTop="0" showAll="0" dataSourceSort="1" defaultSubtotal="0" defaultAttributeDrillState="1"/>
    <pivotField compact="0"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6">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31"/>
          </reference>
        </references>
      </pivotArea>
    </chartFormat>
    <chartFormat chart="15" format="8">
      <pivotArea type="data" outline="0" fieldPosition="0">
        <references count="2">
          <reference field="4294967294" count="1" selected="0">
            <x v="0"/>
          </reference>
          <reference field="1" count="1" selected="0">
            <x v="32"/>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3753D7-4842-4226-A69F-25750E7227D4}" name="PivotTable13" cacheId="16" applyNumberFormats="0" applyBorderFormats="0" applyFontFormats="0" applyPatternFormats="0" applyAlignmentFormats="0" applyWidthHeightFormats="1" dataCaption="Values" tag="20c56110-dac8-4b50-ae51-cbe69c9d2589" updatedVersion="8" minRefreshableVersion="3" useAutoFormatting="1" subtotalHiddenItems="1" itemPrintTitles="1" createdVersion="8" indent="0" compact="0" outline="1" outlineData="1" compactData="0" multipleFieldFilters="0">
  <location ref="D11:G20" firstHeaderRow="1" firstDataRow="2" firstDataCol="1"/>
  <pivotFields count="5">
    <pivotField dataField="1" compact="0" showAll="0" defaultSubtotal="0"/>
    <pivotField axis="axisRow" compact="0" allDrilled="1" showAll="0" dataSourceSort="1" defaultSubtotal="0" defaultAttributeDrillState="1">
      <items count="7">
        <item x="0"/>
        <item x="1"/>
        <item x="2"/>
        <item x="3"/>
        <item x="4"/>
        <item x="5"/>
        <item x="6"/>
      </items>
    </pivotField>
    <pivotField axis="axisCol" compact="0" allDrilled="1" subtotalTop="0" showAll="0" dataSourceSort="1" defaultSubtotal="0" defaultAttributeDrillState="1">
      <items count="2">
        <item x="0"/>
        <item x="1"/>
      </items>
    </pivotField>
    <pivotField compact="0" allDrilled="1" subtotalTop="0" showAll="0" dataSourceSort="1" defaultSubtotal="0" defaultAttributeDrillState="1"/>
    <pivotField compact="0" allDrilled="1" subtotalTop="0" showAll="0" dataSourceSort="1" defaultSubtotal="0" defaultAttributeDrillState="1"/>
  </pivotFields>
  <rowFields count="1">
    <field x="1"/>
  </rowFields>
  <rowItems count="8">
    <i>
      <x/>
    </i>
    <i>
      <x v="1"/>
    </i>
    <i>
      <x v="2"/>
    </i>
    <i>
      <x v="3"/>
    </i>
    <i>
      <x v="4"/>
    </i>
    <i>
      <x v="5"/>
    </i>
    <i>
      <x v="6"/>
    </i>
    <i t="grand">
      <x/>
    </i>
  </rowItems>
  <colFields count="1">
    <field x="2"/>
  </colFields>
  <colItems count="3">
    <i>
      <x/>
    </i>
    <i>
      <x v="1"/>
    </i>
    <i t="grand">
      <x/>
    </i>
  </colItems>
  <dataFields count="1">
    <dataField name="Average of Patient Satisfaction Score" fld="0" subtotal="average" baseField="0" baseItem="0" numFmtId="2"/>
  </dataFields>
  <formats count="2">
    <format dxfId="1">
      <pivotArea outline="0" collapsedLevelsAreSubtotals="1" fieldPosition="0"/>
    </format>
    <format dxfId="0">
      <pivotArea fieldPosition="0">
        <references count="1">
          <reference field="1" count="0"/>
        </references>
      </pivotArea>
    </format>
  </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E9F379-0770-4CEB-A804-C6663002F29F}" name="PivotTable16" cacheId="13" applyNumberFormats="0" applyBorderFormats="0" applyFontFormats="0" applyPatternFormats="0" applyAlignmentFormats="0" applyWidthHeightFormats="1" dataCaption="Values" tag="83c7be5e-b469-4047-b03d-72dc82db21cd" updatedVersion="8" minRefreshableVersion="3" useAutoFormatting="1" subtotalHiddenItems="1" itemPrintTitles="1" createdVersion="8" indent="0" compact="0" outline="1" outlineData="1" compactData="0" multipleFieldFilters="0" chartFormat="30">
  <location ref="A103:B106" firstHeaderRow="1" firstDataRow="1" firstDataCol="1"/>
  <pivotFields count="4">
    <pivotField dataField="1" compact="0" showAll="0" defaultSubtotal="0"/>
    <pivotField axis="axisRow" compact="0" allDrilled="1" subtotalTop="0" showAll="0" dataSourceSort="1" defaultSubtotal="0" defaultAttributeDrillState="1">
      <items count="2">
        <item x="0"/>
        <item x="1"/>
      </items>
    </pivotField>
    <pivotField compact="0" allDrilled="1" subtotalTop="0" showAll="0" dataSourceSort="1" defaultSubtotal="0" defaultAttributeDrillState="1"/>
    <pivotField compact="0"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numFmtId="1"/>
  </dataFields>
  <formats count="2">
    <format dxfId="3">
      <pivotArea outline="0" collapsedLevelsAreSubtotals="1" fieldPosition="0"/>
    </format>
    <format dxfId="2">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1" count="1" selected="0">
            <x v="0"/>
          </reference>
        </references>
      </pivotArea>
    </chartFormat>
    <chartFormat chart="28" format="8">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62D76A-E19E-40E2-97F2-4FD879BCA7F3}" name="PivotTable10" cacheId="8" applyNumberFormats="0" applyBorderFormats="0" applyFontFormats="0" applyPatternFormats="0" applyAlignmentFormats="0" applyWidthHeightFormats="1" dataCaption="Values" tag="dac3530e-b197-4cc1-b147-2efb8fe0ee0b" updatedVersion="8" minRefreshableVersion="3" useAutoFormatting="1" subtotalHiddenItems="1" itemPrintTitles="1" createdVersion="8" indent="0" compact="0" outline="1" outlineData="1" compactData="0" multipleFieldFilters="0" chartFormat="21">
  <location ref="A42:D51" firstHeaderRow="1" firstDataRow="2" firstDataCol="1"/>
  <pivotFields count="6">
    <pivotField dataField="1" compact="0" showAll="0" defaultSubtotal="0"/>
    <pivotField compact="0" allDrilled="1"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Col" compact="0" allDrilled="1" subtotalTop="0" showAll="0" dataSourceSort="1" defaultSubtotal="0" defaultAttributeDrillState="1">
      <items count="2">
        <item x="0"/>
        <item x="1"/>
      </items>
    </pivotField>
    <pivotField axis="axisRow" compact="0" allDrilled="1" subtotalTop="0" showAll="0" sortType="descending" defaultSubtotal="0" defaultAttributeDrillState="1">
      <items count="8">
        <item s="1" x="0"/>
        <item s="1" x="1"/>
        <item s="1" x="2"/>
        <item s="1" x="3"/>
        <item s="1" x="4"/>
        <item s="1" x="5"/>
        <item s="1" x="6"/>
        <item x="7"/>
      </items>
      <autoSortScope>
        <pivotArea dataOnly="0" outline="0" fieldPosition="0">
          <references count="1">
            <reference field="4294967294" count="1" selected="0">
              <x v="0"/>
            </reference>
          </references>
        </pivotArea>
      </autoSortScope>
    </pivotField>
    <pivotField compact="0" allDrilled="1" subtotalTop="0" showAll="0" dataSourceSort="1" defaultSubtotal="0" defaultAttributeDrillState="1"/>
    <pivotField compact="0" allDrilled="1" subtotalTop="0" showAll="0" dataSourceSort="1" defaultSubtotal="0" defaultAttributeDrillState="1"/>
  </pivotFields>
  <rowFields count="1">
    <field x="3"/>
  </rowFields>
  <rowItems count="8">
    <i>
      <x v="2"/>
    </i>
    <i>
      <x v="4"/>
    </i>
    <i>
      <x/>
    </i>
    <i>
      <x v="5"/>
    </i>
    <i>
      <x v="1"/>
    </i>
    <i>
      <x v="3"/>
    </i>
    <i>
      <x v="6"/>
    </i>
    <i t="grand">
      <x/>
    </i>
  </rowItems>
  <colFields count="1">
    <field x="2"/>
  </colFields>
  <colItems count="3">
    <i>
      <x/>
    </i>
    <i>
      <x v="1"/>
    </i>
    <i t="grand">
      <x/>
    </i>
  </colItems>
  <dataFields count="1">
    <dataField name="Count of Patient Id" fld="0" subtotal="count" baseField="0" baseItem="0" numFmtId="1"/>
  </dataFields>
  <formats count="2">
    <format dxfId="5">
      <pivotArea outline="0" collapsedLevelsAreSubtotals="1" fieldPosition="0"/>
    </format>
    <format dxfId="4">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5" series="1">
      <pivotArea type="data" outline="0" fieldPosition="0">
        <references count="2">
          <reference field="4294967294" count="1" selected="0">
            <x v="0"/>
          </reference>
          <reference field="2" count="1" selected="0">
            <x v="1"/>
          </reference>
        </references>
      </pivotArea>
    </chartFormat>
    <chartFormat chart="12" format="9" series="1">
      <pivotArea type="data" outline="0" fieldPosition="0">
        <references count="2">
          <reference field="4294967294" count="1" selected="0">
            <x v="0"/>
          </reference>
          <reference field="2" count="1" selected="0">
            <x v="0"/>
          </reference>
        </references>
      </pivotArea>
    </chartFormat>
    <chartFormat chart="12" format="10">
      <pivotArea type="data" outline="0" fieldPosition="0">
        <references count="3">
          <reference field="4294967294" count="1" selected="0">
            <x v="0"/>
          </reference>
          <reference field="2" count="1" selected="0">
            <x v="1"/>
          </reference>
          <reference field="3" count="1" selected="0">
            <x v="7"/>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C04253-74CE-4D79-8628-72437700EF9A}" name="PivotTable22" cacheId="19" applyNumberFormats="0" applyBorderFormats="0" applyFontFormats="0" applyPatternFormats="0" applyAlignmentFormats="0" applyWidthHeightFormats="1" dataCaption="Values" tag="337c32df-73d5-4051-bd49-599916d8c68e" updatedVersion="8" minRefreshableVersion="3" useAutoFormatting="1" subtotalHiddenItems="1" itemPrintTitles="1" createdVersion="8" indent="0" compact="0" outline="1" outlineData="1" compactData="0" multipleFieldFilters="0" chartFormat="31">
  <location ref="AA4:AB16" firstHeaderRow="1" firstDataRow="1" firstDataCol="1"/>
  <pivotFields count="4">
    <pivotField axis="axisRow" compact="0" allDrilled="1" showAll="0" dataSourceSort="1" defaultSubtotal="0" defaultAttributeDrillState="1">
      <items count="11">
        <item s="1" x="0"/>
        <item s="1" x="1"/>
        <item s="1" x="2"/>
        <item s="1" x="3"/>
        <item s="1" x="4"/>
        <item s="1" x="5"/>
        <item s="1" x="6"/>
        <item s="1" x="7"/>
        <item s="1" x="8"/>
        <item s="1" x="9"/>
        <item s="1" x="10"/>
      </items>
    </pivotField>
    <pivotField dataField="1" compact="0" subtotalTop="0" showAll="0" defaultSubtotal="0"/>
    <pivotField compact="0" allDrilled="1" subtotalTop="0" showAll="0" dataSourceSort="1" defaultSubtotal="0" defaultAttributeDrillState="1"/>
    <pivotField compact="0"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Count of Patient Id" fld="1" subtotal="count" baseField="0" baseItem="0"/>
  </dataFields>
  <formats count="2">
    <format dxfId="7">
      <pivotArea outline="0" collapsedLevelsAreSubtotals="1" fieldPosition="0"/>
    </format>
    <format dxfId="6">
      <pivotArea collapsedLevelsAreSubtotals="1" fieldPosition="0">
        <references count="1">
          <reference field="0" count="0"/>
        </references>
      </pivotArea>
    </format>
  </formats>
  <chartFormats count="4">
    <chartFormat chart="16"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Satisfaction Score"/>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3FA682-FD8E-4847-85BC-8438A6CB47D6}" name="PivotTable20" cacheId="18" applyNumberFormats="0" applyBorderFormats="0" applyFontFormats="0" applyPatternFormats="0" applyAlignmentFormats="0" applyWidthHeightFormats="1" dataCaption="Values" tag="337c32df-73d5-4051-bd49-599916d8c68e" updatedVersion="8" minRefreshableVersion="3" useAutoFormatting="1" subtotalHiddenItems="1" itemPrintTitles="1" createdVersion="8" indent="0" compact="0" outline="1" outlineData="1" compactData="0" multipleFieldFilters="0" chartFormat="18">
  <location ref="X29:Y37" firstHeaderRow="1" firstDataRow="1" firstDataCol="1"/>
  <pivotFields count="4">
    <pivotField dataField="1" compact="0" showAll="0" defaultSubtotal="0"/>
    <pivotField axis="axisRow" compact="0" allDrilled="1"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compact="0" allDrilled="1" subtotalTop="0" showAll="0" dataSourceSort="1" defaultSubtotal="0" defaultAttributeDrillState="1"/>
    <pivotField compact="0" allDrilled="1" subtotalTop="0" showAll="0" dataSourceSort="1" defaultSubtotal="0" defaultAttributeDrillState="1"/>
  </pivotFields>
  <rowFields count="1">
    <field x="1"/>
  </rowFields>
  <rowItems count="8">
    <i>
      <x v="6"/>
    </i>
    <i>
      <x v="5"/>
    </i>
    <i>
      <x v="1"/>
    </i>
    <i>
      <x v="4"/>
    </i>
    <i>
      <x v="3"/>
    </i>
    <i>
      <x v="2"/>
    </i>
    <i>
      <x/>
    </i>
    <i t="grand">
      <x/>
    </i>
  </rowItems>
  <colItems count="1">
    <i/>
  </colItems>
  <dataFields count="1">
    <dataField name="Average of Patient Satisfaction Score" fld="0" subtotal="average" baseField="0" baseItem="0" numFmtId="2"/>
  </dataFields>
  <formats count="2">
    <format dxfId="9">
      <pivotArea outline="0" collapsedLevelsAreSubtotals="1" fieldPosition="0"/>
    </format>
    <format dxfId="8">
      <pivotArea collapsedLevelsAreSubtotals="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C46639-155A-4702-A15C-CC332078CF1A}" name="PivotTable11" cacheId="9" applyNumberFormats="0" applyBorderFormats="0" applyFontFormats="0" applyPatternFormats="0" applyAlignmentFormats="0" applyWidthHeightFormats="1" dataCaption="Values" tag="3a69169b-d6dc-4626-8434-7b3d544f3a90" updatedVersion="8" minRefreshableVersion="3" useAutoFormatting="1" subtotalHiddenItems="1" itemPrintTitles="1" createdVersion="8" indent="0" compact="0" outline="1" outlineData="1" compactData="0" multipleFieldFilters="0" chartFormat="18">
  <location ref="A37:B40" firstHeaderRow="1" firstDataRow="1" firstDataCol="1"/>
  <pivotFields count="4">
    <pivotField dataField="1" compact="0" showAll="0" defaultSubtotal="0"/>
    <pivotField axis="axisRow" compact="0" allDrilled="1" subtotalTop="0" showAll="0" sortType="descending" defaultSubtotal="0" defaultAttributeDrillState="1">
      <items count="2">
        <item x="1"/>
        <item x="0"/>
      </items>
    </pivotField>
    <pivotField compact="0" allDrilled="1" subtotalTop="0" showAll="0" dataSourceSort="1" defaultSubtotal="0" defaultAttributeDrillState="1"/>
    <pivotField compact="0"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numFmtId="1"/>
  </dataFields>
  <formats count="2">
    <format dxfId="11">
      <pivotArea outline="0" collapsedLevelsAreSubtotals="1" fieldPosition="0"/>
    </format>
    <format dxfId="10">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 chart="10" format="8">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4EA684-ABC9-4C9D-AF00-53A64E076C6F}" name="PivotTable19" cacheId="15" applyNumberFormats="0" applyBorderFormats="0" applyFontFormats="0" applyPatternFormats="0" applyAlignmentFormats="0" applyWidthHeightFormats="1" dataCaption="Values" tag="4e3dac14-a638-40dc-9c03-5faba9ad9480" updatedVersion="8" minRefreshableVersion="3" useAutoFormatting="1" subtotalHiddenItems="1" itemPrintTitles="1" createdVersion="8" indent="0" compact="0" outline="1" outlineData="1" compactData="0" multipleFieldFilters="0" chartFormat="35">
  <location ref="A108:B133" firstHeaderRow="1" firstDataRow="1" firstDataCol="1"/>
  <pivotFields count="4">
    <pivotField dataField="1" compact="0" subtotalTop="0" showAll="0" defaultSubtotal="0"/>
    <pivotField axis="axisRow" compact="0"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compact="0" allDrilled="1" subtotalTop="0" showAll="0" dataSourceSort="1" defaultSubtotal="0" defaultAttributeDrillState="1"/>
    <pivotField compact="0"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Patient Waittime" fld="0" subtotal="average" baseField="0" baseItem="0" numFmtId="164"/>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1">
    <chartFormat chart="3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843AA1-9C31-4BAE-B851-34F50533DB71}" name="PivotTable18" cacheId="14" applyNumberFormats="0" applyBorderFormats="0" applyFontFormats="0" applyPatternFormats="0" applyAlignmentFormats="0" applyWidthHeightFormats="1" dataCaption="Values" tag="62531aaf-d94c-4fba-a1b4-f13809e2f87e" updatedVersion="8" minRefreshableVersion="3" useAutoFormatting="1" subtotalHiddenItems="1" itemPrintTitles="1" createdVersion="8" indent="0" compact="0" outline="1" outlineData="1" compactData="0" multipleFieldFilters="0" chartFormat="34">
  <location ref="A140:B148" firstHeaderRow="1" firstDataRow="1" firstDataCol="1"/>
  <pivotFields count="4">
    <pivotField dataField="1" compact="0" subtotalTop="0" showAll="0" defaultSubtotal="0"/>
    <pivotField axis="axisRow" compact="0" allDrilled="1" subtotalTop="0" showAll="0" dataSourceSort="1" defaultSubtotal="0" defaultAttributeDrillState="1">
      <items count="7">
        <item x="0"/>
        <item x="1"/>
        <item x="2"/>
        <item x="3"/>
        <item x="4"/>
        <item x="5"/>
        <item x="6"/>
      </items>
    </pivotField>
    <pivotField compact="0" allDrilled="1" subtotalTop="0" showAll="0" dataSourceSort="1" defaultSubtotal="0" defaultAttributeDrillState="1"/>
    <pivotField compact="0"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Average of Patient Waittime" fld="0" subtotal="average" baseField="0" baseItem="0" numFmtId="164"/>
  </dataFields>
  <formats count="2">
    <format dxfId="15">
      <pivotArea outline="0" collapsedLevelsAreSubtotals="1" fieldPosition="0"/>
    </format>
    <format dxfId="14">
      <pivotArea outline="0" fieldPosition="0">
        <references count="1">
          <reference field="4294967294" count="1">
            <x v="0"/>
          </reference>
        </references>
      </pivotArea>
    </format>
  </formats>
  <chartFormats count="1">
    <chartFormat chart="3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FB47F0-6BBE-4C37-957E-9E36596B75E8}" name="PivotTable8" cacheId="7" applyNumberFormats="0" applyBorderFormats="0" applyFontFormats="0" applyPatternFormats="0" applyAlignmentFormats="0" applyWidthHeightFormats="1" dataCaption="Values" tag="aca5e44e-ef97-43cc-84a5-2f0d4eda4fd6" updatedVersion="8" minRefreshableVersion="3" useAutoFormatting="1" subtotalHiddenItems="1" itemPrintTitles="1" createdVersion="8" indent="0" compact="0" outline="1" outlineData="1" compactData="0" multipleFieldFilters="0" chartFormat="9">
  <location ref="A31:B34" firstHeaderRow="1" firstDataRow="1" firstDataCol="1"/>
  <pivotFields count="4">
    <pivotField axis="axisRow" compact="0" allDrilled="1" showAll="0" dataSourceSort="1" defaultSubtotal="0" defaultAttributeDrillState="1">
      <items count="2">
        <item x="0"/>
        <item x="1"/>
      </items>
    </pivotField>
    <pivotField dataField="1" compact="0" showAll="0" defaultSubtotal="0"/>
    <pivotField compact="0" allDrilled="1" subtotalTop="0" showAll="0" dataSourceSort="1" defaultSubtotal="0" defaultAttributeDrillState="1"/>
    <pivotField compact="0"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numFmtId="1"/>
  </dataFields>
  <formats count="2">
    <format dxfId="17">
      <pivotArea outline="0" collapsedLevelsAreSubtotals="1" fieldPosition="0"/>
    </format>
    <format dxfId="16">
      <pivotArea outline="0" fieldPosition="0">
        <references count="1">
          <reference field="4294967294" count="1">
            <x v="0"/>
          </reference>
        </references>
      </pivotArea>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A7637E-AB11-414C-9948-7AF1AB0ED520}" name="PivotTable7" cacheId="20" applyNumberFormats="0" applyBorderFormats="0" applyFontFormats="0" applyPatternFormats="0" applyAlignmentFormats="0" applyWidthHeightFormats="1" dataCaption="Values" tag="6ac95ea4-26e6-4d28-9ef4-27593686abfb" updatedVersion="8" minRefreshableVersion="3" useAutoFormatting="1" subtotalHiddenItems="1" itemPrintTitles="1" createdVersion="8" indent="0" outline="1" outlineData="1" multipleFieldFilters="0" chartFormat="7">
  <location ref="A14:B24"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Patient Id" fld="1" subtotal="count" baseField="0" baseItem="0" numFmtId="3"/>
  </dataFields>
  <formats count="2">
    <format dxfId="19">
      <pivotArea outline="0" collapsedLevelsAreSubtotals="1" fieldPosition="0"/>
    </format>
    <format dxfId="18">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C982F7-C413-435C-B140-25C92F75D1D8}" name="PivotTable9" cacheId="0" applyNumberFormats="0" applyBorderFormats="0" applyFontFormats="0" applyPatternFormats="0" applyAlignmentFormats="0" applyWidthHeightFormats="1" dataCaption="Values" tag="e7379d37-ece5-4f71-b85b-53a155a537e6" updatedVersion="8" minRefreshableVersion="3" useAutoFormatting="1" subtotalHiddenItems="1" itemPrintTitles="1" createdVersion="8" indent="0" outline="1" outlineData="1" multipleFieldFilters="0">
  <location ref="C4:C6" firstHeaderRow="1" firstDataRow="1" firstDataCol="1"/>
  <pivotFields count="2">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2">
    <i>
      <x/>
    </i>
    <i t="grand">
      <x/>
    </i>
  </rowItems>
  <pivotHierarchies count="44">
    <pivotHierarchy dragToData="1"/>
    <pivotHierarchy dragToData="1"/>
    <pivotHierarchy dragToData="1"/>
    <pivotHierarchy multipleItemSelectionAllowed="1" dragToData="1"/>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EA98E8D-3581-451F-B2B8-C392ABC7167D}" name="PivotTable1" cacheId="1" applyNumberFormats="0" applyBorderFormats="0" applyFontFormats="0" applyPatternFormats="0" applyAlignmentFormats="0" applyWidthHeightFormats="1" dataCaption="Values" tag="6f519e55-17d4-429b-b408-a59aea4a57b7" updatedVersion="8" minRefreshableVersion="3" useAutoFormatting="1"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339AED-56F4-4E92-8CE5-B93B98A169B9}" name="PivotTable3" cacheId="3" applyNumberFormats="0" applyBorderFormats="0" applyFontFormats="0" applyPatternFormats="0" applyAlignmentFormats="0" applyWidthHeightFormats="1" dataCaption="Values" tag="a43da2bd-be35-48fa-b2a7-b81df246d315" updatedVersion="8" minRefreshableVersion="3" useAutoFormatting="1"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164"/>
  </dataFields>
  <formats count="1">
    <format dxfId="20">
      <pivotArea outline="0" collapsedLevelsAreSubtotals="1" fieldPosition="0"/>
    </format>
  </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13A1D91-063A-45E2-9B8D-E82998B1ED87}" name="PivotTable2" cacheId="2" applyNumberFormats="0" applyBorderFormats="0" applyFontFormats="0" applyPatternFormats="0" applyAlignmentFormats="0" applyWidthHeightFormats="1" dataCaption="Values" tag="29576ea6-79e1-4ee1-9df3-f5e8f4b54855" updatedVersion="8" minRefreshableVersion="3" useAutoFormatting="1"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
  </dataFields>
  <formats count="1">
    <format dxfId="21">
      <pivotArea outline="0" collapsedLevelsAreSubtotals="1" fieldPosition="0"/>
    </format>
  </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7B7B70D-F116-4BA9-A7F7-DE2B35C0AE55}" name="PivotTable17" cacheId="17" applyNumberFormats="0" applyBorderFormats="0" applyFontFormats="0" applyPatternFormats="0" applyAlignmentFormats="0" applyWidthHeightFormats="1" dataCaption="Values" tag="337c32df-73d5-4051-bd49-599916d8c68e" updatedVersion="8" minRefreshableVersion="3" useAutoFormatting="1" subtotalHiddenItems="1" itemPrintTitles="1" createdVersion="8" indent="0" compact="0" outline="1" outlineData="1" compactData="0" multipleFieldFilters="0" chartFormat="22">
  <location ref="X9:Y18" firstHeaderRow="1" firstDataRow="1" firstDataCol="1"/>
  <pivotFields count="4">
    <pivotField dataField="1" compact="0" showAll="0" defaultSubtotal="0"/>
    <pivotField axis="axisRow" compact="0" allDrilled="1" showAll="0" defaultSubtotal="0" defaultAttributeDrillState="1">
      <items count="8">
        <item x="0"/>
        <item x="1"/>
        <item x="2"/>
        <item x="3"/>
        <item x="4"/>
        <item x="5"/>
        <item x="6"/>
        <item x="7"/>
      </items>
    </pivotField>
    <pivotField compact="0" allDrilled="1" subtotalTop="0" showAll="0" dataSourceSort="1" defaultSubtotal="0" defaultAttributeDrillState="1"/>
    <pivotField compact="0"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Average of Patient Satisfaction Score" fld="0" subtotal="average" baseField="0" baseItem="0" numFmtId="2"/>
  </dataFields>
  <formats count="3">
    <format dxfId="24">
      <pivotArea outline="0" collapsedLevelsAreSubtotals="1" fieldPosition="0"/>
    </format>
    <format dxfId="23">
      <pivotArea collapsedLevelsAreSubtotals="1" fieldPosition="0">
        <references count="1">
          <reference field="1" count="0"/>
        </references>
      </pivotArea>
    </format>
    <format dxfId="22">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37920DB-E6AB-453E-ACF1-52EEFA972F40}" name="PivotTable12" cacheId="10" applyNumberFormats="0" applyBorderFormats="0" applyFontFormats="0" applyPatternFormats="0" applyAlignmentFormats="0" applyWidthHeightFormats="1" dataCaption="Values" tag="66fc5333-ab86-43c4-9df7-86c33e89553d" updatedVersion="8" minRefreshableVersion="3" useAutoFormatting="1" subtotalHiddenItems="1" itemPrintTitles="1" createdVersion="8" indent="0" compact="0" outline="1" outlineData="1" compactData="0" multipleFieldFilters="0" chartFormat="23">
  <location ref="A56:B59" firstHeaderRow="1" firstDataRow="1" firstDataCol="1"/>
  <pivotFields count="4">
    <pivotField dataField="1" compact="0" showAll="0" defaultSubtotal="0"/>
    <pivotField axis="axisRow" compact="0" allDrilled="1" subtotalTop="0" showAll="0" dataSourceSort="1" defaultSubtotal="0" defaultAttributeDrillState="1">
      <items count="2">
        <item x="0"/>
        <item x="1"/>
      </items>
    </pivotField>
    <pivotField compact="0" allDrilled="1" subtotalTop="0" showAll="0" dataSourceSort="1" defaultSubtotal="0" defaultAttributeDrillState="1"/>
    <pivotField compact="0"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numFmtId="1"/>
  </dataFields>
  <formats count="2">
    <format dxfId="26">
      <pivotArea outline="0" collapsedLevelsAreSubtotals="1" fieldPosition="0"/>
    </format>
    <format dxfId="25">
      <pivotArea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8A6A719-95D1-4B43-93E8-00036D0F287E}" name="PivotTable14" cacheId="11" applyNumberFormats="0" applyBorderFormats="0" applyFontFormats="0" applyPatternFormats="0" applyAlignmentFormats="0" applyWidthHeightFormats="1" dataCaption="Values" tag="944f4eb3-e75d-4e7c-bf79-5703e9bdeedd" updatedVersion="8" minRefreshableVersion="3" useAutoFormatting="1" subtotalHiddenItems="1" itemPrintTitles="1" createdVersion="8" indent="0" compact="0" outline="1" outlineData="1" compactData="0" multipleFieldFilters="0" chartFormat="33">
  <location ref="A63:D73" firstHeaderRow="1" firstDataRow="2" firstDataCol="1"/>
  <pivotFields count="5">
    <pivotField dataField="1" compact="0" showAll="0" defaultSubtotal="0"/>
    <pivotField axis="axisRow" compact="0" allDrilled="1" subtotalTop="0" showAll="0" dataSourceSort="1" defaultSubtotal="0" defaultAttributeDrillState="1">
      <items count="8">
        <item x="0"/>
        <item x="1"/>
        <item x="2"/>
        <item x="3"/>
        <item x="4"/>
        <item x="5"/>
        <item x="6"/>
        <item x="7"/>
      </items>
    </pivotField>
    <pivotField axis="axisCol" compact="0" allDrilled="1" subtotalTop="0" showAll="0" dataSourceSort="1" defaultSubtotal="0" defaultAttributeDrillState="1">
      <items count="2">
        <item x="0"/>
        <item x="1"/>
      </items>
    </pivotField>
    <pivotField compact="0" allDrilled="1" subtotalTop="0" showAll="0" dataSourceSort="1" defaultSubtotal="0" defaultAttributeDrillState="1"/>
    <pivotField compact="0" allDrilled="1" subtotalTop="0" showAll="0" dataSourceSort="1" defaultSubtotal="0" defaultAttributeDrillState="1"/>
  </pivotFields>
  <rowFields count="1">
    <field x="1"/>
  </rowFields>
  <rowItems count="9">
    <i>
      <x/>
    </i>
    <i>
      <x v="1"/>
    </i>
    <i>
      <x v="2"/>
    </i>
    <i>
      <x v="3"/>
    </i>
    <i>
      <x v="4"/>
    </i>
    <i>
      <x v="5"/>
    </i>
    <i>
      <x v="6"/>
    </i>
    <i>
      <x v="7"/>
    </i>
    <i t="grand">
      <x/>
    </i>
  </rowItems>
  <colFields count="1">
    <field x="2"/>
  </colFields>
  <colItems count="3">
    <i>
      <x/>
    </i>
    <i>
      <x v="1"/>
    </i>
    <i t="grand">
      <x/>
    </i>
  </colItems>
  <dataFields count="1">
    <dataField name="Count of Patient Id" fld="0" subtotal="count" baseField="0" baseItem="0" numFmtId="1"/>
  </dataFields>
  <formats count="2">
    <format dxfId="28">
      <pivotArea outline="0" collapsedLevelsAreSubtotals="1" fieldPosition="0"/>
    </format>
    <format dxfId="27">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0"/>
          </reference>
        </references>
      </pivotArea>
    </chartFormat>
    <chartFormat chart="28" format="8" series="1">
      <pivotArea type="data" outline="0" fieldPosition="0">
        <references count="2">
          <reference field="4294967294" count="1" selected="0">
            <x v="0"/>
          </reference>
          <reference field="2" count="1" selected="0">
            <x v="1"/>
          </reference>
        </references>
      </pivotArea>
    </chartFormat>
    <chartFormat chart="28" format="9" series="1">
      <pivotArea type="data" outline="0" fieldPosition="0">
        <references count="2">
          <reference field="4294967294" count="1" selected="0">
            <x v="0"/>
          </reference>
          <reference field="2" count="1" selected="0">
            <x v="0"/>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C0547C0-D2E7-4B23-B853-C517AD57A98A}" name="PivotTable15" cacheId="12" applyNumberFormats="0" applyBorderFormats="0" applyFontFormats="0" applyPatternFormats="0" applyAlignmentFormats="0" applyWidthHeightFormats="1" dataCaption="Values" tag="7f7ae6e3-a69d-4b48-acb1-3b85c6ae48e6" updatedVersion="8" minRefreshableVersion="3" useAutoFormatting="1" subtotalHiddenItems="1" rowGrandTotals="0" colGrandTotals="0" itemPrintTitles="1" createdVersion="8" indent="0" compact="0" outline="1" outlineData="1" compactData="0" multipleFieldFilters="0" chartFormat="33">
  <location ref="A75:H100" firstHeaderRow="1" firstDataRow="2" firstDataCol="1"/>
  <pivotFields count="5">
    <pivotField name="Hour of Day" axis="axisRow" compact="0"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compact="0" subtotalTop="0" showAll="0" defaultSubtotal="0"/>
    <pivotField axis="axisCol" compact="0" allDrilled="1" subtotalTop="0" showAll="0" dataSourceSort="1" nonAutoSortDefault="1" defaultSubtotal="0" defaultAttributeDrillState="1">
      <items count="7">
        <item x="0"/>
        <item x="1"/>
        <item x="2"/>
        <item x="3"/>
        <item x="4"/>
        <item x="5"/>
        <item x="6"/>
      </items>
    </pivotField>
    <pivotField compact="0" allDrilled="1" subtotalTop="0" showAll="0" dataSourceSort="1" defaultSubtotal="0" defaultAttributeDrillState="1"/>
    <pivotField compact="0" allDrilled="1" subtotalTop="0" showAll="0" dataSourceSort="1" defaultSubtotal="0" defaultAttributeDrillState="1"/>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2"/>
  </colFields>
  <colItems count="7">
    <i>
      <x/>
    </i>
    <i>
      <x v="1"/>
    </i>
    <i>
      <x v="2"/>
    </i>
    <i>
      <x v="3"/>
    </i>
    <i>
      <x v="4"/>
    </i>
    <i>
      <x v="5"/>
    </i>
    <i>
      <x v="6"/>
    </i>
  </colItems>
  <dataFields count="1">
    <dataField name="Average of Patient Waittime" fld="1" subtotal="average" baseField="0" baseItem="3"/>
  </dataFields>
  <formats count="2">
    <format dxfId="30">
      <pivotArea outline="0" collapsedLevelsAreSubtotals="1" fieldPosition="0"/>
    </format>
    <format dxfId="29">
      <pivotArea dataOnly="0" labelOnly="1" outline="0" fieldPosition="0">
        <references count="1">
          <reference field="0" count="0"/>
        </references>
      </pivotArea>
    </format>
  </formats>
  <conditionalFormats count="1">
    <conditionalFormat scope="field" priority="1">
      <pivotAreas count="1">
        <pivotArea outline="0" collapsedLevelsAreSubtotals="1" fieldPosition="0">
          <references count="3">
            <reference field="4294967294" count="1" selected="0">
              <x v="0"/>
            </reference>
            <reference field="0" count="0" selected="0"/>
            <reference field="2" count="0" selected="0"/>
          </references>
        </pivotArea>
      </pivotAreas>
    </conditionalFormat>
  </conditional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E65F8F0-7E24-4CA3-9694-8BA8A1459421}" name="PivotTable6" cacheId="6" applyNumberFormats="0" applyBorderFormats="0" applyFontFormats="0" applyPatternFormats="0" applyAlignmentFormats="0" applyWidthHeightFormats="1" dataCaption="Values" tag="337c32df-73d5-4051-bd49-599916d8c68e" updatedVersion="8" minRefreshableVersion="3" useAutoFormatting="1" subtotalHiddenItems="1" itemPrintTitles="1" createdVersion="8" indent="0" outline="1" outlineData="1" multipleFieldFilters="0" chartFormat="7">
  <location ref="X4:Y7"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Average of Patient Satisfaction Score" fld="0" subtotal="average" baseField="0" baseItem="0" numFmtId="2"/>
  </dataFields>
  <formats count="2">
    <format dxfId="32">
      <pivotArea outline="0" collapsedLevelsAreSubtotals="1" fieldPosition="0"/>
    </format>
    <format dxfId="31">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C71F49F-F3FE-4C68-B7BB-5E210EB1B5F5}" name="PivotTable4" cacheId="4" applyNumberFormats="0" applyBorderFormats="0" applyFontFormats="0" applyPatternFormats="0" applyAlignmentFormats="0" applyWidthHeightFormats="1" dataCaption="Values" tag="88adce18-5307-4e5a-bb2f-f8747c7ff1db" updatedVersion="8" minRefreshableVersion="3" useAutoFormatting="1" subtotalHiddenItems="1" itemPrintTitles="1" createdVersion="8" indent="0" compact="0" outline="1" outlineData="1" compactData="0" multipleFieldFilters="0" chartFormat="25">
  <location ref="U4:V29" firstHeaderRow="1" firstDataRow="1" firstDataCol="1"/>
  <pivotFields count="4">
    <pivotField dataField="1" compact="0" showAll="0" defaultSubtotal="0"/>
    <pivotField axis="axisRow" compact="0"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compact="0" allDrilled="1" subtotalTop="0" showAll="0" dataSourceSort="1" defaultSubtotal="0" defaultAttributeDrillState="1"/>
    <pivotField compact="0"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Patient Waittime" fld="0" subtotal="average" baseField="0" baseItem="0" numFmtId="2"/>
  </dataFields>
  <chartFormats count="5">
    <chartFormat chart="9" format="11"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 chart="15" format="1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 level="1">
        <member name="[Calendar].[Date (Year)].&amp;[2023]"/>
      </members>
    </pivotHierarchy>
    <pivotHierarchy dragToData="1"/>
    <pivotHierarchy multipleItemSelectionAllowed="1" dragToData="1">
      <members count="1" level="1">
        <member name="[Calendar].[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9B7C7EF-527D-4083-B1D0-764B09A4EDBE}" name="PivotTable22" cacheId="21" applyNumberFormats="0" applyBorderFormats="0" applyFontFormats="0" applyPatternFormats="0" applyAlignmentFormats="0" applyWidthHeightFormats="1" dataCaption="Values" tag="6739b781-2335-4d1e-8a75-215ab69b0e07" updatedVersion="8" minRefreshableVersion="3" useAutoFormatting="1" itemPrintTitles="1" createdVersion="8" indent="0" outline="1" outlineData="1" multipleFieldFilters="0">
  <location ref="A1:C18" firstHeaderRow="1" firstDataRow="1" firstDataCol="0"/>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eekday">
        <x15:activeTabTopLevelEntity name="[Weekda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7141A31-2398-48A7-BFC9-950CD62CE122}" sourceName="[Calendar].[Date (Month)]">
  <pivotTables>
    <pivotTable tabId="1" name="PivotTable5"/>
    <pivotTable tabId="1" name="PivotTable1"/>
    <pivotTable tabId="1" name="PivotTable2"/>
    <pivotTable tabId="1" name="PivotTable3"/>
    <pivotTable tabId="1" name="PivotTable4"/>
    <pivotTable tabId="1" name="PivotTable6"/>
    <pivotTable tabId="1" name="PivotTable8"/>
    <pivotTable tabId="1" name="PivotTable9"/>
    <pivotTable tabId="1" name="PivotTable10"/>
    <pivotTable tabId="1" name="PivotTable11"/>
    <pivotTable tabId="1" name="PivotTable12"/>
    <pivotTable tabId="1" name="PivotTable14"/>
    <pivotTable tabId="1" name="PivotTable15"/>
    <pivotTable tabId="1" name="PivotTable16"/>
    <pivotTable tabId="1" name="PivotTable18"/>
    <pivotTable tabId="1" name="PivotTable19"/>
    <pivotTable tabId="1" name="PivotTable13"/>
    <pivotTable tabId="1" name="PivotTable17"/>
    <pivotTable tabId="1" name="PivotTable20"/>
    <pivotTable tabId="1" name="PivotTable22"/>
  </pivotTables>
  <data>
    <olap pivotCacheId="69141114">
      <levels count="2">
        <level uniqueName="[Calendar].[Date (Month)].[(All)]" sourceCaption="(All)" count="0"/>
        <level uniqueName="[Calendar].[Date (Month)].[Date (Month)]" sourceCaption="Date (Month)" count="12">
          <ranges>
            <range startItem="0">
              <i n="[Calendar].[Date (Month)].&amp;[Apr]" c="Apr"/>
              <i n="[Calendar].[Date (Month)].&amp;[May]" c="May"/>
              <i n="[Calendar].[Date (Month)].&amp;[Jun]" c="Jun"/>
              <i n="[Calendar].[Date (Month)].&amp;[Jul]" c="Jul"/>
              <i n="[Calendar].[Date (Month)].&amp;[Aug]" c="Aug"/>
              <i n="[Calendar].[Date (Month)].&amp;[Sep]" c="Sep"/>
              <i n="[Calendar].[Date (Month)].&amp;[Oct]" c="Oct"/>
              <i n="[Calendar].[Date (Month)].&amp;[Nov]" c="Nov"/>
              <i n="[Calendar].[Date (Month)].&amp;[Dec]" c="Dec"/>
              <i n="[Calendar].[Date (Month)].&amp;[Jan]" c="Jan" nd="1"/>
              <i n="[Calendar].[Date (Month)].&amp;[Feb]" c="Feb" nd="1"/>
              <i n="[Calendar].[Date (Month)].&amp;[Mar]" c="Mar" nd="1"/>
            </range>
          </ranges>
        </level>
      </levels>
      <selections count="1">
        <selection n="[Calendar].[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D343331-2210-4085-9DD9-1E600B4DEF6C}" sourceName="[Calendar].[Date (Year)]">
  <pivotTables>
    <pivotTable tabId="1" name="PivotTable9"/>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10"/>
    <pivotTable tabId="1" name="PivotTable11"/>
    <pivotTable tabId="1" name="PivotTable12"/>
    <pivotTable tabId="1" name="PivotTable14"/>
    <pivotTable tabId="1" name="PivotTable15"/>
    <pivotTable tabId="1" name="PivotTable16"/>
    <pivotTable tabId="1" name="PivotTable18"/>
    <pivotTable tabId="1" name="PivotTable19"/>
    <pivotTable tabId="1" name="PivotTable13"/>
    <pivotTable tabId="1" name="PivotTable17"/>
    <pivotTable tabId="1" name="PivotTable20"/>
    <pivotTable tabId="1" name="PivotTable22"/>
  </pivotTables>
  <data>
    <olap pivotCacheId="69141114">
      <levels count="2">
        <level uniqueName="[Calendar].[Date (Year)].[(All)]" sourceCaption="(All)" count="0"/>
        <level uniqueName="[Calendar].[Date (Year)].[Date (Year)]" sourceCaption="Date (Year)" count="2">
          <ranges>
            <range startItem="0">
              <i n="[Calendar].[Date (Year)].&amp;[2023]" c="2023"/>
              <i n="[Calendar].[Date (Year)].&amp;[2024]" c="2024"/>
            </range>
          </ranges>
        </level>
      </levels>
      <selections count="1">
        <selection n="[Calendar].[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BD38E20-6525-4A86-87C9-47C131FA8B32}" cache="Slicer_Date__Month" caption="Date (Month)" showCaption="0" level="1" style="My Default" rowHeight="288000"/>
  <slicer name="Year" xr10:uid="{94C6161D-61FC-4119-9369-EDFC9A642B11}" cache="Slicer_Date__Year" caption="Year" showCaption="0" level="1" style="My Default"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F8DF10A2-6099-478A-9BDA-AA7E500E40CB}" cache="Slicer_Date__Month" caption="Date (Month)" showCaption="0" level="1" style="My Default" rowHeight="241200"/>
  <slicer name="Year 1" xr10:uid="{279EA5D7-28A9-4EAD-BEF9-C491744BF14C}" cache="Slicer_Date__Year" caption="Year" showCaption="0" level="1" style="My Default"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28305-39B6-4B4D-BD81-576D215579D8}">
  <dimension ref="A1"/>
  <sheetViews>
    <sheetView showGridLines="0" showRowColHeaders="0" tabSelected="1" zoomScale="90" zoomScaleNormal="90" workbookViewId="0">
      <selection activeCell="T10" sqref="T10"/>
    </sheetView>
  </sheetViews>
  <sheetFormatPr defaultColWidth="9" defaultRowHeight="14.25" x14ac:dyDescent="0.45"/>
  <cols>
    <col min="1" max="19" width="9" style="4"/>
    <col min="20" max="20" width="9" style="4" customWidth="1"/>
    <col min="21" max="16384" width="9"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8C473-5939-47F2-A9FF-306A51F1682E}">
  <dimension ref="A1"/>
  <sheetViews>
    <sheetView showGridLines="0" workbookViewId="0"/>
  </sheetViews>
  <sheetFormatPr defaultColWidth="9" defaultRowHeight="14.25" x14ac:dyDescent="0.45"/>
  <cols>
    <col min="1" max="16384" width="9" style="4"/>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C147-0742-4838-A430-8430AD2ED959}">
  <dimension ref="A1"/>
  <sheetViews>
    <sheetView showGridLines="0" workbookViewId="0">
      <selection activeCell="M2" sqref="M2"/>
    </sheetView>
  </sheetViews>
  <sheetFormatPr defaultColWidth="9" defaultRowHeight="14.25" x14ac:dyDescent="0.45"/>
  <cols>
    <col min="1" max="16384" width="9" style="4"/>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B6FD1-6A60-4758-B03F-5F80766C16AE}">
  <dimension ref="A1"/>
  <sheetViews>
    <sheetView showGridLines="0" topLeftCell="A5" zoomScaleNormal="100" workbookViewId="0">
      <selection activeCell="T16" sqref="T16"/>
    </sheetView>
  </sheetViews>
  <sheetFormatPr defaultColWidth="9" defaultRowHeight="14.25" x14ac:dyDescent="0.45"/>
  <cols>
    <col min="1" max="16384" width="9"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751B-4B95-498A-A872-44B8E6BBAC6D}">
  <dimension ref="A4:AD148"/>
  <sheetViews>
    <sheetView topLeftCell="P1" zoomScale="110" zoomScaleNormal="110" workbookViewId="0">
      <selection activeCell="W17" sqref="W17"/>
    </sheetView>
  </sheetViews>
  <sheetFormatPr defaultRowHeight="14.25" x14ac:dyDescent="0.45"/>
  <cols>
    <col min="1" max="1" width="11.9296875" bestFit="1" customWidth="1"/>
    <col min="2" max="2" width="15.6640625" bestFit="1" customWidth="1"/>
    <col min="3" max="3" width="7.265625" bestFit="1" customWidth="1"/>
    <col min="4" max="4" width="30.53125" bestFit="1" customWidth="1"/>
    <col min="5" max="6" width="14.86328125" bestFit="1" customWidth="1"/>
    <col min="7" max="7" width="10" bestFit="1" customWidth="1"/>
    <col min="8" max="8" width="6.59765625" bestFit="1" customWidth="1"/>
    <col min="9" max="9" width="9.86328125" bestFit="1" customWidth="1"/>
    <col min="10" max="17" width="9.86328125" customWidth="1"/>
    <col min="18" max="18" width="11.19921875" bestFit="1" customWidth="1"/>
    <col min="19" max="19" width="15.6640625" bestFit="1" customWidth="1"/>
    <col min="20" max="20" width="9.86328125" bestFit="1" customWidth="1"/>
    <col min="21" max="21" width="15.3984375" bestFit="1" customWidth="1"/>
    <col min="22" max="22" width="23.06640625" bestFit="1" customWidth="1"/>
    <col min="23" max="23" width="23" bestFit="1" customWidth="1"/>
    <col min="24" max="24" width="20" bestFit="1" customWidth="1"/>
    <col min="25" max="25" width="30.53125" bestFit="1" customWidth="1"/>
    <col min="26" max="26" width="10" bestFit="1" customWidth="1"/>
    <col min="27" max="27" width="23.6640625" bestFit="1" customWidth="1"/>
    <col min="28" max="28" width="15.6640625" bestFit="1" customWidth="1"/>
    <col min="29" max="29" width="14.86328125" bestFit="1" customWidth="1"/>
    <col min="30" max="749" width="10" bestFit="1" customWidth="1"/>
    <col min="750" max="750" width="6.265625" bestFit="1" customWidth="1"/>
    <col min="751" max="751" width="9.86328125" bestFit="1" customWidth="1"/>
  </cols>
  <sheetData>
    <row r="4" spans="1:30" x14ac:dyDescent="0.45">
      <c r="A4" t="s">
        <v>0</v>
      </c>
      <c r="C4" s="1" t="s">
        <v>1</v>
      </c>
      <c r="R4" s="1" t="s">
        <v>2</v>
      </c>
      <c r="S4" t="s">
        <v>3</v>
      </c>
      <c r="U4" s="1" t="s">
        <v>4</v>
      </c>
      <c r="V4" t="s">
        <v>5</v>
      </c>
      <c r="X4" s="1" t="s">
        <v>1</v>
      </c>
      <c r="Y4" t="s">
        <v>6</v>
      </c>
      <c r="AA4" s="1" t="s">
        <v>7</v>
      </c>
      <c r="AB4" t="s">
        <v>3</v>
      </c>
    </row>
    <row r="5" spans="1:30" x14ac:dyDescent="0.45">
      <c r="A5">
        <v>480</v>
      </c>
      <c r="C5" s="2" t="s">
        <v>8</v>
      </c>
      <c r="R5" t="s">
        <v>83</v>
      </c>
      <c r="S5">
        <v>20</v>
      </c>
      <c r="U5" t="s">
        <v>9</v>
      </c>
      <c r="V5" s="3">
        <v>32.958333333333336</v>
      </c>
      <c r="X5" s="2" t="s">
        <v>10</v>
      </c>
      <c r="Y5" s="8">
        <v>5.3636363636363633</v>
      </c>
      <c r="AA5">
        <v>0</v>
      </c>
      <c r="AB5" s="6">
        <v>7</v>
      </c>
    </row>
    <row r="6" spans="1:30" x14ac:dyDescent="0.45">
      <c r="C6" s="2" t="s">
        <v>11</v>
      </c>
      <c r="R6" t="s">
        <v>84</v>
      </c>
      <c r="S6">
        <v>16</v>
      </c>
      <c r="U6" t="s">
        <v>12</v>
      </c>
      <c r="V6" s="3">
        <v>36.15</v>
      </c>
      <c r="X6" s="2" t="s">
        <v>13</v>
      </c>
      <c r="Y6" s="8">
        <v>4.7205882352941178</v>
      </c>
      <c r="AA6">
        <v>1</v>
      </c>
      <c r="AB6" s="6">
        <v>16</v>
      </c>
    </row>
    <row r="7" spans="1:30" x14ac:dyDescent="0.45">
      <c r="R7" t="s">
        <v>85</v>
      </c>
      <c r="S7">
        <v>20</v>
      </c>
      <c r="U7" t="s">
        <v>14</v>
      </c>
      <c r="V7" s="3">
        <v>42.333333333333336</v>
      </c>
      <c r="X7" s="2" t="s">
        <v>11</v>
      </c>
      <c r="Y7" s="3">
        <v>5.0081300813008127</v>
      </c>
      <c r="AA7">
        <v>2</v>
      </c>
      <c r="AB7" s="6">
        <v>14</v>
      </c>
    </row>
    <row r="8" spans="1:30" x14ac:dyDescent="0.45">
      <c r="A8" t="s">
        <v>5</v>
      </c>
      <c r="R8" t="s">
        <v>86</v>
      </c>
      <c r="S8">
        <v>16</v>
      </c>
      <c r="U8" t="s">
        <v>15</v>
      </c>
      <c r="V8" s="3">
        <v>39.666666666666664</v>
      </c>
      <c r="AA8">
        <v>3</v>
      </c>
      <c r="AB8" s="6">
        <v>9</v>
      </c>
    </row>
    <row r="9" spans="1:30" x14ac:dyDescent="0.45">
      <c r="A9" s="6">
        <v>35.772916666666667</v>
      </c>
      <c r="R9" t="s">
        <v>87</v>
      </c>
      <c r="S9">
        <v>18</v>
      </c>
      <c r="U9" t="s">
        <v>16</v>
      </c>
      <c r="V9" s="3">
        <v>35.428571428571431</v>
      </c>
      <c r="X9" s="1" t="s">
        <v>17</v>
      </c>
      <c r="Y9" t="s">
        <v>6</v>
      </c>
      <c r="AA9">
        <v>4</v>
      </c>
      <c r="AB9" s="6">
        <v>9</v>
      </c>
    </row>
    <row r="10" spans="1:30" x14ac:dyDescent="0.45">
      <c r="R10" t="s">
        <v>88</v>
      </c>
      <c r="S10">
        <v>16</v>
      </c>
      <c r="U10" t="s">
        <v>18</v>
      </c>
      <c r="V10" s="3">
        <v>35.515151515151516</v>
      </c>
      <c r="X10" t="s">
        <v>19</v>
      </c>
      <c r="Y10" s="8">
        <v>4.5384615384615383</v>
      </c>
      <c r="AA10">
        <v>5</v>
      </c>
      <c r="AB10" s="6">
        <v>12</v>
      </c>
      <c r="AC10">
        <v>1369</v>
      </c>
      <c r="AD10" s="9">
        <f>AC10/2517</f>
        <v>0.54390147000397293</v>
      </c>
    </row>
    <row r="11" spans="1:30" x14ac:dyDescent="0.45">
      <c r="A11" t="s">
        <v>6</v>
      </c>
      <c r="D11" s="1" t="s">
        <v>6</v>
      </c>
      <c r="E11" s="1" t="s">
        <v>20</v>
      </c>
      <c r="R11" t="s">
        <v>89</v>
      </c>
      <c r="S11">
        <v>15</v>
      </c>
      <c r="U11" t="s">
        <v>21</v>
      </c>
      <c r="V11" s="3">
        <v>35.117647058823529</v>
      </c>
      <c r="X11" t="s">
        <v>22</v>
      </c>
      <c r="Y11" s="8">
        <v>5.25</v>
      </c>
      <c r="AA11">
        <v>6</v>
      </c>
      <c r="AB11" s="6">
        <v>12</v>
      </c>
    </row>
    <row r="12" spans="1:30" x14ac:dyDescent="0.45">
      <c r="A12" s="8">
        <v>5.0081300813008127</v>
      </c>
      <c r="D12" s="1" t="s">
        <v>23</v>
      </c>
      <c r="E12" t="s">
        <v>10</v>
      </c>
      <c r="F12" t="s">
        <v>13</v>
      </c>
      <c r="G12" t="s">
        <v>11</v>
      </c>
      <c r="R12" t="s">
        <v>90</v>
      </c>
      <c r="S12">
        <v>20</v>
      </c>
      <c r="U12" t="s">
        <v>24</v>
      </c>
      <c r="V12" s="3">
        <v>33.730769230769234</v>
      </c>
      <c r="X12" t="s">
        <v>25</v>
      </c>
      <c r="Y12" s="8">
        <v>5.7894736842105265</v>
      </c>
      <c r="AA12">
        <v>7</v>
      </c>
      <c r="AB12" s="6">
        <v>10</v>
      </c>
    </row>
    <row r="13" spans="1:30" x14ac:dyDescent="0.45">
      <c r="D13" t="s">
        <v>26</v>
      </c>
      <c r="E13" s="8">
        <v>2</v>
      </c>
      <c r="F13" s="8">
        <v>0.5</v>
      </c>
      <c r="G13" s="8">
        <v>1</v>
      </c>
      <c r="R13" t="s">
        <v>91</v>
      </c>
      <c r="S13">
        <v>20</v>
      </c>
      <c r="U13" t="s">
        <v>27</v>
      </c>
      <c r="V13" s="3">
        <v>38.260869565217391</v>
      </c>
      <c r="X13" t="s">
        <v>28</v>
      </c>
      <c r="Y13" s="8">
        <v>5.2666666666666666</v>
      </c>
      <c r="AA13">
        <v>8</v>
      </c>
      <c r="AB13" s="6">
        <v>10</v>
      </c>
    </row>
    <row r="14" spans="1:30" x14ac:dyDescent="0.45">
      <c r="A14" s="1" t="s">
        <v>1</v>
      </c>
      <c r="B14" t="s">
        <v>3</v>
      </c>
      <c r="D14" t="s">
        <v>29</v>
      </c>
      <c r="E14" s="8">
        <v>4.9666666666666668</v>
      </c>
      <c r="F14" s="8">
        <v>5.3076923076923075</v>
      </c>
      <c r="G14" s="8">
        <v>5.1594202898550723</v>
      </c>
      <c r="R14" t="s">
        <v>92</v>
      </c>
      <c r="S14">
        <v>13</v>
      </c>
      <c r="U14" t="s">
        <v>30</v>
      </c>
      <c r="V14" s="3">
        <v>31.416666666666668</v>
      </c>
      <c r="X14" t="s">
        <v>31</v>
      </c>
      <c r="Y14" s="8">
        <v>4.1111111111111107</v>
      </c>
      <c r="AA14">
        <v>9</v>
      </c>
      <c r="AB14" s="6">
        <v>13</v>
      </c>
    </row>
    <row r="15" spans="1:30" x14ac:dyDescent="0.45">
      <c r="A15" s="2" t="s">
        <v>32</v>
      </c>
      <c r="B15" s="5">
        <v>479</v>
      </c>
      <c r="C15" s="3"/>
      <c r="D15" t="s">
        <v>33</v>
      </c>
      <c r="E15" s="8">
        <v>6</v>
      </c>
      <c r="F15" s="8">
        <v>1</v>
      </c>
      <c r="G15" s="8">
        <v>2.6666666666666665</v>
      </c>
      <c r="H15" s="3"/>
      <c r="I15" s="3"/>
      <c r="J15" s="3"/>
      <c r="K15" s="3"/>
      <c r="L15" s="3"/>
      <c r="M15" s="3"/>
      <c r="N15" s="3"/>
      <c r="O15" s="3"/>
      <c r="P15" s="3"/>
      <c r="Q15" s="3"/>
      <c r="R15" t="s">
        <v>93</v>
      </c>
      <c r="S15">
        <v>18</v>
      </c>
      <c r="U15" t="s">
        <v>34</v>
      </c>
      <c r="V15" s="3">
        <v>33</v>
      </c>
      <c r="X15" t="s">
        <v>35</v>
      </c>
      <c r="Y15" s="8">
        <v>5.0526315789473681</v>
      </c>
      <c r="AA15">
        <v>10</v>
      </c>
      <c r="AB15" s="6">
        <v>11</v>
      </c>
    </row>
    <row r="16" spans="1:30" x14ac:dyDescent="0.45">
      <c r="A16" s="2" t="s">
        <v>36</v>
      </c>
      <c r="B16" s="5">
        <v>480</v>
      </c>
      <c r="C16" s="3"/>
      <c r="D16" t="s">
        <v>37</v>
      </c>
      <c r="E16" s="8">
        <v>5.9375</v>
      </c>
      <c r="F16" s="8">
        <v>3.9230769230769229</v>
      </c>
      <c r="G16" s="8">
        <v>5.0344827586206895</v>
      </c>
      <c r="H16" s="3"/>
      <c r="I16" s="3"/>
      <c r="J16" s="3"/>
      <c r="K16" s="3"/>
      <c r="L16" s="3"/>
      <c r="M16" s="3"/>
      <c r="N16" s="3"/>
      <c r="O16" s="3"/>
      <c r="P16" s="3"/>
      <c r="Q16" s="3"/>
      <c r="R16" t="s">
        <v>94</v>
      </c>
      <c r="S16">
        <v>11</v>
      </c>
      <c r="U16" t="s">
        <v>38</v>
      </c>
      <c r="V16" s="3">
        <v>38</v>
      </c>
      <c r="X16" t="s">
        <v>39</v>
      </c>
      <c r="Y16" s="8">
        <v>5.615384615384615</v>
      </c>
      <c r="AA16" t="s">
        <v>11</v>
      </c>
      <c r="AB16" s="3">
        <v>123</v>
      </c>
    </row>
    <row r="17" spans="1:25" x14ac:dyDescent="0.45">
      <c r="A17" s="2" t="s">
        <v>40</v>
      </c>
      <c r="B17" s="5">
        <v>506</v>
      </c>
      <c r="C17" s="3"/>
      <c r="D17" t="s">
        <v>45</v>
      </c>
      <c r="E17" s="8">
        <v>6.6</v>
      </c>
      <c r="F17" s="8">
        <v>4.2222222222222223</v>
      </c>
      <c r="G17" s="8">
        <v>5.0714285714285712</v>
      </c>
      <c r="H17" s="3"/>
      <c r="I17" s="3"/>
      <c r="J17" s="3"/>
      <c r="K17" s="3"/>
      <c r="L17" s="3"/>
      <c r="M17" s="3"/>
      <c r="N17" s="3"/>
      <c r="O17" s="3"/>
      <c r="P17" s="3"/>
      <c r="Q17" s="3"/>
      <c r="R17" t="s">
        <v>95</v>
      </c>
      <c r="S17">
        <v>13</v>
      </c>
      <c r="U17" t="s">
        <v>42</v>
      </c>
      <c r="V17" s="3">
        <v>44</v>
      </c>
      <c r="X17" t="s">
        <v>43</v>
      </c>
      <c r="Y17" s="8">
        <v>4.4285714285714288</v>
      </c>
    </row>
    <row r="18" spans="1:25" x14ac:dyDescent="0.45">
      <c r="A18" s="2" t="s">
        <v>44</v>
      </c>
      <c r="B18" s="5">
        <v>464</v>
      </c>
      <c r="C18" s="3"/>
      <c r="D18" t="s">
        <v>48</v>
      </c>
      <c r="E18" s="8">
        <v>5</v>
      </c>
      <c r="F18" s="8">
        <v>7</v>
      </c>
      <c r="G18" s="8">
        <v>6</v>
      </c>
      <c r="H18" s="3"/>
      <c r="I18" s="3"/>
      <c r="J18" s="3"/>
      <c r="K18" s="3"/>
      <c r="L18" s="3"/>
      <c r="M18" s="3"/>
      <c r="N18" s="3"/>
      <c r="O18" s="3"/>
      <c r="P18" s="3"/>
      <c r="Q18" s="3"/>
      <c r="R18" t="s">
        <v>96</v>
      </c>
      <c r="S18">
        <v>14</v>
      </c>
      <c r="U18" t="s">
        <v>46</v>
      </c>
      <c r="V18" s="3">
        <v>35.952380952380949</v>
      </c>
      <c r="X18" t="s">
        <v>11</v>
      </c>
      <c r="Y18" s="8">
        <v>5.0081300813008127</v>
      </c>
    </row>
    <row r="19" spans="1:25" x14ac:dyDescent="0.45">
      <c r="A19" s="2" t="s">
        <v>47</v>
      </c>
      <c r="B19" s="5">
        <v>494</v>
      </c>
      <c r="C19" s="3"/>
      <c r="D19" t="s">
        <v>51</v>
      </c>
      <c r="E19" s="8"/>
      <c r="F19" s="8">
        <v>8</v>
      </c>
      <c r="G19" s="8">
        <v>8</v>
      </c>
      <c r="H19" s="3"/>
      <c r="I19" s="3"/>
      <c r="J19" s="3"/>
      <c r="K19" s="3"/>
      <c r="L19" s="3"/>
      <c r="M19" s="3"/>
      <c r="N19" s="3"/>
      <c r="O19" s="3"/>
      <c r="P19" s="3"/>
      <c r="Q19" s="3"/>
      <c r="R19" t="s">
        <v>97</v>
      </c>
      <c r="S19">
        <v>7</v>
      </c>
      <c r="U19" t="s">
        <v>49</v>
      </c>
      <c r="V19" s="3">
        <v>33.866666666666667</v>
      </c>
      <c r="X19" s="2"/>
      <c r="Y19" s="3"/>
    </row>
    <row r="20" spans="1:25" x14ac:dyDescent="0.45">
      <c r="A20" s="2" t="s">
        <v>50</v>
      </c>
      <c r="B20" s="5">
        <v>469</v>
      </c>
      <c r="C20" s="3"/>
      <c r="D20" t="s">
        <v>11</v>
      </c>
      <c r="E20" s="3">
        <v>5.3636363636363633</v>
      </c>
      <c r="F20" s="3">
        <v>4.7205882352941178</v>
      </c>
      <c r="G20" s="3">
        <v>5.0081300813008127</v>
      </c>
      <c r="H20" s="3"/>
      <c r="I20" s="3"/>
      <c r="J20" s="3"/>
      <c r="K20" s="3"/>
      <c r="L20" s="3"/>
      <c r="M20" s="3"/>
      <c r="N20" s="3"/>
      <c r="O20" s="3"/>
      <c r="P20" s="3"/>
      <c r="Q20" s="3"/>
      <c r="R20" t="s">
        <v>98</v>
      </c>
      <c r="S20">
        <v>21</v>
      </c>
      <c r="U20" t="s">
        <v>52</v>
      </c>
      <c r="V20" s="3">
        <v>36.909090909090907</v>
      </c>
      <c r="X20" s="2"/>
      <c r="Y20" s="3"/>
    </row>
    <row r="21" spans="1:25" x14ac:dyDescent="0.45">
      <c r="A21" s="2" t="s">
        <v>53</v>
      </c>
      <c r="B21" s="5">
        <v>493</v>
      </c>
      <c r="C21" s="3"/>
      <c r="H21" s="3"/>
      <c r="I21" s="3"/>
      <c r="J21" s="3"/>
      <c r="K21" s="3"/>
      <c r="L21" s="3"/>
      <c r="M21" s="3"/>
      <c r="N21" s="3"/>
      <c r="O21" s="3"/>
      <c r="P21" s="3"/>
      <c r="Q21" s="3"/>
      <c r="R21" t="s">
        <v>99</v>
      </c>
      <c r="S21">
        <v>16</v>
      </c>
      <c r="U21" t="s">
        <v>54</v>
      </c>
      <c r="V21" s="3">
        <v>33.666666666666664</v>
      </c>
      <c r="X21" s="2"/>
      <c r="Y21" s="3"/>
    </row>
    <row r="22" spans="1:25" x14ac:dyDescent="0.45">
      <c r="A22" s="2" t="s">
        <v>55</v>
      </c>
      <c r="B22" s="5">
        <v>464</v>
      </c>
      <c r="C22" s="3"/>
      <c r="D22" s="3"/>
      <c r="E22" s="3"/>
      <c r="F22" s="3"/>
      <c r="G22" s="3"/>
      <c r="H22" s="3"/>
      <c r="I22" s="3"/>
      <c r="J22" s="3"/>
      <c r="K22" s="3"/>
      <c r="L22" s="3"/>
      <c r="M22" s="3"/>
      <c r="N22" s="3"/>
      <c r="O22" s="3"/>
      <c r="P22" s="3"/>
      <c r="Q22" s="3"/>
      <c r="R22" t="s">
        <v>100</v>
      </c>
      <c r="S22">
        <v>15</v>
      </c>
      <c r="U22" t="s">
        <v>56</v>
      </c>
      <c r="V22" s="3">
        <v>33.727272727272727</v>
      </c>
      <c r="X22" s="2"/>
      <c r="Y22" s="3"/>
    </row>
    <row r="23" spans="1:25" x14ac:dyDescent="0.45">
      <c r="A23" s="2" t="s">
        <v>57</v>
      </c>
      <c r="B23" s="5">
        <v>489</v>
      </c>
      <c r="C23" s="3"/>
      <c r="D23" s="3"/>
      <c r="E23" s="3"/>
      <c r="F23" s="3"/>
      <c r="G23" s="3"/>
      <c r="H23" s="3"/>
      <c r="I23" s="3"/>
      <c r="J23" s="3"/>
      <c r="K23" s="3"/>
      <c r="L23" s="3"/>
      <c r="M23" s="3"/>
      <c r="N23" s="3"/>
      <c r="O23" s="3"/>
      <c r="P23" s="3"/>
      <c r="Q23" s="3"/>
      <c r="R23" t="s">
        <v>101</v>
      </c>
      <c r="S23">
        <v>15</v>
      </c>
      <c r="U23" t="s">
        <v>58</v>
      </c>
      <c r="V23" s="3">
        <v>36</v>
      </c>
      <c r="X23" s="2"/>
      <c r="Y23" s="3"/>
    </row>
    <row r="24" spans="1:25" x14ac:dyDescent="0.45">
      <c r="A24" s="2" t="s">
        <v>11</v>
      </c>
      <c r="B24" s="5">
        <v>4338</v>
      </c>
      <c r="C24" s="3"/>
      <c r="D24" s="3"/>
      <c r="E24" s="3"/>
      <c r="F24" s="3"/>
      <c r="G24" s="3"/>
      <c r="H24" s="3"/>
      <c r="I24" s="3"/>
      <c r="J24" s="3"/>
      <c r="K24" s="3"/>
      <c r="L24" s="3"/>
      <c r="M24" s="3"/>
      <c r="N24" s="3"/>
      <c r="O24" s="3"/>
      <c r="P24" s="3"/>
      <c r="Q24" s="3"/>
      <c r="R24" t="s">
        <v>102</v>
      </c>
      <c r="S24">
        <v>14</v>
      </c>
      <c r="U24" t="s">
        <v>59</v>
      </c>
      <c r="V24" s="3">
        <v>34.826086956521742</v>
      </c>
      <c r="X24" s="2"/>
    </row>
    <row r="25" spans="1:25" x14ac:dyDescent="0.45">
      <c r="C25" s="3"/>
      <c r="D25" s="3"/>
      <c r="E25" s="3"/>
      <c r="F25" s="3"/>
      <c r="G25" s="3"/>
      <c r="H25" s="3"/>
      <c r="I25" s="3"/>
      <c r="J25" s="3"/>
      <c r="K25" s="3"/>
      <c r="L25" s="3"/>
      <c r="M25" s="3"/>
      <c r="N25" s="3"/>
      <c r="O25" s="3"/>
      <c r="P25" s="3"/>
      <c r="Q25" s="3"/>
      <c r="R25" t="s">
        <v>103</v>
      </c>
      <c r="S25">
        <v>16</v>
      </c>
      <c r="U25" t="s">
        <v>60</v>
      </c>
      <c r="V25" s="3">
        <v>29.25</v>
      </c>
      <c r="X25" s="2"/>
      <c r="Y25" s="3"/>
    </row>
    <row r="26" spans="1:25" x14ac:dyDescent="0.45">
      <c r="C26" s="3"/>
      <c r="D26" s="3"/>
      <c r="E26" s="3"/>
      <c r="F26" s="3"/>
      <c r="G26" s="3"/>
      <c r="H26" s="3"/>
      <c r="I26" s="3"/>
      <c r="J26" s="3"/>
      <c r="K26" s="3"/>
      <c r="L26" s="3"/>
      <c r="M26" s="3"/>
      <c r="N26" s="3"/>
      <c r="O26" s="3"/>
      <c r="P26" s="3"/>
      <c r="Q26" s="3"/>
      <c r="R26" t="s">
        <v>104</v>
      </c>
      <c r="S26">
        <v>21</v>
      </c>
      <c r="U26" t="s">
        <v>61</v>
      </c>
      <c r="V26" s="3">
        <v>36.214285714285715</v>
      </c>
      <c r="X26" s="2"/>
      <c r="Y26" s="3"/>
    </row>
    <row r="27" spans="1:25" x14ac:dyDescent="0.45">
      <c r="C27" s="3"/>
      <c r="D27" s="3"/>
      <c r="E27" s="3"/>
      <c r="F27" s="3"/>
      <c r="G27" s="3"/>
      <c r="H27" s="3"/>
      <c r="I27" s="3"/>
      <c r="J27" s="3"/>
      <c r="K27" s="3"/>
      <c r="L27" s="3"/>
      <c r="M27" s="3"/>
      <c r="N27" s="3"/>
      <c r="O27" s="3"/>
      <c r="P27" s="3"/>
      <c r="Q27" s="3"/>
      <c r="R27" t="s">
        <v>105</v>
      </c>
      <c r="S27">
        <v>13</v>
      </c>
      <c r="U27" t="s">
        <v>62</v>
      </c>
      <c r="V27" s="3">
        <v>38.357142857142854</v>
      </c>
    </row>
    <row r="28" spans="1:25" x14ac:dyDescent="0.45">
      <c r="R28" t="s">
        <v>106</v>
      </c>
      <c r="S28">
        <v>11</v>
      </c>
      <c r="U28" t="s">
        <v>63</v>
      </c>
      <c r="V28" s="3">
        <v>36.466666666666669</v>
      </c>
    </row>
    <row r="29" spans="1:25" x14ac:dyDescent="0.45">
      <c r="R29" t="s">
        <v>107</v>
      </c>
      <c r="S29">
        <v>16</v>
      </c>
      <c r="U29" t="s">
        <v>11</v>
      </c>
      <c r="V29" s="3">
        <v>35.772916666666667</v>
      </c>
      <c r="X29" s="1" t="s">
        <v>23</v>
      </c>
      <c r="Y29" t="s">
        <v>6</v>
      </c>
    </row>
    <row r="30" spans="1:25" x14ac:dyDescent="0.45">
      <c r="R30" t="s">
        <v>108</v>
      </c>
      <c r="S30">
        <v>11</v>
      </c>
      <c r="X30" t="s">
        <v>51</v>
      </c>
      <c r="Y30" s="8">
        <v>8</v>
      </c>
    </row>
    <row r="31" spans="1:25" x14ac:dyDescent="0.45">
      <c r="A31" s="1" t="s">
        <v>20</v>
      </c>
      <c r="B31" t="s">
        <v>3</v>
      </c>
      <c r="R31" t="s">
        <v>109</v>
      </c>
      <c r="S31">
        <v>14</v>
      </c>
      <c r="X31" t="s">
        <v>48</v>
      </c>
      <c r="Y31" s="8">
        <v>6</v>
      </c>
    </row>
    <row r="32" spans="1:25" x14ac:dyDescent="0.45">
      <c r="A32" t="s">
        <v>10</v>
      </c>
      <c r="B32" s="6">
        <v>226</v>
      </c>
      <c r="R32" t="s">
        <v>110</v>
      </c>
      <c r="S32">
        <v>10</v>
      </c>
      <c r="X32" t="s">
        <v>29</v>
      </c>
      <c r="Y32" s="8">
        <v>5.1594202898550723</v>
      </c>
    </row>
    <row r="33" spans="1:25" x14ac:dyDescent="0.45">
      <c r="A33" t="s">
        <v>13</v>
      </c>
      <c r="B33" s="6">
        <v>254</v>
      </c>
      <c r="R33" t="s">
        <v>111</v>
      </c>
      <c r="S33">
        <v>15</v>
      </c>
      <c r="X33" t="s">
        <v>45</v>
      </c>
      <c r="Y33" s="8">
        <v>5.0714285714285712</v>
      </c>
    </row>
    <row r="34" spans="1:25" x14ac:dyDescent="0.45">
      <c r="A34" t="s">
        <v>11</v>
      </c>
      <c r="B34" s="6">
        <v>480</v>
      </c>
      <c r="R34" t="s">
        <v>112</v>
      </c>
      <c r="S34">
        <v>24</v>
      </c>
      <c r="X34" t="s">
        <v>37</v>
      </c>
      <c r="Y34" s="8">
        <v>5.0344827586206895</v>
      </c>
    </row>
    <row r="35" spans="1:25" x14ac:dyDescent="0.45">
      <c r="R35" t="s">
        <v>113</v>
      </c>
      <c r="S35">
        <v>11</v>
      </c>
      <c r="X35" t="s">
        <v>33</v>
      </c>
      <c r="Y35" s="8">
        <v>2.6666666666666665</v>
      </c>
    </row>
    <row r="36" spans="1:25" x14ac:dyDescent="0.45">
      <c r="R36" t="s">
        <v>11</v>
      </c>
      <c r="S36">
        <v>480</v>
      </c>
      <c r="X36" t="s">
        <v>26</v>
      </c>
      <c r="Y36" s="8">
        <v>1</v>
      </c>
    </row>
    <row r="37" spans="1:25" x14ac:dyDescent="0.45">
      <c r="A37" s="1" t="s">
        <v>64</v>
      </c>
      <c r="B37" t="s">
        <v>3</v>
      </c>
      <c r="X37" t="s">
        <v>11</v>
      </c>
      <c r="Y37" s="3">
        <v>5.0081300813008127</v>
      </c>
    </row>
    <row r="38" spans="1:25" x14ac:dyDescent="0.45">
      <c r="A38" t="s">
        <v>65</v>
      </c>
      <c r="B38" s="6">
        <v>214</v>
      </c>
    </row>
    <row r="39" spans="1:25" x14ac:dyDescent="0.45">
      <c r="A39" t="s">
        <v>66</v>
      </c>
      <c r="B39" s="6">
        <v>266</v>
      </c>
    </row>
    <row r="40" spans="1:25" x14ac:dyDescent="0.45">
      <c r="A40" t="s">
        <v>11</v>
      </c>
      <c r="B40" s="6">
        <v>480</v>
      </c>
    </row>
    <row r="42" spans="1:25" x14ac:dyDescent="0.45">
      <c r="A42" s="1" t="s">
        <v>3</v>
      </c>
      <c r="B42" s="1" t="s">
        <v>20</v>
      </c>
    </row>
    <row r="43" spans="1:25" x14ac:dyDescent="0.45">
      <c r="A43" s="1" t="s">
        <v>23</v>
      </c>
      <c r="B43" t="s">
        <v>10</v>
      </c>
      <c r="C43" t="s">
        <v>13</v>
      </c>
      <c r="D43" t="s">
        <v>11</v>
      </c>
    </row>
    <row r="44" spans="1:25" x14ac:dyDescent="0.45">
      <c r="A44" t="s">
        <v>37</v>
      </c>
      <c r="B44" s="6">
        <v>49</v>
      </c>
      <c r="C44" s="6">
        <v>58</v>
      </c>
      <c r="D44" s="6">
        <v>107</v>
      </c>
      <c r="E44" s="6"/>
      <c r="F44" s="6"/>
      <c r="G44" s="6"/>
      <c r="H44" s="6"/>
      <c r="I44" s="6"/>
      <c r="J44" s="6"/>
      <c r="K44" s="6"/>
      <c r="L44" s="6"/>
      <c r="M44" s="6"/>
      <c r="N44" s="6"/>
      <c r="O44" s="6"/>
      <c r="P44" s="6"/>
      <c r="Q44" s="6"/>
    </row>
    <row r="45" spans="1:25" x14ac:dyDescent="0.45">
      <c r="A45" t="s">
        <v>45</v>
      </c>
      <c r="B45" s="6">
        <v>19</v>
      </c>
      <c r="C45" s="6">
        <v>30</v>
      </c>
      <c r="D45" s="6">
        <v>49</v>
      </c>
      <c r="E45" s="6"/>
      <c r="F45" s="6"/>
      <c r="G45" s="6"/>
      <c r="H45" s="6"/>
      <c r="I45" s="6"/>
      <c r="J45" s="6"/>
      <c r="K45" s="6"/>
      <c r="L45" s="6"/>
      <c r="M45" s="6"/>
      <c r="N45" s="6"/>
      <c r="O45" s="6"/>
      <c r="P45" s="6"/>
      <c r="Q45" s="6"/>
    </row>
    <row r="46" spans="1:25" x14ac:dyDescent="0.45">
      <c r="A46" t="s">
        <v>26</v>
      </c>
      <c r="B46" s="6">
        <v>7</v>
      </c>
      <c r="C46" s="6">
        <v>13</v>
      </c>
      <c r="D46" s="6">
        <v>20</v>
      </c>
      <c r="E46" s="6"/>
      <c r="F46" s="6"/>
      <c r="G46" s="6"/>
      <c r="H46" s="6"/>
      <c r="I46" s="6"/>
      <c r="J46" s="6"/>
      <c r="K46" s="6"/>
      <c r="L46" s="6"/>
      <c r="M46" s="6"/>
      <c r="N46" s="6"/>
      <c r="O46" s="6"/>
      <c r="P46" s="6"/>
      <c r="Q46" s="6"/>
    </row>
    <row r="47" spans="1:25" x14ac:dyDescent="0.45">
      <c r="A47" t="s">
        <v>48</v>
      </c>
      <c r="B47" s="6">
        <v>9</v>
      </c>
      <c r="C47" s="6">
        <v>6</v>
      </c>
      <c r="D47" s="6">
        <v>15</v>
      </c>
      <c r="E47" s="6"/>
      <c r="F47" s="6"/>
      <c r="G47" s="6"/>
      <c r="H47" s="6"/>
      <c r="I47" s="6"/>
      <c r="J47" s="6"/>
      <c r="K47" s="6"/>
      <c r="L47" s="6"/>
      <c r="M47" s="6"/>
      <c r="N47" s="6"/>
      <c r="O47" s="6"/>
      <c r="P47" s="6"/>
      <c r="Q47" s="6"/>
    </row>
    <row r="48" spans="1:25" x14ac:dyDescent="0.45">
      <c r="A48" t="s">
        <v>33</v>
      </c>
      <c r="B48" s="6">
        <v>5</v>
      </c>
      <c r="C48" s="6">
        <v>5</v>
      </c>
      <c r="D48" s="6">
        <v>10</v>
      </c>
      <c r="E48" s="6"/>
      <c r="F48" s="6"/>
      <c r="G48" s="6"/>
      <c r="H48" s="6"/>
      <c r="I48" s="6"/>
      <c r="J48" s="6"/>
      <c r="K48" s="6"/>
      <c r="L48" s="6"/>
      <c r="M48" s="6"/>
      <c r="N48" s="6"/>
      <c r="O48" s="6"/>
      <c r="P48" s="6"/>
      <c r="Q48" s="6"/>
    </row>
    <row r="49" spans="1:17" x14ac:dyDescent="0.45">
      <c r="A49" t="s">
        <v>41</v>
      </c>
      <c r="B49" s="6">
        <v>5</v>
      </c>
      <c r="C49" s="6">
        <v>4</v>
      </c>
      <c r="D49" s="6">
        <v>9</v>
      </c>
      <c r="E49" s="6"/>
      <c r="F49" s="6"/>
      <c r="G49" s="6"/>
      <c r="H49" s="6"/>
      <c r="I49" s="6"/>
      <c r="J49" s="6"/>
      <c r="K49" s="6"/>
      <c r="L49" s="6"/>
      <c r="M49" s="6"/>
      <c r="N49" s="6"/>
      <c r="O49" s="6"/>
      <c r="P49" s="6"/>
      <c r="Q49" s="6"/>
    </row>
    <row r="50" spans="1:17" x14ac:dyDescent="0.45">
      <c r="A50" t="s">
        <v>51</v>
      </c>
      <c r="B50" s="6">
        <v>3</v>
      </c>
      <c r="C50" s="6">
        <v>1</v>
      </c>
      <c r="D50" s="6">
        <v>4</v>
      </c>
      <c r="E50" s="6"/>
      <c r="F50" s="6"/>
      <c r="G50" s="6"/>
      <c r="H50" s="6"/>
      <c r="I50" s="6"/>
      <c r="J50" s="6"/>
      <c r="K50" s="6"/>
      <c r="L50" s="6"/>
      <c r="M50" s="6"/>
      <c r="N50" s="6"/>
      <c r="O50" s="6"/>
      <c r="P50" s="6"/>
      <c r="Q50" s="6"/>
    </row>
    <row r="51" spans="1:17" x14ac:dyDescent="0.45">
      <c r="A51" t="s">
        <v>11</v>
      </c>
      <c r="B51" s="6">
        <v>97</v>
      </c>
      <c r="C51" s="6">
        <v>117</v>
      </c>
      <c r="D51" s="6">
        <v>214</v>
      </c>
      <c r="E51" s="6"/>
      <c r="F51" s="6"/>
      <c r="G51" s="6"/>
      <c r="H51" s="6"/>
      <c r="I51" s="6"/>
      <c r="J51" s="6"/>
      <c r="K51" s="6"/>
      <c r="L51" s="6"/>
      <c r="M51" s="6"/>
      <c r="N51" s="6"/>
      <c r="O51" s="6"/>
      <c r="P51" s="6"/>
      <c r="Q51" s="6"/>
    </row>
    <row r="52" spans="1:17" x14ac:dyDescent="0.45">
      <c r="E52" s="6"/>
      <c r="F52" s="6"/>
      <c r="G52" s="6"/>
      <c r="H52" s="6"/>
      <c r="I52" s="6"/>
      <c r="J52" s="6"/>
      <c r="K52" s="6"/>
      <c r="L52" s="6"/>
      <c r="M52" s="6"/>
      <c r="N52" s="6"/>
      <c r="O52" s="6"/>
      <c r="P52" s="6"/>
      <c r="Q52" s="6"/>
    </row>
    <row r="53" spans="1:17" x14ac:dyDescent="0.45">
      <c r="B53" s="6"/>
      <c r="C53" s="6"/>
      <c r="D53" s="6"/>
      <c r="E53" s="6"/>
      <c r="F53" s="6"/>
      <c r="G53" s="6"/>
      <c r="H53" s="6"/>
      <c r="I53" s="6"/>
      <c r="J53" s="6"/>
      <c r="K53" s="6"/>
      <c r="L53" s="6"/>
      <c r="M53" s="6"/>
      <c r="N53" s="6"/>
      <c r="O53" s="6"/>
      <c r="P53" s="6"/>
    </row>
    <row r="54" spans="1:17" x14ac:dyDescent="0.45">
      <c r="B54" s="6"/>
      <c r="C54" s="6"/>
      <c r="D54" s="6"/>
      <c r="E54" s="6"/>
      <c r="F54" s="6"/>
      <c r="G54" s="6"/>
      <c r="H54" s="6"/>
      <c r="I54" s="6"/>
      <c r="J54" s="6"/>
      <c r="K54" s="6"/>
      <c r="L54" s="6"/>
      <c r="M54" s="6"/>
      <c r="N54" s="6"/>
      <c r="O54" s="6"/>
      <c r="P54" s="6"/>
    </row>
    <row r="55" spans="1:17" x14ac:dyDescent="0.45">
      <c r="B55" s="6"/>
      <c r="C55" s="6"/>
      <c r="D55" s="6"/>
      <c r="E55" s="6"/>
      <c r="F55" s="6"/>
      <c r="G55" s="6"/>
      <c r="H55" s="6"/>
      <c r="I55" s="6"/>
      <c r="J55" s="6"/>
      <c r="K55" s="6"/>
      <c r="L55" s="6"/>
      <c r="M55" s="6"/>
      <c r="N55" s="6"/>
      <c r="O55" s="6"/>
      <c r="P55" s="6"/>
    </row>
    <row r="56" spans="1:17" x14ac:dyDescent="0.45">
      <c r="A56" s="1" t="s">
        <v>67</v>
      </c>
      <c r="B56" t="s">
        <v>3</v>
      </c>
    </row>
    <row r="57" spans="1:17" x14ac:dyDescent="0.45">
      <c r="A57" t="s">
        <v>68</v>
      </c>
      <c r="B57" s="6">
        <v>237</v>
      </c>
    </row>
    <row r="58" spans="1:17" x14ac:dyDescent="0.45">
      <c r="A58" t="s">
        <v>69</v>
      </c>
      <c r="B58" s="6">
        <v>243</v>
      </c>
    </row>
    <row r="59" spans="1:17" x14ac:dyDescent="0.45">
      <c r="A59" t="s">
        <v>11</v>
      </c>
      <c r="B59" s="6">
        <v>480</v>
      </c>
    </row>
    <row r="62" spans="1:17" x14ac:dyDescent="0.45">
      <c r="Q62" s="6"/>
    </row>
    <row r="63" spans="1:17" x14ac:dyDescent="0.45">
      <c r="A63" s="1" t="s">
        <v>3</v>
      </c>
      <c r="B63" s="1" t="s">
        <v>20</v>
      </c>
      <c r="Q63" s="6"/>
    </row>
    <row r="64" spans="1:17" x14ac:dyDescent="0.45">
      <c r="A64" s="1" t="s">
        <v>17</v>
      </c>
      <c r="B64" t="s">
        <v>10</v>
      </c>
      <c r="C64" t="s">
        <v>13</v>
      </c>
      <c r="D64" t="s">
        <v>11</v>
      </c>
      <c r="Q64" s="6"/>
    </row>
    <row r="65" spans="1:17" x14ac:dyDescent="0.45">
      <c r="A65" t="s">
        <v>19</v>
      </c>
      <c r="B65" s="6">
        <v>24</v>
      </c>
      <c r="C65" s="6">
        <v>25</v>
      </c>
      <c r="D65" s="6">
        <v>49</v>
      </c>
      <c r="E65" s="6"/>
      <c r="F65" s="6"/>
      <c r="G65" s="6"/>
      <c r="H65" s="6"/>
      <c r="I65" s="6"/>
      <c r="J65" s="6"/>
      <c r="K65" s="6"/>
      <c r="L65" s="6"/>
      <c r="M65" s="6"/>
      <c r="N65" s="6"/>
      <c r="O65" s="6"/>
      <c r="P65" s="6"/>
      <c r="Q65" s="6"/>
    </row>
    <row r="66" spans="1:17" x14ac:dyDescent="0.45">
      <c r="A66" t="s">
        <v>22</v>
      </c>
      <c r="B66" s="6">
        <v>33</v>
      </c>
      <c r="C66" s="6">
        <v>42</v>
      </c>
      <c r="D66" s="6">
        <v>75</v>
      </c>
      <c r="E66" s="6"/>
      <c r="F66" s="6"/>
      <c r="G66" s="6"/>
      <c r="H66" s="6"/>
      <c r="I66" s="6"/>
      <c r="J66" s="6"/>
      <c r="K66" s="6"/>
      <c r="L66" s="6"/>
      <c r="M66" s="6"/>
      <c r="N66" s="6"/>
      <c r="O66" s="6"/>
      <c r="P66" s="6"/>
      <c r="Q66" s="6"/>
    </row>
    <row r="67" spans="1:17" x14ac:dyDescent="0.45">
      <c r="A67" t="s">
        <v>25</v>
      </c>
      <c r="B67" s="6">
        <v>26</v>
      </c>
      <c r="C67" s="6">
        <v>29</v>
      </c>
      <c r="D67" s="6">
        <v>55</v>
      </c>
      <c r="E67" s="6"/>
      <c r="F67" s="6"/>
      <c r="G67" s="6"/>
      <c r="H67" s="6"/>
      <c r="I67" s="6"/>
      <c r="J67" s="6"/>
      <c r="K67" s="6"/>
      <c r="L67" s="6"/>
      <c r="M67" s="6"/>
      <c r="N67" s="6"/>
      <c r="O67" s="6"/>
      <c r="P67" s="6"/>
      <c r="Q67" s="6"/>
    </row>
    <row r="68" spans="1:17" x14ac:dyDescent="0.45">
      <c r="A68" t="s">
        <v>28</v>
      </c>
      <c r="B68" s="6">
        <v>23</v>
      </c>
      <c r="C68" s="6">
        <v>39</v>
      </c>
      <c r="D68" s="6">
        <v>62</v>
      </c>
      <c r="E68" s="6"/>
      <c r="F68" s="6"/>
      <c r="G68" s="6"/>
      <c r="H68" s="6"/>
      <c r="I68" s="6"/>
      <c r="J68" s="6"/>
      <c r="K68" s="6"/>
      <c r="L68" s="6"/>
      <c r="M68" s="6"/>
      <c r="N68" s="6"/>
      <c r="O68" s="6"/>
      <c r="P68" s="6"/>
      <c r="Q68" s="6"/>
    </row>
    <row r="69" spans="1:17" x14ac:dyDescent="0.45">
      <c r="A69" t="s">
        <v>31</v>
      </c>
      <c r="B69" s="6">
        <v>32</v>
      </c>
      <c r="C69" s="6">
        <v>27</v>
      </c>
      <c r="D69" s="6">
        <v>59</v>
      </c>
      <c r="E69" s="6"/>
      <c r="F69" s="6"/>
      <c r="G69" s="6"/>
      <c r="H69" s="6"/>
      <c r="I69" s="6"/>
      <c r="J69" s="6"/>
      <c r="K69" s="6"/>
      <c r="L69" s="6"/>
      <c r="M69" s="6"/>
      <c r="N69" s="6"/>
      <c r="O69" s="6"/>
      <c r="P69" s="6"/>
      <c r="Q69" s="6"/>
    </row>
    <row r="70" spans="1:17" x14ac:dyDescent="0.45">
      <c r="A70" t="s">
        <v>35</v>
      </c>
      <c r="B70" s="6">
        <v>24</v>
      </c>
      <c r="C70" s="6">
        <v>43</v>
      </c>
      <c r="D70" s="6">
        <v>67</v>
      </c>
      <c r="E70" s="6"/>
      <c r="F70" s="6"/>
      <c r="G70" s="6"/>
      <c r="H70" s="6"/>
      <c r="I70" s="6"/>
      <c r="J70" s="6"/>
      <c r="K70" s="6"/>
      <c r="L70" s="6"/>
      <c r="M70" s="6"/>
      <c r="N70" s="6"/>
      <c r="O70" s="6"/>
      <c r="P70" s="6"/>
      <c r="Q70" s="6"/>
    </row>
    <row r="71" spans="1:17" x14ac:dyDescent="0.45">
      <c r="A71" t="s">
        <v>39</v>
      </c>
      <c r="B71" s="6">
        <v>34</v>
      </c>
      <c r="C71" s="6">
        <v>20</v>
      </c>
      <c r="D71" s="6">
        <v>54</v>
      </c>
      <c r="E71" s="6"/>
      <c r="F71" s="6"/>
      <c r="G71" s="6"/>
      <c r="H71" s="6"/>
      <c r="I71" s="6"/>
      <c r="J71" s="6"/>
      <c r="K71" s="6"/>
      <c r="L71" s="6"/>
      <c r="M71" s="6"/>
      <c r="N71" s="6"/>
      <c r="O71" s="6"/>
      <c r="P71" s="6"/>
    </row>
    <row r="72" spans="1:17" x14ac:dyDescent="0.45">
      <c r="A72" t="s">
        <v>43</v>
      </c>
      <c r="B72" s="6">
        <v>30</v>
      </c>
      <c r="C72" s="6">
        <v>29</v>
      </c>
      <c r="D72" s="6">
        <v>59</v>
      </c>
      <c r="E72" s="6"/>
      <c r="F72" s="6"/>
      <c r="G72" s="6"/>
      <c r="H72" s="6"/>
      <c r="I72" s="6"/>
      <c r="J72" s="6"/>
      <c r="K72" s="6"/>
      <c r="L72" s="6"/>
      <c r="M72" s="6"/>
      <c r="N72" s="6"/>
      <c r="O72" s="6"/>
      <c r="P72" s="6"/>
    </row>
    <row r="73" spans="1:17" x14ac:dyDescent="0.45">
      <c r="A73" t="s">
        <v>11</v>
      </c>
      <c r="B73" s="6">
        <v>226</v>
      </c>
      <c r="C73" s="6">
        <v>254</v>
      </c>
      <c r="D73" s="6">
        <v>480</v>
      </c>
      <c r="E73" s="6"/>
      <c r="F73" s="6"/>
      <c r="G73" s="6"/>
      <c r="H73" s="6"/>
      <c r="I73" s="6"/>
      <c r="J73" s="6"/>
      <c r="K73" s="6"/>
      <c r="L73" s="6"/>
      <c r="M73" s="6"/>
      <c r="N73" s="6"/>
      <c r="O73" s="6"/>
      <c r="P73" s="6"/>
    </row>
    <row r="75" spans="1:17" x14ac:dyDescent="0.45">
      <c r="A75" s="1" t="s">
        <v>5</v>
      </c>
      <c r="B75" s="1" t="s">
        <v>70</v>
      </c>
    </row>
    <row r="76" spans="1:17" x14ac:dyDescent="0.45">
      <c r="A76" s="1" t="s">
        <v>71</v>
      </c>
      <c r="B76" t="s">
        <v>72</v>
      </c>
      <c r="C76" t="s">
        <v>73</v>
      </c>
      <c r="D76" t="s">
        <v>74</v>
      </c>
      <c r="E76" t="s">
        <v>75</v>
      </c>
      <c r="F76" t="s">
        <v>76</v>
      </c>
      <c r="G76" t="s">
        <v>77</v>
      </c>
      <c r="H76" t="s">
        <v>78</v>
      </c>
    </row>
    <row r="77" spans="1:17" x14ac:dyDescent="0.45">
      <c r="A77" s="7">
        <v>0</v>
      </c>
      <c r="B77" s="3">
        <v>27.857142857142858</v>
      </c>
      <c r="C77" s="3">
        <v>21</v>
      </c>
      <c r="D77" s="3">
        <v>38.166666666666664</v>
      </c>
      <c r="E77" s="3">
        <v>60</v>
      </c>
      <c r="F77" s="3">
        <v>33.75</v>
      </c>
      <c r="G77" s="3">
        <v>40.5</v>
      </c>
      <c r="H77" s="3">
        <v>28</v>
      </c>
    </row>
    <row r="78" spans="1:17" x14ac:dyDescent="0.45">
      <c r="A78" s="7">
        <v>4.1666666666666664E-2</v>
      </c>
      <c r="B78" s="3">
        <v>29</v>
      </c>
      <c r="C78" s="3"/>
      <c r="D78" s="3">
        <v>27</v>
      </c>
      <c r="E78" s="3">
        <v>45.666666666666664</v>
      </c>
      <c r="F78" s="3">
        <v>37</v>
      </c>
      <c r="G78" s="3">
        <v>25.5</v>
      </c>
      <c r="H78" s="3">
        <v>45.5</v>
      </c>
    </row>
    <row r="79" spans="1:17" x14ac:dyDescent="0.45">
      <c r="A79" s="7">
        <v>8.3333333333333329E-2</v>
      </c>
      <c r="B79" s="3">
        <v>50</v>
      </c>
      <c r="C79" s="3">
        <v>47.4</v>
      </c>
      <c r="D79" s="3">
        <v>43.333333333333336</v>
      </c>
      <c r="E79" s="3">
        <v>33.25</v>
      </c>
      <c r="F79" s="3">
        <v>55</v>
      </c>
      <c r="G79" s="3">
        <v>33.333333333333336</v>
      </c>
      <c r="H79" s="3">
        <v>44.666666666666664</v>
      </c>
    </row>
    <row r="80" spans="1:17" x14ac:dyDescent="0.45">
      <c r="A80" s="7">
        <v>0.125</v>
      </c>
      <c r="B80" s="3">
        <v>41</v>
      </c>
      <c r="C80" s="3">
        <v>38.5</v>
      </c>
      <c r="D80" s="3">
        <v>21</v>
      </c>
      <c r="E80" s="3">
        <v>45.75</v>
      </c>
      <c r="F80" s="3"/>
      <c r="G80" s="3">
        <v>37</v>
      </c>
      <c r="H80" s="3"/>
    </row>
    <row r="81" spans="1:8" x14ac:dyDescent="0.45">
      <c r="A81" s="7">
        <v>0.16666666666666666</v>
      </c>
      <c r="B81" s="3">
        <v>51.666666666666664</v>
      </c>
      <c r="C81" s="3">
        <v>24.25</v>
      </c>
      <c r="D81" s="3">
        <v>39.75</v>
      </c>
      <c r="E81" s="3">
        <v>35.666666666666664</v>
      </c>
      <c r="F81" s="3">
        <v>13</v>
      </c>
      <c r="G81" s="3">
        <v>37</v>
      </c>
      <c r="H81" s="3">
        <v>34.75</v>
      </c>
    </row>
    <row r="82" spans="1:8" x14ac:dyDescent="0.45">
      <c r="A82" s="7">
        <v>0.20833333333333334</v>
      </c>
      <c r="B82" s="3">
        <v>30.166666666666668</v>
      </c>
      <c r="C82" s="3">
        <v>38.571428571428569</v>
      </c>
      <c r="D82" s="3">
        <v>39</v>
      </c>
      <c r="E82" s="3">
        <v>23.333333333333332</v>
      </c>
      <c r="F82" s="3">
        <v>40.799999999999997</v>
      </c>
      <c r="G82" s="3">
        <v>36</v>
      </c>
      <c r="H82" s="3">
        <v>37.200000000000003</v>
      </c>
    </row>
    <row r="83" spans="1:8" x14ac:dyDescent="0.45">
      <c r="A83" s="7">
        <v>0.25</v>
      </c>
      <c r="B83" s="3">
        <v>34.75</v>
      </c>
      <c r="C83" s="3">
        <v>32.333333333333336</v>
      </c>
      <c r="D83" s="3">
        <v>51</v>
      </c>
      <c r="E83" s="3">
        <v>42</v>
      </c>
      <c r="F83" s="3"/>
      <c r="G83" s="3">
        <v>37.200000000000003</v>
      </c>
      <c r="H83" s="3">
        <v>27.333333333333332</v>
      </c>
    </row>
    <row r="84" spans="1:8" x14ac:dyDescent="0.45">
      <c r="A84" s="7">
        <v>0.29166666666666669</v>
      </c>
      <c r="B84" s="3">
        <v>33</v>
      </c>
      <c r="C84" s="3">
        <v>41.428571428571431</v>
      </c>
      <c r="D84" s="3">
        <v>35.666666666666664</v>
      </c>
      <c r="E84" s="3">
        <v>39.6</v>
      </c>
      <c r="F84" s="3">
        <v>12.333333333333334</v>
      </c>
      <c r="G84" s="3">
        <v>30</v>
      </c>
      <c r="H84" s="3">
        <v>12</v>
      </c>
    </row>
    <row r="85" spans="1:8" x14ac:dyDescent="0.45">
      <c r="A85" s="7">
        <v>0.33333333333333331</v>
      </c>
      <c r="B85" s="3">
        <v>37.4</v>
      </c>
      <c r="C85" s="3">
        <v>37.666666666666664</v>
      </c>
      <c r="D85" s="3">
        <v>23</v>
      </c>
      <c r="E85" s="3">
        <v>32</v>
      </c>
      <c r="F85" s="3"/>
      <c r="G85" s="3">
        <v>38</v>
      </c>
      <c r="H85" s="3">
        <v>54.666666666666664</v>
      </c>
    </row>
    <row r="86" spans="1:8" x14ac:dyDescent="0.45">
      <c r="A86" s="7">
        <v>0.375</v>
      </c>
      <c r="B86" s="3">
        <v>35.571428571428569</v>
      </c>
      <c r="C86" s="3">
        <v>33.666666666666664</v>
      </c>
      <c r="D86" s="3">
        <v>31.25</v>
      </c>
      <c r="E86" s="3">
        <v>28</v>
      </c>
      <c r="F86" s="3">
        <v>29.6</v>
      </c>
      <c r="G86" s="3">
        <v>23.5</v>
      </c>
      <c r="H86" s="3"/>
    </row>
    <row r="87" spans="1:8" x14ac:dyDescent="0.45">
      <c r="A87" s="7">
        <v>0.41666666666666669</v>
      </c>
      <c r="B87" s="3">
        <v>41</v>
      </c>
      <c r="C87" s="3">
        <v>13</v>
      </c>
      <c r="D87" s="3">
        <v>28</v>
      </c>
      <c r="E87" s="3">
        <v>36</v>
      </c>
      <c r="F87" s="3">
        <v>37</v>
      </c>
      <c r="G87" s="3">
        <v>18.5</v>
      </c>
      <c r="H87" s="3">
        <v>45</v>
      </c>
    </row>
    <row r="88" spans="1:8" x14ac:dyDescent="0.45">
      <c r="A88" s="7">
        <v>0.45833333333333331</v>
      </c>
      <c r="B88" s="3">
        <v>23</v>
      </c>
      <c r="C88" s="3">
        <v>31</v>
      </c>
      <c r="D88" s="3">
        <v>48</v>
      </c>
      <c r="E88" s="3">
        <v>37</v>
      </c>
      <c r="F88" s="3">
        <v>53.25</v>
      </c>
      <c r="G88" s="3">
        <v>33</v>
      </c>
      <c r="H88" s="3">
        <v>26</v>
      </c>
    </row>
    <row r="89" spans="1:8" x14ac:dyDescent="0.45">
      <c r="A89" s="7">
        <v>0.5</v>
      </c>
      <c r="B89" s="3">
        <v>42.5</v>
      </c>
      <c r="C89" s="3">
        <v>16</v>
      </c>
      <c r="D89" s="3">
        <v>35.333333333333336</v>
      </c>
      <c r="E89" s="3">
        <v>41.25</v>
      </c>
      <c r="F89" s="3">
        <v>53</v>
      </c>
      <c r="G89" s="3">
        <v>53</v>
      </c>
      <c r="H89" s="3">
        <v>52</v>
      </c>
    </row>
    <row r="90" spans="1:8" x14ac:dyDescent="0.45">
      <c r="A90" s="7">
        <v>0.54166666666666663</v>
      </c>
      <c r="B90" s="3">
        <v>27.333333333333332</v>
      </c>
      <c r="C90" s="3">
        <v>38.166666666666664</v>
      </c>
      <c r="D90" s="3">
        <v>16</v>
      </c>
      <c r="E90" s="3">
        <v>36</v>
      </c>
      <c r="F90" s="3">
        <v>40.5</v>
      </c>
      <c r="G90" s="3">
        <v>44</v>
      </c>
      <c r="H90" s="3">
        <v>35.5</v>
      </c>
    </row>
    <row r="91" spans="1:8" x14ac:dyDescent="0.45">
      <c r="A91" s="7">
        <v>0.58333333333333337</v>
      </c>
      <c r="B91" s="3">
        <v>36</v>
      </c>
      <c r="C91" s="3">
        <v>43.5</v>
      </c>
      <c r="D91" s="3">
        <v>26.166666666666668</v>
      </c>
      <c r="E91" s="3">
        <v>33.5</v>
      </c>
      <c r="F91" s="3">
        <v>28</v>
      </c>
      <c r="G91" s="3">
        <v>47</v>
      </c>
      <c r="H91" s="3">
        <v>58</v>
      </c>
    </row>
    <row r="92" spans="1:8" x14ac:dyDescent="0.45">
      <c r="A92" s="7">
        <v>0.625</v>
      </c>
      <c r="B92" s="3">
        <v>41</v>
      </c>
      <c r="C92" s="3">
        <v>35.799999999999997</v>
      </c>
      <c r="D92" s="3">
        <v>47.5</v>
      </c>
      <c r="E92" s="3">
        <v>41.25</v>
      </c>
      <c r="F92" s="3">
        <v>13</v>
      </c>
      <c r="G92" s="3">
        <v>34.333333333333336</v>
      </c>
      <c r="H92" s="3">
        <v>33.5</v>
      </c>
    </row>
    <row r="93" spans="1:8" x14ac:dyDescent="0.45">
      <c r="A93" s="7">
        <v>0.66666666666666663</v>
      </c>
      <c r="B93" s="3">
        <v>54.5</v>
      </c>
      <c r="C93" s="3">
        <v>39.5</v>
      </c>
      <c r="D93" s="3">
        <v>44.666666666666664</v>
      </c>
      <c r="E93" s="3">
        <v>26</v>
      </c>
      <c r="F93" s="3">
        <v>30</v>
      </c>
      <c r="G93" s="3">
        <v>12</v>
      </c>
      <c r="H93" s="3">
        <v>21.25</v>
      </c>
    </row>
    <row r="94" spans="1:8" x14ac:dyDescent="0.45">
      <c r="A94" s="7">
        <v>0.70833333333333337</v>
      </c>
      <c r="B94" s="3">
        <v>26.5</v>
      </c>
      <c r="C94" s="3">
        <v>35.333333333333336</v>
      </c>
      <c r="D94" s="3">
        <v>32.6</v>
      </c>
      <c r="E94" s="3">
        <v>34</v>
      </c>
      <c r="F94" s="3">
        <v>33.5</v>
      </c>
      <c r="G94" s="3">
        <v>36</v>
      </c>
      <c r="H94" s="3">
        <v>38.333333333333336</v>
      </c>
    </row>
    <row r="95" spans="1:8" x14ac:dyDescent="0.45">
      <c r="A95" s="7">
        <v>0.75</v>
      </c>
      <c r="B95" s="3">
        <v>40.333333333333336</v>
      </c>
      <c r="C95" s="3">
        <v>36</v>
      </c>
      <c r="D95" s="3">
        <v>40.5</v>
      </c>
      <c r="E95" s="3">
        <v>31.5</v>
      </c>
      <c r="F95" s="3">
        <v>40</v>
      </c>
      <c r="G95" s="3">
        <v>37.5</v>
      </c>
      <c r="H95" s="3">
        <v>28</v>
      </c>
    </row>
    <row r="96" spans="1:8" x14ac:dyDescent="0.45">
      <c r="A96" s="7">
        <v>0.79166666666666663</v>
      </c>
      <c r="B96" s="3">
        <v>38.5</v>
      </c>
      <c r="C96" s="3">
        <v>31.2</v>
      </c>
      <c r="D96" s="3">
        <v>35.75</v>
      </c>
      <c r="E96" s="3">
        <v>30.666666666666668</v>
      </c>
      <c r="F96" s="3">
        <v>33.333333333333336</v>
      </c>
      <c r="G96" s="3">
        <v>56</v>
      </c>
      <c r="H96" s="3"/>
    </row>
    <row r="97" spans="1:8" x14ac:dyDescent="0.45">
      <c r="A97" s="7">
        <v>0.83333333333333337</v>
      </c>
      <c r="B97" s="3">
        <v>36.333333333333336</v>
      </c>
      <c r="C97" s="3">
        <v>36.142857142857146</v>
      </c>
      <c r="D97" s="3">
        <v>27</v>
      </c>
      <c r="E97" s="3">
        <v>26</v>
      </c>
      <c r="F97" s="3"/>
      <c r="G97" s="3">
        <v>24.4</v>
      </c>
      <c r="H97" s="3">
        <v>16</v>
      </c>
    </row>
    <row r="98" spans="1:8" x14ac:dyDescent="0.45">
      <c r="A98" s="7">
        <v>0.875</v>
      </c>
      <c r="B98" s="3">
        <v>27.5</v>
      </c>
      <c r="C98" s="3">
        <v>37.333333333333336</v>
      </c>
      <c r="D98" s="3">
        <v>33.799999999999997</v>
      </c>
      <c r="E98" s="3">
        <v>42.5</v>
      </c>
      <c r="F98" s="3">
        <v>43</v>
      </c>
      <c r="G98" s="3"/>
      <c r="H98" s="3"/>
    </row>
    <row r="99" spans="1:8" x14ac:dyDescent="0.45">
      <c r="A99" s="7">
        <v>0.91666666666666663</v>
      </c>
      <c r="B99" s="3">
        <v>45</v>
      </c>
      <c r="C99" s="3">
        <v>47</v>
      </c>
      <c r="D99" s="3">
        <v>27</v>
      </c>
      <c r="E99" s="3">
        <v>37.5</v>
      </c>
      <c r="F99" s="3">
        <v>44.25</v>
      </c>
      <c r="G99" s="3">
        <v>50</v>
      </c>
      <c r="H99" s="3">
        <v>29.666666666666668</v>
      </c>
    </row>
    <row r="100" spans="1:8" x14ac:dyDescent="0.45">
      <c r="A100" s="7">
        <v>0.95833333333333337</v>
      </c>
      <c r="B100" s="3">
        <v>40.5</v>
      </c>
      <c r="C100" s="3">
        <v>45.333333333333336</v>
      </c>
      <c r="D100" s="3">
        <v>30</v>
      </c>
      <c r="E100" s="3">
        <v>44</v>
      </c>
      <c r="F100" s="3">
        <v>21</v>
      </c>
      <c r="G100" s="3">
        <v>35.5</v>
      </c>
      <c r="H100" s="3">
        <v>41</v>
      </c>
    </row>
    <row r="103" spans="1:8" x14ac:dyDescent="0.45">
      <c r="A103" s="1" t="s">
        <v>79</v>
      </c>
      <c r="B103" t="s">
        <v>3</v>
      </c>
    </row>
    <row r="104" spans="1:8" x14ac:dyDescent="0.45">
      <c r="A104" t="s">
        <v>80</v>
      </c>
      <c r="B104" s="6">
        <v>298</v>
      </c>
    </row>
    <row r="105" spans="1:8" x14ac:dyDescent="0.45">
      <c r="A105" t="s">
        <v>81</v>
      </c>
      <c r="B105" s="6">
        <v>182</v>
      </c>
    </row>
    <row r="106" spans="1:8" x14ac:dyDescent="0.45">
      <c r="A106" t="s">
        <v>11</v>
      </c>
      <c r="B106" s="6">
        <v>480</v>
      </c>
    </row>
    <row r="108" spans="1:8" x14ac:dyDescent="0.45">
      <c r="A108" s="1" t="s">
        <v>82</v>
      </c>
      <c r="B108" t="s">
        <v>5</v>
      </c>
    </row>
    <row r="109" spans="1:8" x14ac:dyDescent="0.45">
      <c r="A109">
        <v>0</v>
      </c>
      <c r="B109" s="8">
        <v>32.958333333333336</v>
      </c>
    </row>
    <row r="110" spans="1:8" x14ac:dyDescent="0.45">
      <c r="A110">
        <v>1</v>
      </c>
      <c r="B110" s="8">
        <v>36.15</v>
      </c>
    </row>
    <row r="111" spans="1:8" x14ac:dyDescent="0.45">
      <c r="A111">
        <v>2</v>
      </c>
      <c r="B111" s="8">
        <v>42.333333333333336</v>
      </c>
    </row>
    <row r="112" spans="1:8" x14ac:dyDescent="0.45">
      <c r="A112">
        <v>3</v>
      </c>
      <c r="B112" s="8">
        <v>39.666666666666664</v>
      </c>
    </row>
    <row r="113" spans="1:2" x14ac:dyDescent="0.45">
      <c r="A113">
        <v>4</v>
      </c>
      <c r="B113" s="8">
        <v>35.428571428571431</v>
      </c>
    </row>
    <row r="114" spans="1:2" x14ac:dyDescent="0.45">
      <c r="A114">
        <v>5</v>
      </c>
      <c r="B114" s="8">
        <v>35.515151515151516</v>
      </c>
    </row>
    <row r="115" spans="1:2" x14ac:dyDescent="0.45">
      <c r="A115">
        <v>6</v>
      </c>
      <c r="B115" s="8">
        <v>35.117647058823529</v>
      </c>
    </row>
    <row r="116" spans="1:2" x14ac:dyDescent="0.45">
      <c r="A116">
        <v>7</v>
      </c>
      <c r="B116" s="8">
        <v>33.730769230769234</v>
      </c>
    </row>
    <row r="117" spans="1:2" x14ac:dyDescent="0.45">
      <c r="A117">
        <v>8</v>
      </c>
      <c r="B117" s="8">
        <v>38.260869565217391</v>
      </c>
    </row>
    <row r="118" spans="1:2" x14ac:dyDescent="0.45">
      <c r="A118">
        <v>9</v>
      </c>
      <c r="B118" s="8">
        <v>31.416666666666668</v>
      </c>
    </row>
    <row r="119" spans="1:2" x14ac:dyDescent="0.45">
      <c r="A119">
        <v>10</v>
      </c>
      <c r="B119" s="8">
        <v>33</v>
      </c>
    </row>
    <row r="120" spans="1:2" x14ac:dyDescent="0.45">
      <c r="A120">
        <v>11</v>
      </c>
      <c r="B120" s="8">
        <v>38</v>
      </c>
    </row>
    <row r="121" spans="1:2" x14ac:dyDescent="0.45">
      <c r="A121">
        <v>12</v>
      </c>
      <c r="B121" s="8">
        <v>44</v>
      </c>
    </row>
    <row r="122" spans="1:2" x14ac:dyDescent="0.45">
      <c r="A122">
        <v>13</v>
      </c>
      <c r="B122" s="8">
        <v>35.952380952380949</v>
      </c>
    </row>
    <row r="123" spans="1:2" x14ac:dyDescent="0.45">
      <c r="A123">
        <v>14</v>
      </c>
      <c r="B123" s="8">
        <v>33.866666666666667</v>
      </c>
    </row>
    <row r="124" spans="1:2" x14ac:dyDescent="0.45">
      <c r="A124">
        <v>15</v>
      </c>
      <c r="B124" s="8">
        <v>36.909090909090907</v>
      </c>
    </row>
    <row r="125" spans="1:2" x14ac:dyDescent="0.45">
      <c r="A125">
        <v>16</v>
      </c>
      <c r="B125" s="8">
        <v>33.666666666666664</v>
      </c>
    </row>
    <row r="126" spans="1:2" x14ac:dyDescent="0.45">
      <c r="A126">
        <v>17</v>
      </c>
      <c r="B126" s="8">
        <v>33.727272727272727</v>
      </c>
    </row>
    <row r="127" spans="1:2" x14ac:dyDescent="0.45">
      <c r="A127">
        <v>18</v>
      </c>
      <c r="B127" s="8">
        <v>36</v>
      </c>
    </row>
    <row r="128" spans="1:2" x14ac:dyDescent="0.45">
      <c r="A128">
        <v>19</v>
      </c>
      <c r="B128" s="8">
        <v>34.826086956521742</v>
      </c>
    </row>
    <row r="129" spans="1:2" x14ac:dyDescent="0.45">
      <c r="A129">
        <v>20</v>
      </c>
      <c r="B129" s="8">
        <v>29.25</v>
      </c>
    </row>
    <row r="130" spans="1:2" x14ac:dyDescent="0.45">
      <c r="A130">
        <v>21</v>
      </c>
      <c r="B130" s="8">
        <v>36.214285714285715</v>
      </c>
    </row>
    <row r="131" spans="1:2" x14ac:dyDescent="0.45">
      <c r="A131">
        <v>22</v>
      </c>
      <c r="B131" s="8">
        <v>38.357142857142854</v>
      </c>
    </row>
    <row r="132" spans="1:2" x14ac:dyDescent="0.45">
      <c r="A132">
        <v>23</v>
      </c>
      <c r="B132" s="8">
        <v>36.466666666666669</v>
      </c>
    </row>
    <row r="133" spans="1:2" x14ac:dyDescent="0.45">
      <c r="A133" t="s">
        <v>11</v>
      </c>
      <c r="B133" s="8">
        <v>35.772916666666667</v>
      </c>
    </row>
    <row r="134" spans="1:2" x14ac:dyDescent="0.45">
      <c r="B134" s="8"/>
    </row>
    <row r="135" spans="1:2" x14ac:dyDescent="0.45">
      <c r="B135" s="8"/>
    </row>
    <row r="136" spans="1:2" x14ac:dyDescent="0.45">
      <c r="B136" s="8"/>
    </row>
    <row r="137" spans="1:2" x14ac:dyDescent="0.45">
      <c r="B137" s="8"/>
    </row>
    <row r="140" spans="1:2" x14ac:dyDescent="0.45">
      <c r="A140" s="1" t="s">
        <v>70</v>
      </c>
      <c r="B140" t="s">
        <v>5</v>
      </c>
    </row>
    <row r="141" spans="1:2" x14ac:dyDescent="0.45">
      <c r="A141" t="s">
        <v>72</v>
      </c>
      <c r="B141" s="8">
        <v>36.397590361445786</v>
      </c>
    </row>
    <row r="142" spans="1:2" x14ac:dyDescent="0.45">
      <c r="A142" t="s">
        <v>73</v>
      </c>
      <c r="B142" s="8">
        <v>36.148936170212764</v>
      </c>
    </row>
    <row r="143" spans="1:2" x14ac:dyDescent="0.45">
      <c r="A143" t="s">
        <v>74</v>
      </c>
      <c r="B143" s="8">
        <v>34.887323943661968</v>
      </c>
    </row>
    <row r="144" spans="1:2" x14ac:dyDescent="0.45">
      <c r="A144" t="s">
        <v>75</v>
      </c>
      <c r="B144" s="8">
        <v>36.200000000000003</v>
      </c>
    </row>
    <row r="145" spans="1:2" x14ac:dyDescent="0.45">
      <c r="A145" t="s">
        <v>76</v>
      </c>
      <c r="B145" s="8">
        <v>35.090909090909093</v>
      </c>
    </row>
    <row r="146" spans="1:2" x14ac:dyDescent="0.45">
      <c r="A146" t="s">
        <v>77</v>
      </c>
      <c r="B146" s="8">
        <v>36.087719298245617</v>
      </c>
    </row>
    <row r="147" spans="1:2" x14ac:dyDescent="0.45">
      <c r="A147" t="s">
        <v>78</v>
      </c>
      <c r="B147" s="8">
        <v>35.18181818181818</v>
      </c>
    </row>
    <row r="148" spans="1:2" x14ac:dyDescent="0.45">
      <c r="A148" t="s">
        <v>11</v>
      </c>
      <c r="B148" s="8">
        <v>35.772916666666667</v>
      </c>
    </row>
  </sheetData>
  <conditionalFormatting pivot="1" sqref="B77:H100">
    <cfRule type="colorScale" priority="1">
      <colorScale>
        <cfvo type="min"/>
        <cfvo type="percentile" val="50"/>
        <cfvo type="max"/>
        <color theme="0"/>
        <color theme="0"/>
        <color rgb="FFF65E40"/>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5677-1277-4C72-B325-BEEED4A6A368}">
  <dimension ref="A1:C18"/>
  <sheetViews>
    <sheetView workbookViewId="0">
      <selection activeCell="B5" sqref="B5"/>
    </sheetView>
  </sheetViews>
  <sheetFormatPr defaultRowHeight="14.25" x14ac:dyDescent="0.45"/>
  <sheetData>
    <row r="1" spans="1:3" x14ac:dyDescent="0.45">
      <c r="A1" s="10"/>
      <c r="B1" s="11"/>
      <c r="C1" s="12"/>
    </row>
    <row r="2" spans="1:3" x14ac:dyDescent="0.45">
      <c r="A2" s="13"/>
      <c r="B2" s="14"/>
      <c r="C2" s="15"/>
    </row>
    <row r="3" spans="1:3" x14ac:dyDescent="0.45">
      <c r="A3" s="13"/>
      <c r="B3" s="14"/>
      <c r="C3" s="15"/>
    </row>
    <row r="4" spans="1:3" x14ac:dyDescent="0.45">
      <c r="A4" s="13"/>
      <c r="B4" s="14"/>
      <c r="C4" s="15"/>
    </row>
    <row r="5" spans="1:3" x14ac:dyDescent="0.45">
      <c r="A5" s="13"/>
      <c r="B5" s="14"/>
      <c r="C5" s="15"/>
    </row>
    <row r="6" spans="1:3" x14ac:dyDescent="0.45">
      <c r="A6" s="13"/>
      <c r="B6" s="14"/>
      <c r="C6" s="15"/>
    </row>
    <row r="7" spans="1:3" x14ac:dyDescent="0.45">
      <c r="A7" s="13"/>
      <c r="B7" s="14"/>
      <c r="C7" s="15"/>
    </row>
    <row r="8" spans="1:3" x14ac:dyDescent="0.45">
      <c r="A8" s="13"/>
      <c r="B8" s="14"/>
      <c r="C8" s="15"/>
    </row>
    <row r="9" spans="1:3" x14ac:dyDescent="0.45">
      <c r="A9" s="13"/>
      <c r="B9" s="14"/>
      <c r="C9" s="15"/>
    </row>
    <row r="10" spans="1:3" x14ac:dyDescent="0.45">
      <c r="A10" s="13"/>
      <c r="B10" s="14"/>
      <c r="C10" s="15"/>
    </row>
    <row r="11" spans="1:3" x14ac:dyDescent="0.45">
      <c r="A11" s="13"/>
      <c r="B11" s="14"/>
      <c r="C11" s="15"/>
    </row>
    <row r="12" spans="1:3" x14ac:dyDescent="0.45">
      <c r="A12" s="13"/>
      <c r="B12" s="14"/>
      <c r="C12" s="15"/>
    </row>
    <row r="13" spans="1:3" x14ac:dyDescent="0.45">
      <c r="A13" s="13"/>
      <c r="B13" s="14"/>
      <c r="C13" s="15"/>
    </row>
    <row r="14" spans="1:3" x14ac:dyDescent="0.45">
      <c r="A14" s="13"/>
      <c r="B14" s="14"/>
      <c r="C14" s="15"/>
    </row>
    <row r="15" spans="1:3" x14ac:dyDescent="0.45">
      <c r="A15" s="13"/>
      <c r="B15" s="14"/>
      <c r="C15" s="15"/>
    </row>
    <row r="16" spans="1:3" x14ac:dyDescent="0.45">
      <c r="A16" s="13"/>
      <c r="B16" s="14"/>
      <c r="C16" s="15"/>
    </row>
    <row r="17" spans="1:3" x14ac:dyDescent="0.45">
      <c r="A17" s="13"/>
      <c r="B17" s="14"/>
      <c r="C17" s="15"/>
    </row>
    <row r="18" spans="1:3" x14ac:dyDescent="0.45">
      <c r="A18" s="16"/>
      <c r="B18" s="17"/>
      <c r="C18" s="1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D6116A4-6B16-48E9-84BF-0BEDB7FA0324}">
  <ds:schemaRefs>
    <ds:schemaRef ds:uri="http://schemas.microsoft.com/DataMashup"/>
  </ds:schemaRefs>
</ds:datastoreItem>
</file>

<file path=customXml/itemProps2.xml><?xml version="1.0" encoding="utf-8"?>
<ds:datastoreItem xmlns:ds="http://schemas.openxmlformats.org/officeDocument/2006/customXml" ds:itemID="{4C891436-AB3F-4B0E-8575-FF981BED4FCF}">
  <ds:schemaRefs>
    <ds:schemaRef ds:uri="http://gemini/pivotcustomization/TableXML_Calendar_f1295719-e78a-4a14-93bb-3dcb49a66d38"/>
  </ds:schemaRefs>
</ds:datastoreItem>
</file>

<file path=customXml/itemProps3.xml><?xml version="1.0" encoding="utf-8"?>
<ds:datastoreItem xmlns:ds="http://schemas.openxmlformats.org/officeDocument/2006/customXml" ds:itemID="{321551A7-B76A-4112-A11D-CD3E7137DDF3}">
  <ds:schemaRefs/>
</ds:datastoreItem>
</file>

<file path=customXml/itemProps4.xml><?xml version="1.0" encoding="utf-8"?>
<ds:datastoreItem xmlns:ds="http://schemas.openxmlformats.org/officeDocument/2006/customXml" ds:itemID="{4300B4F7-5771-4945-92B8-1FE3938D6DBB}">
  <ds:schemaRefs/>
</ds:datastoreItem>
</file>

<file path=customXml/itemProps5.xml><?xml version="1.0" encoding="utf-8"?>
<ds:datastoreItem xmlns:ds="http://schemas.openxmlformats.org/officeDocument/2006/customXml" ds:itemID="{80117F1C-EE7B-4DA8-8752-9DA63AE6E9F2}">
  <ds:schemaRefs>
    <ds:schemaRef ds:uri="http://gemini/pivotcustomization/TableOrder"/>
  </ds:schemaRefs>
</ds:datastoreItem>
</file>

<file path=customXml/itemProps6.xml><?xml version="1.0" encoding="utf-8"?>
<ds:datastoreItem xmlns:ds="http://schemas.openxmlformats.org/officeDocument/2006/customXml" ds:itemID="{ABB71B71-40B4-4666-B28B-7F93E0984C06}">
  <ds:schemaRefs>
    <ds:schemaRef ds:uri="http://gemini/pivotcustomization/ManualCalcMode"/>
  </ds:schemaRefs>
</ds:datastoreItem>
</file>

<file path=customXml/itemProps7.xml><?xml version="1.0" encoding="utf-8"?>
<ds:datastoreItem xmlns:ds="http://schemas.openxmlformats.org/officeDocument/2006/customXml" ds:itemID="{0A62FD40-3570-42C7-AD90-8DD50DFF8566}">
  <ds:schemaRefs/>
</ds:datastoreItem>
</file>

<file path=customXml/itemProps8.xml><?xml version="1.0" encoding="utf-8"?>
<ds:datastoreItem xmlns:ds="http://schemas.openxmlformats.org/officeDocument/2006/customXml" ds:itemID="{E5A5205E-650A-4FF9-8B41-59A20F90B529}">
  <ds:schemaRefs>
    <ds:schemaRef ds:uri="http://gemini/pivotcustomization/TableXML_Calendar_b9f22e4a-5fd4-4c53-942c-260997febab7"/>
  </ds:schemaRefs>
</ds:datastoreItem>
</file>

<file path=customXml/itemProps9.xml><?xml version="1.0" encoding="utf-8"?>
<ds:datastoreItem xmlns:ds="http://schemas.openxmlformats.org/officeDocument/2006/customXml" ds:itemID="{16BC8C7D-293D-4DA4-8378-11E59307D821}">
  <ds:schemaRefs/>
</ds:datastoreItem>
</file>

<file path=customXml/itemProps10.xml><?xml version="1.0" encoding="utf-8"?>
<ds:datastoreItem xmlns:ds="http://schemas.openxmlformats.org/officeDocument/2006/customXml" ds:itemID="{8EF1DDB2-B550-4881-963A-E5AB24D1EF4F}">
  <ds:schemaRefs/>
</ds:datastoreItem>
</file>

<file path=customXml/itemProps11.xml><?xml version="1.0" encoding="utf-8"?>
<ds:datastoreItem xmlns:ds="http://schemas.openxmlformats.org/officeDocument/2006/customXml" ds:itemID="{AFC9DC19-42AE-4C16-97B5-F4FBAC396FC9}">
  <ds:schemaRefs/>
</ds:datastoreItem>
</file>

<file path=customXml/itemProps12.xml><?xml version="1.0" encoding="utf-8"?>
<ds:datastoreItem xmlns:ds="http://schemas.openxmlformats.org/officeDocument/2006/customXml" ds:itemID="{87979F37-D6A9-4905-A910-2A3115C77660}">
  <ds:schemaRefs>
    <ds:schemaRef ds:uri="http://gemini/pivotcustomization/LinkedTableUpdateMode"/>
  </ds:schemaRefs>
</ds:datastoreItem>
</file>

<file path=customXml/itemProps13.xml><?xml version="1.0" encoding="utf-8"?>
<ds:datastoreItem xmlns:ds="http://schemas.openxmlformats.org/officeDocument/2006/customXml" ds:itemID="{9B07AE3F-93DF-4F8D-8340-D0BB278745E4}">
  <ds:schemaRefs>
    <ds:schemaRef ds:uri="http://gemini/pivotcustomization/FormulaBarState"/>
  </ds:schemaRefs>
</ds:datastoreItem>
</file>

<file path=customXml/itemProps14.xml><?xml version="1.0" encoding="utf-8"?>
<ds:datastoreItem xmlns:ds="http://schemas.openxmlformats.org/officeDocument/2006/customXml" ds:itemID="{717D0724-10F3-43CB-A29F-9F982FDB9A57}">
  <ds:schemaRefs>
    <ds:schemaRef ds:uri="http://gemini/pivotcustomization/ShowImplicitMeasures"/>
  </ds:schemaRefs>
</ds:datastoreItem>
</file>

<file path=customXml/itemProps15.xml><?xml version="1.0" encoding="utf-8"?>
<ds:datastoreItem xmlns:ds="http://schemas.openxmlformats.org/officeDocument/2006/customXml" ds:itemID="{8FB2CE3C-425A-479D-A68F-796419A66130}">
  <ds:schemaRefs/>
</ds:datastoreItem>
</file>

<file path=customXml/itemProps16.xml><?xml version="1.0" encoding="utf-8"?>
<ds:datastoreItem xmlns:ds="http://schemas.openxmlformats.org/officeDocument/2006/customXml" ds:itemID="{D51984D6-45EE-477F-A2BF-66898CF8B63B}">
  <ds:schemaRefs/>
</ds:datastoreItem>
</file>

<file path=customXml/itemProps17.xml><?xml version="1.0" encoding="utf-8"?>
<ds:datastoreItem xmlns:ds="http://schemas.openxmlformats.org/officeDocument/2006/customXml" ds:itemID="{5E424C36-5518-466C-BB1B-3ABC8F25CCBC}">
  <ds:schemaRefs/>
</ds:datastoreItem>
</file>

<file path=customXml/itemProps18.xml><?xml version="1.0" encoding="utf-8"?>
<ds:datastoreItem xmlns:ds="http://schemas.openxmlformats.org/officeDocument/2006/customXml" ds:itemID="{6AE66D07-A650-498B-860F-8EC614C3E58B}">
  <ds:schemaRefs>
    <ds:schemaRef ds:uri="http://gemini/pivotcustomization/ShowHidden"/>
  </ds:schemaRefs>
</ds:datastoreItem>
</file>

<file path=customXml/itemProps19.xml><?xml version="1.0" encoding="utf-8"?>
<ds:datastoreItem xmlns:ds="http://schemas.openxmlformats.org/officeDocument/2006/customXml" ds:itemID="{56A79218-5775-42C6-887D-093C596073A8}">
  <ds:schemaRefs/>
</ds:datastoreItem>
</file>

<file path=customXml/itemProps20.xml><?xml version="1.0" encoding="utf-8"?>
<ds:datastoreItem xmlns:ds="http://schemas.openxmlformats.org/officeDocument/2006/customXml" ds:itemID="{C1333C3E-AD71-41CF-97C8-C2A51ACCC9A7}">
  <ds:schemaRefs>
    <ds:schemaRef ds:uri="http://gemini/pivotcustomization/TableXML_Hospital Emergency Room Data_fb2ba3d4-09cf-40a5-9675-93f9297d34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Daily Visits</vt:lpstr>
      <vt:lpstr>Avg. Wait Time by Hour</vt:lpstr>
      <vt:lpstr>Satisfaction Score Analysis</vt:lpstr>
      <vt:lpstr>Analysis</vt:lpstr>
      <vt:lpstr>Weekday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Shobhita Sohal</dc:creator>
  <cp:keywords/>
  <dc:description/>
  <cp:lastModifiedBy>Shobhita Sohal</cp:lastModifiedBy>
  <cp:revision/>
  <dcterms:created xsi:type="dcterms:W3CDTF">2025-06-16T16:59:58Z</dcterms:created>
  <dcterms:modified xsi:type="dcterms:W3CDTF">2026-06-12T15:02:55Z</dcterms:modified>
  <cp:category/>
  <cp:contentStatus/>
</cp:coreProperties>
</file>