
<file path=[Content_Types].xml><?xml version="1.0" encoding="utf-8"?>
<Types xmlns="http://schemas.openxmlformats.org/package/2006/content-types">
  <Default Extension="emf" ContentType="image/x-emf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xampp\htdocs\aihrm\db\pjpope\"/>
    </mc:Choice>
  </mc:AlternateContent>
  <xr:revisionPtr revIDLastSave="0" documentId="13_ncr:1_{A4CC2342-FB5C-4BD9-A806-FDE7ABE937B3}" xr6:coauthVersionLast="47" xr6:coauthVersionMax="47" xr10:uidLastSave="{00000000-0000-0000-0000-000000000000}"/>
  <bookViews>
    <workbookView xWindow="-110" yWindow="-110" windowWidth="19420" windowHeight="10300" tabRatio="696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BK12" i="1"/>
  <c r="G12" i="1"/>
  <c r="F12" i="1"/>
  <c r="B12" i="1"/>
  <c r="A12" i="1"/>
  <c r="BK11" i="1"/>
  <c r="G11" i="1"/>
  <c r="F11" i="1"/>
  <c r="F36" i="1"/>
  <c r="G36" i="1"/>
  <c r="M11" i="1" l="1"/>
  <c r="M36" i="1"/>
  <c r="M12" i="1"/>
  <c r="B35" i="1"/>
  <c r="F35" i="1"/>
  <c r="G35" i="1"/>
  <c r="A38" i="1"/>
  <c r="B34" i="1"/>
  <c r="A34" i="1"/>
  <c r="A35" i="1" s="1"/>
  <c r="BK33" i="1"/>
  <c r="G33" i="1"/>
  <c r="F33" i="1"/>
  <c r="F34" i="1"/>
  <c r="G34" i="1"/>
  <c r="BK32" i="1"/>
  <c r="G32" i="1"/>
  <c r="F32" i="1"/>
  <c r="BK31" i="1"/>
  <c r="G31" i="1"/>
  <c r="F31" i="1"/>
  <c r="B31" i="1"/>
  <c r="B32" i="1" s="1"/>
  <c r="BK30" i="1"/>
  <c r="G30" i="1"/>
  <c r="F30" i="1"/>
  <c r="BK29" i="1"/>
  <c r="G29" i="1"/>
  <c r="F29" i="1"/>
  <c r="A29" i="1"/>
  <c r="BK28" i="1"/>
  <c r="G28" i="1"/>
  <c r="F28" i="1"/>
  <c r="BK27" i="1"/>
  <c r="G27" i="1"/>
  <c r="F27" i="1"/>
  <c r="BK26" i="1"/>
  <c r="G26" i="1"/>
  <c r="F26" i="1"/>
  <c r="B26" i="1"/>
  <c r="BK25" i="1"/>
  <c r="G25" i="1"/>
  <c r="F25" i="1"/>
  <c r="BK23" i="1"/>
  <c r="G23" i="1"/>
  <c r="F23" i="1"/>
  <c r="A23" i="1"/>
  <c r="A24" i="1" s="1"/>
  <c r="A25" i="1" s="1"/>
  <c r="A26" i="1" s="1"/>
  <c r="A27" i="1" s="1"/>
  <c r="BK22" i="1"/>
  <c r="G22" i="1"/>
  <c r="F22" i="1"/>
  <c r="A18" i="1"/>
  <c r="BK18" i="1"/>
  <c r="G18" i="1"/>
  <c r="F18" i="1"/>
  <c r="BK21" i="1"/>
  <c r="G21" i="1"/>
  <c r="F21" i="1"/>
  <c r="BK20" i="1"/>
  <c r="G20" i="1"/>
  <c r="F20" i="1"/>
  <c r="B20" i="1"/>
  <c r="B21" i="1" s="1"/>
  <c r="BK19" i="1"/>
  <c r="G19" i="1"/>
  <c r="F19" i="1"/>
  <c r="BK17" i="1"/>
  <c r="G17" i="1"/>
  <c r="F17" i="1"/>
  <c r="BK45" i="1"/>
  <c r="G45" i="1"/>
  <c r="F45" i="1"/>
  <c r="BK44" i="1"/>
  <c r="G44" i="1"/>
  <c r="F44" i="1"/>
  <c r="BK43" i="1"/>
  <c r="G43" i="1"/>
  <c r="F43" i="1"/>
  <c r="BK7" i="1"/>
  <c r="G7" i="1"/>
  <c r="F7" i="1"/>
  <c r="BK5" i="1"/>
  <c r="G5" i="1"/>
  <c r="F5" i="1"/>
  <c r="BK6" i="1"/>
  <c r="G6" i="1"/>
  <c r="F6" i="1"/>
  <c r="BK8" i="1"/>
  <c r="G8" i="1"/>
  <c r="F8" i="1"/>
  <c r="BK4" i="1"/>
  <c r="G4" i="1"/>
  <c r="F4" i="1"/>
  <c r="BK42" i="1"/>
  <c r="G42" i="1"/>
  <c r="F42" i="1"/>
  <c r="BK41" i="1"/>
  <c r="G41" i="1"/>
  <c r="F41" i="1"/>
  <c r="A14" i="1"/>
  <c r="BK16" i="1"/>
  <c r="G16" i="1"/>
  <c r="F16" i="1"/>
  <c r="G15" i="1"/>
  <c r="BK40" i="1"/>
  <c r="G40" i="1"/>
  <c r="F40" i="1"/>
  <c r="BK39" i="1"/>
  <c r="G39" i="1"/>
  <c r="F39" i="1"/>
  <c r="G38" i="1"/>
  <c r="BK3" i="1"/>
  <c r="G3" i="1"/>
  <c r="F3" i="1"/>
  <c r="B3" i="1"/>
  <c r="B4" i="1" s="1"/>
  <c r="B8" i="1" s="1"/>
  <c r="A3" i="1"/>
  <c r="BK2" i="1"/>
  <c r="F2" i="1"/>
  <c r="BK14" i="1"/>
  <c r="G14" i="1"/>
  <c r="F14" i="1"/>
  <c r="BK15" i="1"/>
  <c r="F15" i="1"/>
  <c r="B15" i="1"/>
  <c r="B14" i="1" s="1"/>
  <c r="BK13" i="1"/>
  <c r="G13" i="1"/>
  <c r="F13" i="1"/>
  <c r="B27" i="1" l="1"/>
  <c r="B24" i="1"/>
  <c r="M24" i="1" s="1"/>
  <c r="M35" i="1"/>
  <c r="B19" i="1"/>
  <c r="B18" i="1" s="1"/>
  <c r="M18" i="1" s="1"/>
  <c r="M34" i="1"/>
  <c r="M13" i="1"/>
  <c r="M22" i="1"/>
  <c r="M33" i="1"/>
  <c r="M17" i="1"/>
  <c r="M28" i="1"/>
  <c r="G2" i="1"/>
  <c r="M2" i="1" s="1"/>
  <c r="A4" i="1"/>
  <c r="M3" i="1"/>
  <c r="A15" i="1"/>
  <c r="M14" i="1"/>
  <c r="A19" i="1"/>
  <c r="M26" i="1"/>
  <c r="A30" i="1"/>
  <c r="B25" i="1"/>
  <c r="B23" i="1" s="1"/>
  <c r="M23" i="1" s="1"/>
  <c r="B30" i="1"/>
  <c r="B29" i="1" s="1"/>
  <c r="M29" i="1" s="1"/>
  <c r="B7" i="1"/>
  <c r="B5" i="1"/>
  <c r="B6" i="1"/>
  <c r="M19" i="1" l="1"/>
  <c r="A20" i="1"/>
  <c r="M20" i="1" s="1"/>
  <c r="M25" i="1"/>
  <c r="M30" i="1"/>
  <c r="A5" i="1"/>
  <c r="M4" i="1"/>
  <c r="A31" i="1"/>
  <c r="M31" i="1" s="1"/>
  <c r="A16" i="1"/>
  <c r="M16" i="1" s="1"/>
  <c r="M15" i="1"/>
  <c r="M27" i="1"/>
  <c r="F38" i="1"/>
  <c r="B38" i="1"/>
  <c r="B39" i="1" s="1"/>
  <c r="B40" i="1" s="1"/>
  <c r="B41" i="1" s="1"/>
  <c r="B42" i="1" s="1"/>
  <c r="B43" i="1" s="1"/>
  <c r="B44" i="1" s="1"/>
  <c r="B45" i="1" s="1"/>
  <c r="BK38" i="1"/>
  <c r="BK10" i="1"/>
  <c r="G10" i="1"/>
  <c r="F10" i="1"/>
  <c r="B10" i="1"/>
  <c r="A10" i="1"/>
  <c r="BK9" i="1"/>
  <c r="G9" i="1"/>
  <c r="F9" i="1"/>
  <c r="A21" i="1" l="1"/>
  <c r="M21" i="1" s="1"/>
  <c r="M38" i="1"/>
  <c r="A32" i="1"/>
  <c r="M32" i="1" s="1"/>
  <c r="M10" i="1"/>
  <c r="M9" i="1"/>
  <c r="A6" i="1"/>
  <c r="M5" i="1"/>
  <c r="A39" i="1"/>
  <c r="M39" i="1" s="1"/>
  <c r="A7" i="1" l="1"/>
  <c r="M6" i="1"/>
  <c r="A40" i="1"/>
  <c r="M40" i="1" s="1"/>
  <c r="F52" i="1"/>
  <c r="G52" i="1"/>
  <c r="BK52" i="1"/>
  <c r="B52" i="1"/>
  <c r="A8" i="1" l="1"/>
  <c r="M8" i="1" s="1"/>
  <c r="M7" i="1"/>
  <c r="A41" i="1"/>
  <c r="M41" i="1" s="1"/>
  <c r="F59" i="1"/>
  <c r="M59" i="1" s="1"/>
  <c r="BK58" i="1"/>
  <c r="G58" i="1"/>
  <c r="F58" i="1"/>
  <c r="B58" i="1"/>
  <c r="BK57" i="1"/>
  <c r="G57" i="1"/>
  <c r="F57" i="1"/>
  <c r="B57" i="1"/>
  <c r="BK56" i="1"/>
  <c r="G56" i="1"/>
  <c r="F56" i="1"/>
  <c r="B56" i="1"/>
  <c r="BK55" i="1"/>
  <c r="G55" i="1"/>
  <c r="F55" i="1"/>
  <c r="B55" i="1"/>
  <c r="BK54" i="1"/>
  <c r="G54" i="1"/>
  <c r="F54" i="1"/>
  <c r="B54" i="1"/>
  <c r="A54" i="1"/>
  <c r="BK53" i="1"/>
  <c r="G53" i="1"/>
  <c r="F53" i="1"/>
  <c r="BK51" i="1"/>
  <c r="G51" i="1"/>
  <c r="F51" i="1"/>
  <c r="B51" i="1"/>
  <c r="BK50" i="1"/>
  <c r="G50" i="1"/>
  <c r="F50" i="1"/>
  <c r="B50" i="1"/>
  <c r="BK49" i="1"/>
  <c r="G49" i="1"/>
  <c r="F49" i="1"/>
  <c r="B49" i="1"/>
  <c r="A49" i="1"/>
  <c r="BK48" i="1"/>
  <c r="F48" i="1"/>
  <c r="M48" i="1" s="1"/>
  <c r="BK47" i="1"/>
  <c r="G47" i="1"/>
  <c r="F47" i="1"/>
  <c r="B47" i="1"/>
  <c r="A47" i="1"/>
  <c r="BK46" i="1"/>
  <c r="G46" i="1"/>
  <c r="F46" i="1"/>
  <c r="BK37" i="1"/>
  <c r="G37" i="1"/>
  <c r="F37" i="1"/>
  <c r="M37" i="1" l="1"/>
  <c r="M53" i="1"/>
  <c r="A50" i="1"/>
  <c r="M49" i="1"/>
  <c r="A55" i="1"/>
  <c r="M55" i="1" s="1"/>
  <c r="M54" i="1"/>
  <c r="M47" i="1"/>
  <c r="M46" i="1"/>
  <c r="A42" i="1"/>
  <c r="M42" i="1" s="1"/>
  <c r="A56" i="1" l="1"/>
  <c r="M56" i="1" s="1"/>
  <c r="A51" i="1"/>
  <c r="M50" i="1"/>
  <c r="A43" i="1"/>
  <c r="M43" i="1" s="1"/>
  <c r="A57" i="1"/>
  <c r="M57" i="1" s="1"/>
  <c r="A52" i="1" l="1"/>
  <c r="M52" i="1" s="1"/>
  <c r="M51" i="1"/>
  <c r="A44" i="1"/>
  <c r="M44" i="1" s="1"/>
  <c r="A58" i="1"/>
  <c r="M58" i="1" s="1"/>
  <c r="A45" i="1" l="1"/>
  <c r="M45" i="1" s="1"/>
</calcChain>
</file>

<file path=xl/sharedStrings.xml><?xml version="1.0" encoding="utf-8"?>
<sst xmlns="http://schemas.openxmlformats.org/spreadsheetml/2006/main" count="290" uniqueCount="140">
  <si>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</si>
  <si>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</si>
  <si>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</si>
  <si>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</si>
  <si>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</si>
  <si>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</si>
  <si>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</si>
  <si>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</si>
  <si>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</si>
  <si>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</si>
  <si>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</si>
  <si>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#</t>
  </si>
  <si>
    <t>admin</t>
  </si>
  <si>
    <t>MOBILE_TOP</t>
  </si>
  <si>
    <t>Master Data</t>
  </si>
  <si>
    <t>user</t>
  </si>
  <si>
    <t>Setting</t>
  </si>
  <si>
    <t>Setting Aplikasi</t>
  </si>
  <si>
    <t>app-setting/index</t>
  </si>
  <si>
    <t>Manajemen User</t>
  </si>
  <si>
    <t>database</t>
  </si>
  <si>
    <t>User Management</t>
  </si>
  <si>
    <t>User Perusahaan</t>
  </si>
  <si>
    <t>users</t>
  </si>
  <si>
    <t>user-perusahaan/index</t>
  </si>
  <si>
    <t>User</t>
  </si>
  <si>
    <t>user/index</t>
  </si>
  <si>
    <t>RBAC</t>
  </si>
  <si>
    <t>admin/assignment</t>
  </si>
  <si>
    <t>Management RBAC</t>
  </si>
  <si>
    <t>gear</t>
  </si>
  <si>
    <t>super</t>
  </si>
  <si>
    <t>Assignments</t>
  </si>
  <si>
    <t>circle</t>
  </si>
  <si>
    <t>Roles</t>
  </si>
  <si>
    <t>admin/role</t>
  </si>
  <si>
    <t>Permissions</t>
  </si>
  <si>
    <t>admin/permission</t>
  </si>
  <si>
    <t>Routes</t>
  </si>
  <si>
    <t>admin/route</t>
  </si>
  <si>
    <t>Rules</t>
  </si>
  <si>
    <t>admin/rule</t>
  </si>
  <si>
    <t xml:space="preserve">Logout </t>
  </si>
  <si>
    <t>sign-out</t>
  </si>
  <si>
    <t>site/logout</t>
  </si>
  <si>
    <t>admin, member, super</t>
  </si>
  <si>
    <t>Data Pegawai</t>
  </si>
  <si>
    <t>hrm-pegawai/index</t>
  </si>
  <si>
    <t>Generate User</t>
  </si>
  <si>
    <t>hrm-pegawai/generatepegawai</t>
  </si>
  <si>
    <t>cogs</t>
  </si>
  <si>
    <t>user-circle-o</t>
  </si>
  <si>
    <t>comments-o</t>
  </si>
  <si>
    <t>file-o</t>
  </si>
  <si>
    <t>member</t>
  </si>
  <si>
    <t>sliders</t>
  </si>
  <si>
    <t>CV</t>
  </si>
  <si>
    <t>Riwayat Pendidikan</t>
  </si>
  <si>
    <t>hrm-cv-riwayat-pendidikan/index</t>
  </si>
  <si>
    <t>Konfigurasi Atribut Pegawai</t>
  </si>
  <si>
    <t>Master Personal Atribut</t>
  </si>
  <si>
    <t>mst-personal-attribute/index</t>
  </si>
  <si>
    <t>Atribut Pegawai</t>
  </si>
  <si>
    <t>Tingkat Pendidikan</t>
  </si>
  <si>
    <t>Sekolah</t>
  </si>
  <si>
    <t>Jurusan</t>
  </si>
  <si>
    <t>mst-tingkat-pendidikan/index</t>
  </si>
  <si>
    <t>data-sekolah/index</t>
  </si>
  <si>
    <t>data-jurusan/index</t>
  </si>
  <si>
    <t>personal-attribute/index</t>
  </si>
  <si>
    <t>Master Personal Grade</t>
  </si>
  <si>
    <t>mst-personal-attribute-grade/index</t>
  </si>
  <si>
    <t>Bahasa</t>
  </si>
  <si>
    <t>hrm-mst-bahasa/index</t>
  </si>
  <si>
    <t>hrm-cv-language-skill/index</t>
  </si>
  <si>
    <t>Riwayat Pekerjaan</t>
  </si>
  <si>
    <t>hrm-cv-riwayat-pekerjaan/index</t>
  </si>
  <si>
    <t>Anggota Keluarga</t>
  </si>
  <si>
    <t>hrm-cv-keluarga/index</t>
  </si>
  <si>
    <t>Riwayat Kesehatan</t>
  </si>
  <si>
    <t>hrm-cv-kesehatan/index</t>
  </si>
  <si>
    <t>Keahlian Bahasa</t>
  </si>
  <si>
    <t>Kepemilikan Asuransi</t>
  </si>
  <si>
    <t>hrm-cv-asuransi/index</t>
  </si>
  <si>
    <t>Jenis Tunjangan Kesehatan</t>
  </si>
  <si>
    <t>hrm-mst-jenis-tunjangan-kesehatan/index</t>
  </si>
  <si>
    <t>Jenis Penyakit</t>
  </si>
  <si>
    <t>mst-jenis-penyakit/index</t>
  </si>
  <si>
    <t>Jenis Asuransi</t>
  </si>
  <si>
    <t>hrm-mst-jenis-asuransi/index</t>
  </si>
  <si>
    <t>Perusahaan Asuransi</t>
  </si>
  <si>
    <t>hrm-perusahaan-asuransi/index</t>
  </si>
  <si>
    <t>graduation-cap</t>
  </si>
  <si>
    <t>building</t>
  </si>
  <si>
    <t>list-alt</t>
  </si>
  <si>
    <t>language</t>
  </si>
  <si>
    <t>money</t>
  </si>
  <si>
    <t>heartbeat</t>
  </si>
  <si>
    <t>wheelchair</t>
  </si>
  <si>
    <t>hospital-o</t>
  </si>
  <si>
    <t>Konfigurasi Atribut Jabatan</t>
  </si>
  <si>
    <t>Atribut Jabatan</t>
  </si>
  <si>
    <t>Master Atribut Jabatan</t>
  </si>
  <si>
    <t>Master Grade Jabatan</t>
  </si>
  <si>
    <t>Master Jabatan</t>
  </si>
  <si>
    <t>Konfigurasi Atribut Environment</t>
  </si>
  <si>
    <t>Master Environment</t>
  </si>
  <si>
    <t>Atribut Environment</t>
  </si>
  <si>
    <t>Master Atribut Environment</t>
  </si>
  <si>
    <t>Master Grade Environment</t>
  </si>
  <si>
    <t>Master Organization</t>
  </si>
  <si>
    <t>Konfigurasi Atribut Organization</t>
  </si>
  <si>
    <t>Atribut Organization</t>
  </si>
  <si>
    <t>Master Atribut Organization</t>
  </si>
  <si>
    <t>Master Grade Organization</t>
  </si>
  <si>
    <t>mst-environment-attribute-grade/index</t>
  </si>
  <si>
    <t>mst-organization-attribute-grade/index</t>
  </si>
  <si>
    <t>mst-jabatan-attribute-grade/index</t>
  </si>
  <si>
    <t>jabatan/index</t>
  </si>
  <si>
    <t>mst-jabatan-attribute/index</t>
  </si>
  <si>
    <t>jabatan-attribute/index</t>
  </si>
  <si>
    <t>mst-environment-attribute/index</t>
  </si>
  <si>
    <t>mst-organization-attribute/index</t>
  </si>
  <si>
    <t>perusahaan/index</t>
  </si>
  <si>
    <t>organization-attribute/index</t>
  </si>
  <si>
    <t>Matching Jabatan</t>
  </si>
  <si>
    <t>matching-personal-jabatan/index</t>
  </si>
  <si>
    <t>check</t>
  </si>
  <si>
    <t xml:space="preserve">Matching Atribut </t>
  </si>
  <si>
    <t>Matching Organization</t>
  </si>
  <si>
    <t>matching-personal-organization/index</t>
  </si>
  <si>
    <t>kabupaten/index</t>
  </si>
  <si>
    <t>environment-attribute/index</t>
  </si>
  <si>
    <t>Matching Environment</t>
  </si>
  <si>
    <t>matching-personal-environment/index</t>
  </si>
  <si>
    <t>hrm-pegawai-jabatan/index</t>
  </si>
  <si>
    <t>Master Kantor</t>
  </si>
  <si>
    <t>kantor/index</t>
  </si>
  <si>
    <t>Data Registrasi</t>
  </si>
  <si>
    <t>Data Calon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</si>
</sst>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rgb="FF333333"/>
      <name val="Arial"/>
      <charset val="1"/>
    </font>
    <font>
      <b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4" borderId="0" xfId="0" applyFont="1" applyFill="1"/>
    <xf numFmtId="0" fontId="2" fillId="0" borderId="0" xfId="0" applyFont="1"/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360</xdr:rowOff>
    </xdr:from>
    <xdr:to>
      <xdr:col>1</xdr:col>
      <xdr:colOff>9000</xdr:colOff>
      <xdr:row>58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58</xdr:row>
      <xdr:rowOff>360</xdr:rowOff>
    </xdr:from>
    <xdr:to>
      <xdr:col>1</xdr:col>
      <xdr:colOff>9000</xdr:colOff>
      <xdr:row>58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58</xdr:row>
      <xdr:rowOff>360</xdr:rowOff>
    </xdr:from>
    <xdr:to>
      <xdr:col>1</xdr:col>
      <xdr:colOff>9000</xdr:colOff>
      <xdr:row>58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9000</xdr:colOff>
      <xdr:row>59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9000</xdr:colOff>
      <xdr:row>59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9000</xdr:colOff>
      <xdr:row>59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9000</xdr:colOff>
      <xdr:row>60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9000</xdr:colOff>
      <xdr:row>60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9000</xdr:colOff>
      <xdr:row>60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56540" cy="2667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9"/>
  <sheetViews>
    <sheetView tabSelected="1" workbookViewId="0">
      <selection activeCell="A11" sqref="A11"/>
    </sheetView>
  </sheetViews>
  <sheetFormatPr defaultColWidth="9" defaultRowHeight="14.5" x14ac:dyDescent="0.35"/>
  <cols>
    <col min="1" max="1" width="8"/>
    <col min="2" max="2" width="6.7265625"/>
    <col min="3" max="3" width="10.54296875"/>
    <col min="4" max="4" width="33.26953125"/>
    <col min="5" max="5" width="17"/>
    <col min="6" max="7" width="33.26953125"/>
    <col min="8" max="8" width="29.7265625"/>
    <col min="9" max="9" width="21.7265625"/>
    <col min="10" max="10" width="16.7265625"/>
    <col min="11" max="11" width="13.54296875" style="3"/>
    <col min="12" max="12" width="15" customWidth="1"/>
    <col min="13" max="13" width="11.26953125" style="4"/>
    <col min="14" max="61" width="8.54296875"/>
    <col min="62" max="62" width="4.54296875" style="5"/>
    <col min="63" max="63" width="30.26953125"/>
    <col min="64" max="1025" width="8.54296875"/>
  </cols>
  <sheetData>
    <row r="1" spans="1:6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3</v>
      </c>
      <c r="G1" s="6" t="s">
        <v>3</v>
      </c>
      <c r="H1" s="6" t="s">
        <v>5</v>
      </c>
      <c r="I1" s="6" t="s">
        <v>6</v>
      </c>
      <c r="J1" s="6" t="s">
        <v>7</v>
      </c>
      <c r="K1" s="8" t="s">
        <v>8</v>
      </c>
      <c r="L1" t="s">
        <v>9</v>
      </c>
      <c r="M1" s="4" t="s">
        <v>10</v>
      </c>
      <c r="BJ1"/>
    </row>
    <row r="2" spans="1:63" s="2" customFormat="1" x14ac:dyDescent="0.35">
      <c r="A2" s="2">
        <v>1300</v>
      </c>
      <c r="B2" s="2">
        <v>0</v>
      </c>
      <c r="C2" s="2">
        <v>1</v>
      </c>
      <c r="D2" s="2" t="s">
        <v>56</v>
      </c>
      <c r="E2" t="s">
        <v>53</v>
      </c>
      <c r="F2" s="2" t="str">
        <f t="shared" ref="F2:F3" si="0">D2</f>
        <v>CV</v>
      </c>
      <c r="G2" s="2" t="str">
        <f>F2</f>
        <v>CV</v>
      </c>
      <c r="H2" s="2" t="s">
        <v>11</v>
      </c>
      <c r="I2" s="2" t="s">
        <v>54</v>
      </c>
      <c r="K2" s="2">
        <v>1</v>
      </c>
      <c r="L2" s="2">
        <v>1</v>
      </c>
      <c r="M2" s="2" t="str">
        <f t="shared" ref="M2:M3" si="1">$L$1&amp;" VALUES ( '"&amp;A2&amp;"',  '"&amp;B2&amp;"',  '"&amp;C2&amp;"',  '"&amp;D2&amp;"',  '"&amp;E2&amp;"',  '"&amp;F2&amp;"',  '"&amp;G2&amp;"',  '"&amp;H2&amp;"',  '"&amp;I2&amp;"',  '"&amp;J2&amp;"', '"&amp;K2&amp;"' );"</f>
        <v>INSERT INTO `cpanel_leftmenu` ( `id_leftmenu` ,`id_parent_leftmenu` ,`has_child` ,`menu_name` ,`menu_icon` , `value_indo` ,`value_eng` , `url` , `auth` , `mobile_display`,`visible` ) VALUES ( '1300',  '0',  '1',  'CV',  'file-o',  'CV',  'CV',  '#',  'member',  '', '1' );</v>
      </c>
      <c r="BJ2" s="9">
        <v>2</v>
      </c>
      <c r="BK2" s="10" t="str">
        <f t="shared" ref="BK2:BK3" si="2">D2</f>
        <v>CV</v>
      </c>
    </row>
    <row r="3" spans="1:63" x14ac:dyDescent="0.35">
      <c r="A3">
        <f>A2+1</f>
        <v>1301</v>
      </c>
      <c r="B3">
        <f>A2</f>
        <v>1300</v>
      </c>
      <c r="C3">
        <v>0</v>
      </c>
      <c r="D3" s="1" t="s">
        <v>57</v>
      </c>
      <c r="E3" s="7" t="s">
        <v>52</v>
      </c>
      <c r="F3" s="1" t="str">
        <f t="shared" si="0"/>
        <v>Riwayat Pendidikan</v>
      </c>
      <c r="G3" s="1" t="str">
        <f t="shared" ref="G3:G8" si="3">D3</f>
        <v>Riwayat Pendidikan</v>
      </c>
      <c r="H3" t="s">
        <v>58</v>
      </c>
      <c r="I3" s="2" t="s">
        <v>54</v>
      </c>
      <c r="J3" t="s">
        <v>13</v>
      </c>
      <c r="K3">
        <v>1</v>
      </c>
      <c r="L3">
        <v>1</v>
      </c>
      <c r="M3" s="2" t="str">
        <f t="shared" si="1"/>
        <v>INSERT INTO `cpanel_leftmenu` ( `id_leftmenu` ,`id_parent_leftmenu` ,`has_child` ,`menu_name` ,`menu_icon` , `value_indo` ,`value_eng` , `url` , `auth` , `mobile_display`,`visible` ) VALUES ( '1301',  '1300',  '0',  'Riwayat Pendidikan',  'comments-o',  'Riwayat Pendidikan',  'Riwayat Pendidikan',  'hrm-cv-riwayat-pendidikan/index',  'member',  'MOBILE_TOP', '1' );</v>
      </c>
      <c r="BJ3" s="5">
        <v>2.1</v>
      </c>
      <c r="BK3" t="str">
        <f t="shared" si="2"/>
        <v>Riwayat Pendidikan</v>
      </c>
    </row>
    <row r="4" spans="1:63" x14ac:dyDescent="0.35">
      <c r="A4">
        <f t="shared" ref="A4:A8" si="4">A3+1</f>
        <v>1302</v>
      </c>
      <c r="B4">
        <f>B3</f>
        <v>1300</v>
      </c>
      <c r="C4">
        <v>0</v>
      </c>
      <c r="D4" s="1" t="s">
        <v>75</v>
      </c>
      <c r="E4" s="7" t="s">
        <v>52</v>
      </c>
      <c r="F4" s="1" t="str">
        <f t="shared" ref="F4" si="5">D4</f>
        <v>Riwayat Pekerjaan</v>
      </c>
      <c r="G4" s="1" t="str">
        <f t="shared" si="3"/>
        <v>Riwayat Pekerjaan</v>
      </c>
      <c r="H4" t="s">
        <v>76</v>
      </c>
      <c r="I4" s="2" t="s">
        <v>54</v>
      </c>
      <c r="J4" t="s">
        <v>13</v>
      </c>
      <c r="K4">
        <v>1</v>
      </c>
      <c r="L4">
        <v>1</v>
      </c>
      <c r="M4" s="2" t="str">
        <f t="shared" ref="M4" si="6">$L$1&amp;" VALUES ( '"&amp;A4&amp;"',  '"&amp;B4&amp;"',  '"&amp;C4&amp;"',  '"&amp;D4&amp;"',  '"&amp;E4&amp;"',  '"&amp;F4&amp;"',  '"&amp;G4&amp;"',  '"&amp;H4&amp;"',  '"&amp;I4&amp;"',  '"&amp;J4&amp;"', '"&amp;K4&amp;"' );"</f>
        <v>INSERT INTO `cpanel_leftmenu` ( `id_leftmenu` ,`id_parent_leftmenu` ,`has_child` ,`menu_name` ,`menu_icon` , `value_indo` ,`value_eng` , `url` , `auth` , `mobile_display`,`visible` ) VALUES ( '1302',  '1300',  '0',  'Riwayat Pekerjaan',  'comments-o',  'Riwayat Pekerjaan',  'Riwayat Pekerjaan',  'hrm-cv-riwayat-pekerjaan/index',  'member',  'MOBILE_TOP', '1' );</v>
      </c>
      <c r="BJ4" s="5">
        <v>2.1</v>
      </c>
      <c r="BK4" t="str">
        <f t="shared" ref="BK4" si="7">D4</f>
        <v>Riwayat Pekerjaan</v>
      </c>
    </row>
    <row r="5" spans="1:63" x14ac:dyDescent="0.35">
      <c r="A5">
        <f t="shared" si="4"/>
        <v>1303</v>
      </c>
      <c r="B5">
        <f>B4</f>
        <v>1300</v>
      </c>
      <c r="C5">
        <v>0</v>
      </c>
      <c r="D5" s="1" t="s">
        <v>79</v>
      </c>
      <c r="E5" s="7" t="s">
        <v>52</v>
      </c>
      <c r="F5" s="1" t="str">
        <f t="shared" ref="F5" si="8">D5</f>
        <v>Riwayat Kesehatan</v>
      </c>
      <c r="G5" s="1" t="str">
        <f t="shared" si="3"/>
        <v>Riwayat Kesehatan</v>
      </c>
      <c r="H5" t="s">
        <v>80</v>
      </c>
      <c r="I5" s="2" t="s">
        <v>54</v>
      </c>
      <c r="J5" t="s">
        <v>13</v>
      </c>
      <c r="K5">
        <v>1</v>
      </c>
      <c r="L5">
        <v>1</v>
      </c>
      <c r="M5" s="2" t="str">
        <f t="shared" ref="M5" si="9">$L$1&amp;" VALUES ( '"&amp;A5&amp;"',  '"&amp;B5&amp;"',  '"&amp;C5&amp;"',  '"&amp;D5&amp;"',  '"&amp;E5&amp;"',  '"&amp;F5&amp;"',  '"&amp;G5&amp;"',  '"&amp;H5&amp;"',  '"&amp;I5&amp;"',  '"&amp;J5&amp;"', '"&amp;K5&amp;"' );"</f>
        <v>INSERT INTO `cpanel_leftmenu` ( `id_leftmenu` ,`id_parent_leftmenu` ,`has_child` ,`menu_name` ,`menu_icon` , `value_indo` ,`value_eng` , `url` , `auth` , `mobile_display`,`visible` ) VALUES ( '1303',  '1300',  '0',  'Riwayat Kesehatan',  'comments-o',  'Riwayat Kesehatan',  'Riwayat Kesehatan',  'hrm-cv-kesehatan/index',  'member',  'MOBILE_TOP', '1' );</v>
      </c>
      <c r="BJ5" s="5">
        <v>2.1</v>
      </c>
      <c r="BK5" t="str">
        <f t="shared" ref="BK5" si="10">D5</f>
        <v>Riwayat Kesehatan</v>
      </c>
    </row>
    <row r="6" spans="1:63" x14ac:dyDescent="0.35">
      <c r="A6">
        <f t="shared" si="4"/>
        <v>1304</v>
      </c>
      <c r="B6">
        <f>B4</f>
        <v>1300</v>
      </c>
      <c r="C6">
        <v>0</v>
      </c>
      <c r="D6" s="1" t="s">
        <v>77</v>
      </c>
      <c r="E6" s="7" t="s">
        <v>52</v>
      </c>
      <c r="F6" s="1" t="str">
        <f t="shared" ref="F6:F7" si="11">D6</f>
        <v>Anggota Keluarga</v>
      </c>
      <c r="G6" s="1" t="str">
        <f t="shared" si="3"/>
        <v>Anggota Keluarga</v>
      </c>
      <c r="H6" t="s">
        <v>78</v>
      </c>
      <c r="I6" s="2" t="s">
        <v>54</v>
      </c>
      <c r="J6" t="s">
        <v>13</v>
      </c>
      <c r="K6">
        <v>1</v>
      </c>
      <c r="L6">
        <v>1</v>
      </c>
      <c r="M6" s="2" t="str">
        <f t="shared" ref="M6:M7" si="12">$L$1&amp;" VALUES ( '"&amp;A6&amp;"',  '"&amp;B6&amp;"',  '"&amp;C6&amp;"',  '"&amp;D6&amp;"',  '"&amp;E6&amp;"',  '"&amp;F6&amp;"',  '"&amp;G6&amp;"',  '"&amp;H6&amp;"',  '"&amp;I6&amp;"',  '"&amp;J6&amp;"', '"&amp;K6&amp;"' );"</f>
        <v>INSERT INTO `cpanel_leftmenu` ( `id_leftmenu` ,`id_parent_leftmenu` ,`has_child` ,`menu_name` ,`menu_icon` , `value_indo` ,`value_eng` , `url` , `auth` , `mobile_display`,`visible` ) VALUES ( '1304',  '1300',  '0',  'Anggota Keluarga',  'comments-o',  'Anggota Keluarga',  'Anggota Keluarga',  'hrm-cv-keluarga/index',  'member',  'MOBILE_TOP', '1' );</v>
      </c>
      <c r="BJ6" s="5">
        <v>2.1</v>
      </c>
      <c r="BK6" t="str">
        <f t="shared" ref="BK6:BK7" si="13">D6</f>
        <v>Anggota Keluarga</v>
      </c>
    </row>
    <row r="7" spans="1:63" x14ac:dyDescent="0.35">
      <c r="A7">
        <f t="shared" si="4"/>
        <v>1305</v>
      </c>
      <c r="B7">
        <f>B3</f>
        <v>1300</v>
      </c>
      <c r="C7">
        <v>0</v>
      </c>
      <c r="D7" s="1" t="s">
        <v>82</v>
      </c>
      <c r="E7" s="7" t="s">
        <v>52</v>
      </c>
      <c r="F7" s="1" t="str">
        <f t="shared" si="11"/>
        <v>Kepemilikan Asuransi</v>
      </c>
      <c r="G7" s="1" t="str">
        <f t="shared" si="3"/>
        <v>Kepemilikan Asuransi</v>
      </c>
      <c r="H7" t="s">
        <v>83</v>
      </c>
      <c r="I7" s="2" t="s">
        <v>54</v>
      </c>
      <c r="J7" t="s">
        <v>13</v>
      </c>
      <c r="K7">
        <v>1</v>
      </c>
      <c r="L7">
        <v>1</v>
      </c>
      <c r="M7" s="2" t="str">
        <f t="shared" si="12"/>
        <v>INSERT INTO `cpanel_leftmenu` ( `id_leftmenu` ,`id_parent_leftmenu` ,`has_child` ,`menu_name` ,`menu_icon` , `value_indo` ,`value_eng` , `url` , `auth` , `mobile_display`,`visible` ) VALUES ( '1305',  '1300',  '0',  'Kepemilikan Asuransi',  'comments-o',  'Kepemilikan Asuransi',  'Kepemilikan Asuransi',  'hrm-cv-asuransi/index',  'member',  'MOBILE_TOP', '1' );</v>
      </c>
      <c r="BJ7" s="5">
        <v>2.1</v>
      </c>
      <c r="BK7" t="str">
        <f t="shared" si="13"/>
        <v>Kepemilikan Asuransi</v>
      </c>
    </row>
    <row r="8" spans="1:63" x14ac:dyDescent="0.35">
      <c r="A8">
        <f t="shared" si="4"/>
        <v>1306</v>
      </c>
      <c r="B8">
        <f>B4</f>
        <v>1300</v>
      </c>
      <c r="C8">
        <v>0</v>
      </c>
      <c r="D8" s="1" t="s">
        <v>81</v>
      </c>
      <c r="E8" s="7" t="s">
        <v>52</v>
      </c>
      <c r="F8" s="1" t="str">
        <f t="shared" ref="F8" si="14">D8</f>
        <v>Keahlian Bahasa</v>
      </c>
      <c r="G8" s="1" t="str">
        <f t="shared" si="3"/>
        <v>Keahlian Bahasa</v>
      </c>
      <c r="H8" t="s">
        <v>74</v>
      </c>
      <c r="I8" s="2" t="s">
        <v>54</v>
      </c>
      <c r="J8" t="s">
        <v>13</v>
      </c>
      <c r="K8">
        <v>1</v>
      </c>
      <c r="L8">
        <v>1</v>
      </c>
      <c r="M8" s="2" t="str">
        <f t="shared" ref="M8" si="15">$L$1&amp;" VALUES ( '"&amp;A8&amp;"',  '"&amp;B8&amp;"',  '"&amp;C8&amp;"',  '"&amp;D8&amp;"',  '"&amp;E8&amp;"',  '"&amp;F8&amp;"',  '"&amp;G8&amp;"',  '"&amp;H8&amp;"',  '"&amp;I8&amp;"',  '"&amp;J8&amp;"', '"&amp;K8&amp;"' );"</f>
        <v>INSERT INTO `cpanel_leftmenu` ( `id_leftmenu` ,`id_parent_leftmenu` ,`has_child` ,`menu_name` ,`menu_icon` , `value_indo` ,`value_eng` , `url` , `auth` , `mobile_display`,`visible` ) VALUES ( '1306',  '1300',  '0',  'Keahlian Bahasa',  'comments-o',  'Keahlian Bahasa',  'Keahlian Bahasa',  'hrm-cv-language-skill/index',  'member',  'MOBILE_TOP', '1' );</v>
      </c>
      <c r="BJ8" s="5">
        <v>2.1</v>
      </c>
      <c r="BK8" t="str">
        <f t="shared" ref="BK8" si="16">D8</f>
        <v>Keahlian Bahasa</v>
      </c>
    </row>
    <row r="9" spans="1:63" s="2" customFormat="1" x14ac:dyDescent="0.35">
      <c r="A9" s="2">
        <v>12000</v>
      </c>
      <c r="B9" s="2">
        <v>0</v>
      </c>
      <c r="C9" s="2">
        <v>1</v>
      </c>
      <c r="D9" s="2" t="s">
        <v>46</v>
      </c>
      <c r="E9" s="2" t="s">
        <v>23</v>
      </c>
      <c r="F9" s="2" t="str">
        <f t="shared" ref="F9:F15" si="17">D9</f>
        <v>Data Pegawai</v>
      </c>
      <c r="G9" s="2" t="str">
        <f t="shared" ref="G9:G13" si="18">D9</f>
        <v>Data Pegawai</v>
      </c>
      <c r="H9" s="2" t="s">
        <v>11</v>
      </c>
      <c r="I9" s="2" t="s">
        <v>12</v>
      </c>
      <c r="K9" s="2">
        <v>1</v>
      </c>
      <c r="L9" s="2">
        <v>1</v>
      </c>
      <c r="M9" s="2" t="str">
        <f t="shared" ref="M9:M15" si="19">$L$1&amp;" VALUES ( '"&amp;A9&amp;"',  '"&amp;B9&amp;"',  '"&amp;C9&amp;"',  '"&amp;D9&amp;"',  '"&amp;E9&amp;"',  '"&amp;F9&amp;"',  '"&amp;G9&amp;"',  '"&amp;H9&amp;"',  '"&amp;I9&amp;"',  '"&amp;J9&amp;"', '"&amp;K9&amp;"' );"</f>
        <v>INSERT INTO `cpanel_leftmenu` ( `id_leftmenu` ,`id_parent_leftmenu` ,`has_child` ,`menu_name` ,`menu_icon` , `value_indo` ,`value_eng` , `url` , `auth` , `mobile_display`,`visible` ) VALUES ( '12000',  '0',  '1',  'Data Pegawai',  'users',  'Data Pegawai',  'Data Pegawai',  '#',  'admin',  '', '1' );</v>
      </c>
      <c r="BJ9" s="9">
        <v>2</v>
      </c>
      <c r="BK9" s="10" t="str">
        <f t="shared" ref="BK9:BK15" si="20">D9</f>
        <v>Data Pegawai</v>
      </c>
    </row>
    <row r="10" spans="1:63" x14ac:dyDescent="0.35">
      <c r="A10">
        <f>A9+1</f>
        <v>12001</v>
      </c>
      <c r="B10">
        <f>A9</f>
        <v>12000</v>
      </c>
      <c r="C10">
        <v>0</v>
      </c>
      <c r="D10" s="1" t="s">
        <v>46</v>
      </c>
      <c r="E10" t="s">
        <v>15</v>
      </c>
      <c r="F10" s="1" t="str">
        <f t="shared" si="17"/>
        <v>Data Pegawai</v>
      </c>
      <c r="G10" s="1" t="str">
        <f t="shared" si="18"/>
        <v>Data Pegawai</v>
      </c>
      <c r="H10" t="s">
        <v>47</v>
      </c>
      <c r="I10" s="2" t="s">
        <v>12</v>
      </c>
      <c r="J10" t="s">
        <v>13</v>
      </c>
      <c r="K10">
        <v>1</v>
      </c>
      <c r="L10">
        <v>1</v>
      </c>
      <c r="M10" s="2" t="str">
        <f t="shared" si="19"/>
        <v>INSERT INTO `cpanel_leftmenu` ( `id_leftmenu` ,`id_parent_leftmenu` ,`has_child` ,`menu_name` ,`menu_icon` , `value_indo` ,`value_eng` , `url` , `auth` , `mobile_display`,`visible` ) VALUES ( '12001',  '12000',  '0',  'Data Pegawai',  'user',  'Data Pegawai',  'Data Pegawai',  'hrm-pegawai/index',  'admin',  'MOBILE_TOP', '1' );</v>
      </c>
      <c r="BJ10" s="5">
        <v>2.1</v>
      </c>
      <c r="BK10" t="str">
        <f t="shared" si="20"/>
        <v>Data Pegawai</v>
      </c>
    </row>
    <row r="11" spans="1:63" s="2" customFormat="1" x14ac:dyDescent="0.35">
      <c r="A11" s="2">
        <v>12100</v>
      </c>
      <c r="B11" s="2">
        <v>0</v>
      </c>
      <c r="C11" s="2">
        <v>1</v>
      </c>
      <c r="D11" s="2" t="s">
        <v>138</v>
      </c>
      <c r="E11" s="2" t="s">
        <v>23</v>
      </c>
      <c r="F11" s="2" t="str">
        <f t="shared" ref="F11:F12" si="21">D11</f>
        <v>Data Registrasi</v>
      </c>
      <c r="G11" s="2" t="str">
        <f t="shared" ref="G11:G12" si="22">D11</f>
        <v>Data Registrasi</v>
      </c>
      <c r="H11" s="2" t="s">
        <v>11</v>
      </c>
      <c r="I11" s="2" t="s">
        <v>12</v>
      </c>
      <c r="K11" s="2">
        <v>1</v>
      </c>
      <c r="L11" s="2">
        <v>1</v>
      </c>
      <c r="M11" s="2" t="str">
        <f t="shared" ref="M11:M12" si="23">$L$1&amp;" VALUES ( '"&amp;A11&amp;"',  '"&amp;B11&amp;"',  '"&amp;C11&amp;"',  '"&amp;D11&amp;"',  '"&amp;E11&amp;"',  '"&amp;F11&amp;"',  '"&amp;G11&amp;"',  '"&amp;H11&amp;"',  '"&amp;I11&amp;"',  '"&amp;J11&amp;"', '"&amp;K11&amp;"' );"</f>
        <v>INSERT INTO `cpanel_leftmenu` ( `id_leftmenu` ,`id_parent_leftmenu` ,`has_child` ,`menu_name` ,`menu_icon` , `value_indo` ,`value_eng` , `url` , `auth` , `mobile_display`,`visible` ) VALUES ( '12100',  '0',  '1',  'Data Registrasi',  'users',  'Data Registrasi',  'Data Registrasi',  '#',  'admin',  '', '1' );</v>
      </c>
      <c r="BJ11" s="9">
        <v>2</v>
      </c>
      <c r="BK11" s="10" t="str">
        <f t="shared" ref="BK11:BK12" si="24">D11</f>
        <v>Data Registrasi</v>
      </c>
    </row>
    <row r="12" spans="1:63" x14ac:dyDescent="0.35">
      <c r="A12">
        <f>A11+1</f>
        <v>12101</v>
      </c>
      <c r="B12">
        <f>A11</f>
        <v>12100</v>
      </c>
      <c r="C12">
        <v>0</v>
      </c>
      <c r="D12" s="1" t="s">
        <v>139</v>
      </c>
      <c r="E12" t="s">
        <v>15</v>
      </c>
      <c r="F12" s="1" t="str">
        <f t="shared" si="21"/>
        <v>Data Calon Pegawai</v>
      </c>
      <c r="G12" s="1" t="str">
        <f t="shared" si="22"/>
        <v>Data Calon Pegawai</v>
      </c>
      <c r="H12" t="s">
        <v>135</v>
      </c>
      <c r="I12" s="2" t="s">
        <v>12</v>
      </c>
      <c r="J12" t="s">
        <v>13</v>
      </c>
      <c r="K12">
        <v>1</v>
      </c>
      <c r="L12">
        <v>1</v>
      </c>
      <c r="M12" s="2" t="str">
        <f t="shared" si="23"/>
        <v>INSERT INTO `cpanel_leftmenu` ( `id_leftmenu` ,`id_parent_leftmenu` ,`has_child` ,`menu_name` ,`menu_icon` , `value_indo` ,`value_eng` , `url` , `auth` , `mobile_display`,`visible` ) VALUES ( '12101',  '12100',  '0',  'Data Calon Pegawai',  'user',  'Data Calon Pegawai',  'Data Calon Pegawai',  'hrm-pegawai-jabatan/index',  'admin',  'MOBILE_TOP', '1' );</v>
      </c>
      <c r="BJ12" s="5">
        <v>2.1</v>
      </c>
      <c r="BK12" t="str">
        <f t="shared" si="24"/>
        <v>Data Calon Pegawai</v>
      </c>
    </row>
    <row r="13" spans="1:63" s="2" customFormat="1" x14ac:dyDescent="0.35">
      <c r="A13" s="2">
        <v>13000</v>
      </c>
      <c r="B13" s="2">
        <v>0</v>
      </c>
      <c r="C13" s="2">
        <v>1</v>
      </c>
      <c r="D13" s="2" t="s">
        <v>59</v>
      </c>
      <c r="E13" s="2" t="s">
        <v>55</v>
      </c>
      <c r="F13" s="2" t="str">
        <f t="shared" si="17"/>
        <v>Konfigurasi Atribut Pegawai</v>
      </c>
      <c r="G13" s="2" t="str">
        <f t="shared" si="18"/>
        <v>Konfigurasi Atribut Pegawai</v>
      </c>
      <c r="H13" s="2" t="s">
        <v>11</v>
      </c>
      <c r="I13" s="2" t="s">
        <v>12</v>
      </c>
      <c r="K13" s="2">
        <v>1</v>
      </c>
      <c r="L13" s="2">
        <v>1</v>
      </c>
      <c r="M13" s="2" t="str">
        <f t="shared" si="19"/>
        <v>INSERT INTO `cpanel_leftmenu` ( `id_leftmenu` ,`id_parent_leftmenu` ,`has_child` ,`menu_name` ,`menu_icon` , `value_indo` ,`value_eng` , `url` , `auth` , `mobile_display`,`visible` ) VALUES ( '13000',  '0',  '1',  'Konfigurasi Atribut Pegawai',  'sliders',  'Konfigurasi Atribut Pegawai',  'Konfigurasi Atribut Pegawai',  '#',  'admin',  '', '1' );</v>
      </c>
      <c r="BJ13" s="9">
        <v>2</v>
      </c>
      <c r="BK13" s="10" t="str">
        <f t="shared" si="20"/>
        <v>Konfigurasi Atribut Pegawai</v>
      </c>
    </row>
    <row r="14" spans="1:63" x14ac:dyDescent="0.35">
      <c r="A14">
        <f>A13+1</f>
        <v>13001</v>
      </c>
      <c r="B14">
        <f>B15</f>
        <v>13000</v>
      </c>
      <c r="C14">
        <v>0</v>
      </c>
      <c r="D14" s="1" t="s">
        <v>62</v>
      </c>
      <c r="E14" t="s">
        <v>53</v>
      </c>
      <c r="F14" s="1" t="str">
        <f>D14</f>
        <v>Atribut Pegawai</v>
      </c>
      <c r="G14" s="1" t="str">
        <f>D14</f>
        <v>Atribut Pegawai</v>
      </c>
      <c r="H14" t="s">
        <v>69</v>
      </c>
      <c r="I14" s="2" t="s">
        <v>12</v>
      </c>
      <c r="J14" t="s">
        <v>13</v>
      </c>
      <c r="K14">
        <v>1</v>
      </c>
      <c r="L14">
        <v>1</v>
      </c>
      <c r="M14" s="2" t="str">
        <f>$L$1&amp;" VALUES ( '"&amp;A14&amp;"',  '"&amp;B14&amp;"',  '"&amp;C14&amp;"',  '"&amp;D14&amp;"',  '"&amp;E14&amp;"',  '"&amp;F14&amp;"',  '"&amp;G14&amp;"',  '"&amp;H14&amp;"',  '"&amp;I14&amp;"',  '"&amp;J14&amp;"', '"&amp;K14&amp;"' );"</f>
        <v>INSERT INTO `cpanel_leftmenu` ( `id_leftmenu` ,`id_parent_leftmenu` ,`has_child` ,`menu_name` ,`menu_icon` , `value_indo` ,`value_eng` , `url` , `auth` , `mobile_display`,`visible` ) VALUES ( '13001',  '13000',  '0',  'Atribut Pegawai',  'file-o',  'Atribut Pegawai',  'Atribut Pegawai',  'personal-attribute/index',  'admin',  'MOBILE_TOP', '1' );</v>
      </c>
      <c r="BJ14" s="5">
        <v>2.1</v>
      </c>
      <c r="BK14" t="str">
        <f>D14</f>
        <v>Atribut Pegawai</v>
      </c>
    </row>
    <row r="15" spans="1:63" x14ac:dyDescent="0.35">
      <c r="A15">
        <f>A14+1</f>
        <v>13002</v>
      </c>
      <c r="B15">
        <f>A13</f>
        <v>13000</v>
      </c>
      <c r="C15">
        <v>0</v>
      </c>
      <c r="D15" s="1" t="s">
        <v>60</v>
      </c>
      <c r="E15" t="s">
        <v>20</v>
      </c>
      <c r="F15" s="1" t="str">
        <f t="shared" si="17"/>
        <v>Master Personal Atribut</v>
      </c>
      <c r="G15" s="1" t="str">
        <f>D15</f>
        <v>Master Personal Atribut</v>
      </c>
      <c r="H15" t="s">
        <v>61</v>
      </c>
      <c r="I15" s="2" t="s">
        <v>12</v>
      </c>
      <c r="J15" t="s">
        <v>13</v>
      </c>
      <c r="K15">
        <v>1</v>
      </c>
      <c r="L15">
        <v>1</v>
      </c>
      <c r="M15" s="2" t="str">
        <f t="shared" si="19"/>
        <v>INSERT INTO `cpanel_leftmenu` ( `id_leftmenu` ,`id_parent_leftmenu` ,`has_child` ,`menu_name` ,`menu_icon` , `value_indo` ,`value_eng` , `url` , `auth` , `mobile_display`,`visible` ) VALUES ( '13002',  '13000',  '0',  'Master Personal Atribut',  'database',  'Master Personal Atribut',  'Master Personal Atribut',  'mst-personal-attribute/index',  'admin',  'MOBILE_TOP', '1' );</v>
      </c>
      <c r="BJ15" s="5">
        <v>2.1</v>
      </c>
      <c r="BK15" t="str">
        <f t="shared" si="20"/>
        <v>Master Personal Atribut</v>
      </c>
    </row>
    <row r="16" spans="1:63" x14ac:dyDescent="0.35">
      <c r="A16">
        <f>A15+1</f>
        <v>13003</v>
      </c>
      <c r="B16">
        <v>13000</v>
      </c>
      <c r="C16">
        <v>0</v>
      </c>
      <c r="D16" s="1" t="s">
        <v>70</v>
      </c>
      <c r="E16" t="s">
        <v>20</v>
      </c>
      <c r="F16" s="1" t="str">
        <f t="shared" ref="F16:F17" si="25">D16</f>
        <v>Master Personal Grade</v>
      </c>
      <c r="G16" s="1" t="str">
        <f>D16</f>
        <v>Master Personal Grade</v>
      </c>
      <c r="H16" t="s">
        <v>71</v>
      </c>
      <c r="I16" s="2" t="s">
        <v>12</v>
      </c>
      <c r="J16" t="s">
        <v>13</v>
      </c>
      <c r="K16">
        <v>1</v>
      </c>
      <c r="L16">
        <v>1</v>
      </c>
      <c r="M16" s="2" t="str">
        <f t="shared" ref="M16:M17" si="26">$L$1&amp;" VALUES ( '"&amp;A16&amp;"',  '"&amp;B16&amp;"',  '"&amp;C16&amp;"',  '"&amp;D16&amp;"',  '"&amp;E16&amp;"',  '"&amp;F16&amp;"',  '"&amp;G16&amp;"',  '"&amp;H16&amp;"',  '"&amp;I16&amp;"',  '"&amp;J16&amp;"', '"&amp;K16&amp;"' );"</f>
        <v>INSERT INTO `cpanel_leftmenu` ( `id_leftmenu` ,`id_parent_leftmenu` ,`has_child` ,`menu_name` ,`menu_icon` , `value_indo` ,`value_eng` , `url` , `auth` , `mobile_display`,`visible` ) VALUES ( '13003',  '13000',  '0',  'Master Personal Grade',  'database',  'Master Personal Grade',  'Master Personal Grade',  'mst-personal-attribute-grade/index',  'admin',  'MOBILE_TOP', '1' );</v>
      </c>
      <c r="BJ16" s="5">
        <v>2.1</v>
      </c>
      <c r="BK16" t="str">
        <f t="shared" ref="BK16:BK17" si="27">D16</f>
        <v>Master Personal Grade</v>
      </c>
    </row>
    <row r="17" spans="1:63" s="2" customFormat="1" x14ac:dyDescent="0.35">
      <c r="A17" s="2">
        <v>14000</v>
      </c>
      <c r="B17" s="2">
        <v>0</v>
      </c>
      <c r="C17" s="2">
        <v>1</v>
      </c>
      <c r="D17" s="2" t="s">
        <v>100</v>
      </c>
      <c r="E17" s="2" t="s">
        <v>55</v>
      </c>
      <c r="F17" s="2" t="str">
        <f t="shared" si="25"/>
        <v>Konfigurasi Atribut Jabatan</v>
      </c>
      <c r="G17" s="2" t="str">
        <f t="shared" ref="G17" si="28">D17</f>
        <v>Konfigurasi Atribut Jabatan</v>
      </c>
      <c r="H17" s="2" t="s">
        <v>11</v>
      </c>
      <c r="I17" s="2" t="s">
        <v>12</v>
      </c>
      <c r="K17" s="2">
        <v>1</v>
      </c>
      <c r="L17" s="2">
        <v>1</v>
      </c>
      <c r="M17" s="2" t="str">
        <f t="shared" si="26"/>
        <v>INSERT INTO `cpanel_leftmenu` ( `id_leftmenu` ,`id_parent_leftmenu` ,`has_child` ,`menu_name` ,`menu_icon` , `value_indo` ,`value_eng` , `url` , `auth` , `mobile_display`,`visible` ) VALUES ( '14000',  '0',  '1',  'Konfigurasi Atribut Jabatan',  'sliders',  'Konfigurasi Atribut Jabatan',  'Konfigurasi Atribut Jabatan',  '#',  'admin',  '', '1' );</v>
      </c>
      <c r="BJ17" s="9">
        <v>2</v>
      </c>
      <c r="BK17" s="10" t="str">
        <f t="shared" si="27"/>
        <v>Konfigurasi Atribut Jabatan</v>
      </c>
    </row>
    <row r="18" spans="1:63" x14ac:dyDescent="0.35">
      <c r="A18">
        <f>A17+1</f>
        <v>14001</v>
      </c>
      <c r="B18">
        <f>B19</f>
        <v>14000</v>
      </c>
      <c r="C18">
        <v>0</v>
      </c>
      <c r="D18" s="1" t="s">
        <v>104</v>
      </c>
      <c r="E18" t="s">
        <v>53</v>
      </c>
      <c r="F18" s="1" t="str">
        <f>D18</f>
        <v>Master Jabatan</v>
      </c>
      <c r="G18" s="1" t="str">
        <f>D18</f>
        <v>Master Jabatan</v>
      </c>
      <c r="H18" t="s">
        <v>118</v>
      </c>
      <c r="I18" s="2" t="s">
        <v>12</v>
      </c>
      <c r="J18" t="s">
        <v>13</v>
      </c>
      <c r="K18">
        <v>1</v>
      </c>
      <c r="L18">
        <v>1</v>
      </c>
      <c r="M18" s="2" t="str">
        <f>$L$1&amp;" VALUES ( '"&amp;A18&amp;"',  '"&amp;B18&amp;"',  '"&amp;C18&amp;"',  '"&amp;D18&amp;"',  '"&amp;E18&amp;"',  '"&amp;F18&amp;"',  '"&amp;G18&amp;"',  '"&amp;H18&amp;"',  '"&amp;I18&amp;"',  '"&amp;J18&amp;"', '"&amp;K18&amp;"' );"</f>
        <v>INSERT INTO `cpanel_leftmenu` ( `id_leftmenu` ,`id_parent_leftmenu` ,`has_child` ,`menu_name` ,`menu_icon` , `value_indo` ,`value_eng` , `url` , `auth` , `mobile_display`,`visible` ) VALUES ( '14001',  '14000',  '0',  'Master Jabatan',  'file-o',  'Master Jabatan',  'Master Jabatan',  'jabatan/index',  'admin',  'MOBILE_TOP', '1' );</v>
      </c>
      <c r="BJ18" s="5">
        <v>2.1</v>
      </c>
      <c r="BK18" t="str">
        <f>D18</f>
        <v>Master Jabatan</v>
      </c>
    </row>
    <row r="19" spans="1:63" x14ac:dyDescent="0.35">
      <c r="A19">
        <f>A18+1</f>
        <v>14002</v>
      </c>
      <c r="B19">
        <f>B20</f>
        <v>14000</v>
      </c>
      <c r="C19">
        <v>0</v>
      </c>
      <c r="D19" s="1" t="s">
        <v>101</v>
      </c>
      <c r="E19" t="s">
        <v>53</v>
      </c>
      <c r="F19" s="1" t="str">
        <f>D19</f>
        <v>Atribut Jabatan</v>
      </c>
      <c r="G19" s="1" t="str">
        <f>D19</f>
        <v>Atribut Jabatan</v>
      </c>
      <c r="H19" t="s">
        <v>120</v>
      </c>
      <c r="I19" s="2" t="s">
        <v>12</v>
      </c>
      <c r="J19" t="s">
        <v>13</v>
      </c>
      <c r="K19">
        <v>1</v>
      </c>
      <c r="L19">
        <v>1</v>
      </c>
      <c r="M19" s="2" t="str">
        <f>$L$1&amp;" VALUES ( '"&amp;A19&amp;"',  '"&amp;B19&amp;"',  '"&amp;C19&amp;"',  '"&amp;D19&amp;"',  '"&amp;E19&amp;"',  '"&amp;F19&amp;"',  '"&amp;G19&amp;"',  '"&amp;H19&amp;"',  '"&amp;I19&amp;"',  '"&amp;J19&amp;"', '"&amp;K19&amp;"' );"</f>
        <v>INSERT INTO `cpanel_leftmenu` ( `id_leftmenu` ,`id_parent_leftmenu` ,`has_child` ,`menu_name` ,`menu_icon` , `value_indo` ,`value_eng` , `url` , `auth` , `mobile_display`,`visible` ) VALUES ( '14002',  '14000',  '0',  'Atribut Jabatan',  'file-o',  'Atribut Jabatan',  'Atribut Jabatan',  'jabatan-attribute/index',  'admin',  'MOBILE_TOP', '1' );</v>
      </c>
      <c r="BJ19" s="5">
        <v>2.1</v>
      </c>
      <c r="BK19" t="str">
        <f>D19</f>
        <v>Atribut Jabatan</v>
      </c>
    </row>
    <row r="20" spans="1:63" x14ac:dyDescent="0.35">
      <c r="A20">
        <f>A19+1</f>
        <v>14003</v>
      </c>
      <c r="B20">
        <f>A17</f>
        <v>14000</v>
      </c>
      <c r="C20">
        <v>0</v>
      </c>
      <c r="D20" s="1" t="s">
        <v>102</v>
      </c>
      <c r="E20" t="s">
        <v>20</v>
      </c>
      <c r="F20" s="1" t="str">
        <f t="shared" ref="F20:F22" si="29">D20</f>
        <v>Master Atribut Jabatan</v>
      </c>
      <c r="G20" s="1" t="str">
        <f>D20</f>
        <v>Master Atribut Jabatan</v>
      </c>
      <c r="H20" t="s">
        <v>119</v>
      </c>
      <c r="I20" s="2" t="s">
        <v>12</v>
      </c>
      <c r="J20" t="s">
        <v>13</v>
      </c>
      <c r="K20">
        <v>1</v>
      </c>
      <c r="L20">
        <v>1</v>
      </c>
      <c r="M20" s="2" t="str">
        <f>$L$1&amp;" VALUES ( '"&amp;A20&amp;"',  '"&amp;B20&amp;"',  '"&amp;C20&amp;"',  '"&amp;D20&amp;"',  '"&amp;E20&amp;"',  '"&amp;F20&amp;"',  '"&amp;G20&amp;"',  '"&amp;H20&amp;"',  '"&amp;I20&amp;"',  '"&amp;J20&amp;"', '"&amp;K20&amp;"' );"</f>
        <v>INSERT INTO `cpanel_leftmenu` ( `id_leftmenu` ,`id_parent_leftmenu` ,`has_child` ,`menu_name` ,`menu_icon` , `value_indo` ,`value_eng` , `url` , `auth` , `mobile_display`,`visible` ) VALUES ( '14003',  '14000',  '0',  'Master Atribut Jabatan',  'database',  'Master Atribut Jabatan',  'Master Atribut Jabatan',  'mst-jabatan-attribute/index',  'admin',  'MOBILE_TOP', '1' );</v>
      </c>
      <c r="BJ20" s="5">
        <v>2.1</v>
      </c>
      <c r="BK20" t="str">
        <f t="shared" ref="BK20:BK22" si="30">D20</f>
        <v>Master Atribut Jabatan</v>
      </c>
    </row>
    <row r="21" spans="1:63" x14ac:dyDescent="0.35">
      <c r="A21">
        <f>A20+1</f>
        <v>14004</v>
      </c>
      <c r="B21">
        <f>B20</f>
        <v>14000</v>
      </c>
      <c r="C21">
        <v>0</v>
      </c>
      <c r="D21" s="1" t="s">
        <v>103</v>
      </c>
      <c r="E21" t="s">
        <v>20</v>
      </c>
      <c r="F21" s="1" t="str">
        <f t="shared" si="29"/>
        <v>Master Grade Jabatan</v>
      </c>
      <c r="G21" s="1" t="str">
        <f>D21</f>
        <v>Master Grade Jabatan</v>
      </c>
      <c r="H21" t="s">
        <v>117</v>
      </c>
      <c r="I21" s="2" t="s">
        <v>12</v>
      </c>
      <c r="J21" t="s">
        <v>13</v>
      </c>
      <c r="K21">
        <v>1</v>
      </c>
      <c r="L21">
        <v>1</v>
      </c>
      <c r="M21" s="2" t="str">
        <f>$L$1&amp;" VALUES ( '"&amp;A21&amp;"',  '"&amp;B21&amp;"',  '"&amp;C21&amp;"',  '"&amp;D21&amp;"',  '"&amp;E21&amp;"',  '"&amp;F21&amp;"',  '"&amp;G21&amp;"',  '"&amp;H21&amp;"',  '"&amp;I21&amp;"',  '"&amp;J21&amp;"', '"&amp;K21&amp;"' );"</f>
        <v>INSERT INTO `cpanel_leftmenu` ( `id_leftmenu` ,`id_parent_leftmenu` ,`has_child` ,`menu_name` ,`menu_icon` , `value_indo` ,`value_eng` , `url` , `auth` , `mobile_display`,`visible` ) VALUES ( '14004',  '14000',  '0',  'Master Grade Jabatan',  'database',  'Master Grade Jabatan',  'Master Grade Jabatan',  'mst-jabatan-attribute-grade/index',  'admin',  'MOBILE_TOP', '1' );</v>
      </c>
      <c r="BJ21" s="5">
        <v>2.1</v>
      </c>
      <c r="BK21" t="str">
        <f t="shared" si="30"/>
        <v>Master Grade Jabatan</v>
      </c>
    </row>
    <row r="22" spans="1:63" s="2" customFormat="1" x14ac:dyDescent="0.35">
      <c r="A22" s="2">
        <v>15000</v>
      </c>
      <c r="B22" s="2">
        <v>0</v>
      </c>
      <c r="C22" s="2">
        <v>1</v>
      </c>
      <c r="D22" s="2" t="s">
        <v>105</v>
      </c>
      <c r="E22" s="2" t="s">
        <v>55</v>
      </c>
      <c r="F22" s="2" t="str">
        <f t="shared" si="29"/>
        <v>Konfigurasi Atribut Environment</v>
      </c>
      <c r="G22" s="2" t="str">
        <f t="shared" ref="G22" si="31">D22</f>
        <v>Konfigurasi Atribut Environment</v>
      </c>
      <c r="H22" s="2" t="s">
        <v>11</v>
      </c>
      <c r="I22" s="2" t="s">
        <v>12</v>
      </c>
      <c r="K22" s="2">
        <v>1</v>
      </c>
      <c r="L22" s="2">
        <v>1</v>
      </c>
      <c r="M22" s="2" t="str">
        <f t="shared" ref="M22" si="32">$L$1&amp;" VALUES ( '"&amp;A22&amp;"',  '"&amp;B22&amp;"',  '"&amp;C22&amp;"',  '"&amp;D22&amp;"',  '"&amp;E22&amp;"',  '"&amp;F22&amp;"',  '"&amp;G22&amp;"',  '"&amp;H22&amp;"',  '"&amp;I22&amp;"',  '"&amp;J22&amp;"', '"&amp;K22&amp;"' );"</f>
        <v>INSERT INTO `cpanel_leftmenu` ( `id_leftmenu` ,`id_parent_leftmenu` ,`has_child` ,`menu_name` ,`menu_icon` , `value_indo` ,`value_eng` , `url` , `auth` , `mobile_display`,`visible` ) VALUES ( '15000',  '0',  '1',  'Konfigurasi Atribut Environment',  'sliders',  'Konfigurasi Atribut Environment',  'Konfigurasi Atribut Environment',  '#',  'admin',  '', '1' );</v>
      </c>
      <c r="BJ22" s="9">
        <v>2</v>
      </c>
      <c r="BK22" s="10" t="str">
        <f t="shared" si="30"/>
        <v>Konfigurasi Atribut Environment</v>
      </c>
    </row>
    <row r="23" spans="1:63" x14ac:dyDescent="0.35">
      <c r="A23">
        <f>A22+1</f>
        <v>15001</v>
      </c>
      <c r="B23">
        <f>B25</f>
        <v>15000</v>
      </c>
      <c r="C23">
        <v>0</v>
      </c>
      <c r="D23" s="1" t="s">
        <v>106</v>
      </c>
      <c r="E23" t="s">
        <v>53</v>
      </c>
      <c r="F23" s="1" t="str">
        <f>D23</f>
        <v>Master Environment</v>
      </c>
      <c r="G23" s="1" t="str">
        <f>D23</f>
        <v>Master Environment</v>
      </c>
      <c r="H23" t="s">
        <v>131</v>
      </c>
      <c r="I23" s="2" t="s">
        <v>12</v>
      </c>
      <c r="J23" t="s">
        <v>13</v>
      </c>
      <c r="K23">
        <v>1</v>
      </c>
      <c r="L23">
        <v>1</v>
      </c>
      <c r="M23" s="2" t="str">
        <f>$L$1&amp;" VALUES ( '"&amp;A23&amp;"',  '"&amp;B23&amp;"',  '"&amp;C23&amp;"',  '"&amp;D23&amp;"',  '"&amp;E23&amp;"',  '"&amp;F23&amp;"',  '"&amp;G23&amp;"',  '"&amp;H23&amp;"',  '"&amp;I23&amp;"',  '"&amp;J23&amp;"', '"&amp;K23&amp;"' );"</f>
        <v>INSERT INTO `cpanel_leftmenu` ( `id_leftmenu` ,`id_parent_leftmenu` ,`has_child` ,`menu_name` ,`menu_icon` , `value_indo` ,`value_eng` , `url` , `auth` , `mobile_display`,`visible` ) VALUES ( '15001',  '15000',  '0',  'Master Environment',  'file-o',  'Master Environment',  'Master Environment',  'kabupaten/index',  'admin',  'MOBILE_TOP', '1' );</v>
      </c>
      <c r="BJ23" s="5">
        <v>2.1</v>
      </c>
      <c r="BK23" t="str">
        <f>D23</f>
        <v>Master Environment</v>
      </c>
    </row>
    <row r="24" spans="1:63" x14ac:dyDescent="0.35">
      <c r="A24">
        <f>A23+1</f>
        <v>15002</v>
      </c>
      <c r="B24">
        <f>B26</f>
        <v>15000</v>
      </c>
      <c r="C24">
        <v>0</v>
      </c>
      <c r="D24" s="1" t="s">
        <v>136</v>
      </c>
      <c r="E24" t="s">
        <v>53</v>
      </c>
      <c r="F24" s="1" t="str">
        <f>D24</f>
        <v>Master Kantor</v>
      </c>
      <c r="G24" s="1" t="str">
        <f>D24</f>
        <v>Master Kantor</v>
      </c>
      <c r="H24" t="s">
        <v>137</v>
      </c>
      <c r="I24" s="2" t="s">
        <v>12</v>
      </c>
      <c r="J24" t="s">
        <v>13</v>
      </c>
      <c r="K24">
        <v>1</v>
      </c>
      <c r="L24">
        <v>1</v>
      </c>
      <c r="M24" s="2" t="str">
        <f>$L$1&amp;" VALUES ( '"&amp;A24&amp;"',  '"&amp;B24&amp;"',  '"&amp;C24&amp;"',  '"&amp;D24&amp;"',  '"&amp;E24&amp;"',  '"&amp;F24&amp;"',  '"&amp;G24&amp;"',  '"&amp;H24&amp;"',  '"&amp;I24&amp;"',  '"&amp;J24&amp;"', '"&amp;K24&amp;"' );"</f>
        <v>INSERT INTO `cpanel_leftmenu` ( `id_leftmenu` ,`id_parent_leftmenu` ,`has_child` ,`menu_name` ,`menu_icon` , `value_indo` ,`value_eng` , `url` , `auth` , `mobile_display`,`visible` ) VALUES ( '15002',  '15000',  '0',  'Master Kantor',  'file-o',  'Master Kantor',  'Master Kantor',  'kantor/index',  'admin',  'MOBILE_TOP', '1' );</v>
      </c>
    </row>
    <row r="25" spans="1:63" x14ac:dyDescent="0.35">
      <c r="A25">
        <f t="shared" ref="A25:A27" si="33">A24+1</f>
        <v>15003</v>
      </c>
      <c r="B25">
        <f>B26</f>
        <v>15000</v>
      </c>
      <c r="C25">
        <v>0</v>
      </c>
      <c r="D25" s="1" t="s">
        <v>107</v>
      </c>
      <c r="E25" t="s">
        <v>53</v>
      </c>
      <c r="F25" s="1" t="str">
        <f>D25</f>
        <v>Atribut Environment</v>
      </c>
      <c r="G25" s="1" t="str">
        <f>D25</f>
        <v>Atribut Environment</v>
      </c>
      <c r="H25" t="s">
        <v>132</v>
      </c>
      <c r="I25" s="2" t="s">
        <v>12</v>
      </c>
      <c r="J25" t="s">
        <v>13</v>
      </c>
      <c r="K25">
        <v>1</v>
      </c>
      <c r="L25">
        <v>1</v>
      </c>
      <c r="M25" s="2" t="str">
        <f>$L$1&amp;" VALUES ( '"&amp;A25&amp;"',  '"&amp;B25&amp;"',  '"&amp;C25&amp;"',  '"&amp;D25&amp;"',  '"&amp;E25&amp;"',  '"&amp;F25&amp;"',  '"&amp;G25&amp;"',  '"&amp;H25&amp;"',  '"&amp;I25&amp;"',  '"&amp;J25&amp;"', '"&amp;K25&amp;"' );"</f>
        <v>INSERT INTO `cpanel_leftmenu` ( `id_leftmenu` ,`id_parent_leftmenu` ,`has_child` ,`menu_name` ,`menu_icon` , `value_indo` ,`value_eng` , `url` , `auth` , `mobile_display`,`visible` ) VALUES ( '15003',  '15000',  '0',  'Atribut Environment',  'file-o',  'Atribut Environment',  'Atribut Environment',  'environment-attribute/index',  'admin',  'MOBILE_TOP', '1' );</v>
      </c>
      <c r="BJ25" s="5">
        <v>2.1</v>
      </c>
      <c r="BK25" t="str">
        <f>D25</f>
        <v>Atribut Environment</v>
      </c>
    </row>
    <row r="26" spans="1:63" x14ac:dyDescent="0.35">
      <c r="A26">
        <f t="shared" si="33"/>
        <v>15004</v>
      </c>
      <c r="B26">
        <f>A22</f>
        <v>15000</v>
      </c>
      <c r="C26">
        <v>0</v>
      </c>
      <c r="D26" s="1" t="s">
        <v>108</v>
      </c>
      <c r="E26" t="s">
        <v>20</v>
      </c>
      <c r="F26" s="1" t="str">
        <f t="shared" ref="F26:F28" si="34">D26</f>
        <v>Master Atribut Environment</v>
      </c>
      <c r="G26" s="1" t="str">
        <f>D26</f>
        <v>Master Atribut Environment</v>
      </c>
      <c r="H26" t="s">
        <v>121</v>
      </c>
      <c r="I26" s="2" t="s">
        <v>12</v>
      </c>
      <c r="J26" t="s">
        <v>13</v>
      </c>
      <c r="K26">
        <v>1</v>
      </c>
      <c r="L26">
        <v>1</v>
      </c>
      <c r="M26" s="2" t="str">
        <f>$L$1&amp;" VALUES ( '"&amp;A26&amp;"',  '"&amp;B26&amp;"',  '"&amp;C26&amp;"',  '"&amp;D26&amp;"',  '"&amp;E26&amp;"',  '"&amp;F26&amp;"',  '"&amp;G26&amp;"',  '"&amp;H26&amp;"',  '"&amp;I26&amp;"',  '"&amp;J26&amp;"', '"&amp;K26&amp;"' );"</f>
        <v>INSERT INTO `cpanel_leftmenu` ( `id_leftmenu` ,`id_parent_leftmenu` ,`has_child` ,`menu_name` ,`menu_icon` , `value_indo` ,`value_eng` , `url` , `auth` , `mobile_display`,`visible` ) VALUES ( '15004',  '15000',  '0',  'Master Atribut Environment',  'database',  'Master Atribut Environment',  'Master Atribut Environment',  'mst-environment-attribute/index',  'admin',  'MOBILE_TOP', '1' );</v>
      </c>
      <c r="BJ26" s="5">
        <v>2.1</v>
      </c>
      <c r="BK26" t="str">
        <f t="shared" ref="BK26:BK28" si="35">D26</f>
        <v>Master Atribut Environment</v>
      </c>
    </row>
    <row r="27" spans="1:63" x14ac:dyDescent="0.35">
      <c r="A27">
        <f t="shared" si="33"/>
        <v>15005</v>
      </c>
      <c r="B27">
        <f>B26</f>
        <v>15000</v>
      </c>
      <c r="C27">
        <v>0</v>
      </c>
      <c r="D27" s="1" t="s">
        <v>109</v>
      </c>
      <c r="E27" t="s">
        <v>20</v>
      </c>
      <c r="F27" s="1" t="str">
        <f t="shared" si="34"/>
        <v>Master Grade Environment</v>
      </c>
      <c r="G27" s="1" t="str">
        <f>D27</f>
        <v>Master Grade Environment</v>
      </c>
      <c r="H27" t="s">
        <v>115</v>
      </c>
      <c r="I27" s="2" t="s">
        <v>12</v>
      </c>
      <c r="J27" t="s">
        <v>13</v>
      </c>
      <c r="K27">
        <v>1</v>
      </c>
      <c r="L27">
        <v>1</v>
      </c>
      <c r="M27" s="2" t="str">
        <f>$L$1&amp;" VALUES ( '"&amp;A27&amp;"',  '"&amp;B27&amp;"',  '"&amp;C27&amp;"',  '"&amp;D27&amp;"',  '"&amp;E27&amp;"',  '"&amp;F27&amp;"',  '"&amp;G27&amp;"',  '"&amp;H27&amp;"',  '"&amp;I27&amp;"',  '"&amp;J27&amp;"', '"&amp;K27&amp;"' );"</f>
        <v>INSERT INTO `cpanel_leftmenu` ( `id_leftmenu` ,`id_parent_leftmenu` ,`has_child` ,`menu_name` ,`menu_icon` , `value_indo` ,`value_eng` , `url` , `auth` , `mobile_display`,`visible` ) VALUES ( '15005',  '15000',  '0',  'Master Grade Environment',  'database',  'Master Grade Environment',  'Master Grade Environment',  'mst-environment-attribute-grade/index',  'admin',  'MOBILE_TOP', '1' );</v>
      </c>
      <c r="BJ27" s="5">
        <v>2.1</v>
      </c>
      <c r="BK27" t="str">
        <f t="shared" si="35"/>
        <v>Master Grade Environment</v>
      </c>
    </row>
    <row r="28" spans="1:63" s="2" customFormat="1" x14ac:dyDescent="0.35">
      <c r="A28" s="2">
        <v>16000</v>
      </c>
      <c r="B28" s="2">
        <v>0</v>
      </c>
      <c r="C28" s="2">
        <v>1</v>
      </c>
      <c r="D28" s="2" t="s">
        <v>111</v>
      </c>
      <c r="E28" s="2" t="s">
        <v>55</v>
      </c>
      <c r="F28" s="2" t="str">
        <f t="shared" si="34"/>
        <v>Konfigurasi Atribut Organization</v>
      </c>
      <c r="G28" s="2" t="str">
        <f t="shared" ref="G28" si="36">D28</f>
        <v>Konfigurasi Atribut Organization</v>
      </c>
      <c r="H28" s="2" t="s">
        <v>11</v>
      </c>
      <c r="I28" s="2" t="s">
        <v>12</v>
      </c>
      <c r="K28" s="2">
        <v>1</v>
      </c>
      <c r="L28" s="2">
        <v>1</v>
      </c>
      <c r="M28" s="2" t="str">
        <f t="shared" ref="M28" si="37">$L$1&amp;" VALUES ( '"&amp;A28&amp;"',  '"&amp;B28&amp;"',  '"&amp;C28&amp;"',  '"&amp;D28&amp;"',  '"&amp;E28&amp;"',  '"&amp;F28&amp;"',  '"&amp;G28&amp;"',  '"&amp;H28&amp;"',  '"&amp;I28&amp;"',  '"&amp;J28&amp;"', '"&amp;K28&amp;"' );"</f>
        <v>INSERT INTO `cpanel_leftmenu` ( `id_leftmenu` ,`id_parent_leftmenu` ,`has_child` ,`menu_name` ,`menu_icon` , `value_indo` ,`value_eng` , `url` , `auth` , `mobile_display`,`visible` ) VALUES ( '16000',  '0',  '1',  'Konfigurasi Atribut Organization',  'sliders',  'Konfigurasi Atribut Organization',  'Konfigurasi Atribut Organization',  '#',  'admin',  '', '1' );</v>
      </c>
      <c r="BJ28" s="9">
        <v>2</v>
      </c>
      <c r="BK28" s="10" t="str">
        <f t="shared" si="35"/>
        <v>Konfigurasi Atribut Organization</v>
      </c>
    </row>
    <row r="29" spans="1:63" x14ac:dyDescent="0.35">
      <c r="A29">
        <f>A28+1</f>
        <v>16001</v>
      </c>
      <c r="B29">
        <f>B30</f>
        <v>16000</v>
      </c>
      <c r="C29">
        <v>0</v>
      </c>
      <c r="D29" s="1" t="s">
        <v>110</v>
      </c>
      <c r="E29" t="s">
        <v>53</v>
      </c>
      <c r="F29" s="1" t="str">
        <f>D29</f>
        <v>Master Organization</v>
      </c>
      <c r="G29" s="1" t="str">
        <f>D29</f>
        <v>Master Organization</v>
      </c>
      <c r="H29" t="s">
        <v>123</v>
      </c>
      <c r="I29" s="2" t="s">
        <v>12</v>
      </c>
      <c r="J29" t="s">
        <v>13</v>
      </c>
      <c r="K29">
        <v>1</v>
      </c>
      <c r="L29">
        <v>1</v>
      </c>
      <c r="M29" s="2" t="str">
        <f>$L$1&amp;" VALUES ( '"&amp;A29&amp;"',  '"&amp;B29&amp;"',  '"&amp;C29&amp;"',  '"&amp;D29&amp;"',  '"&amp;E29&amp;"',  '"&amp;F29&amp;"',  '"&amp;G29&amp;"',  '"&amp;H29&amp;"',  '"&amp;I29&amp;"',  '"&amp;J29&amp;"', '"&amp;K29&amp;"' );"</f>
        <v>INSERT INTO `cpanel_leftmenu` ( `id_leftmenu` ,`id_parent_leftmenu` ,`has_child` ,`menu_name` ,`menu_icon` , `value_indo` ,`value_eng` , `url` , `auth` , `mobile_display`,`visible` ) VALUES ( '16001',  '16000',  '0',  'Master Organization',  'file-o',  'Master Organization',  'Master Organization',  'perusahaan/index',  'admin',  'MOBILE_TOP', '1' );</v>
      </c>
      <c r="BJ29" s="5">
        <v>2.1</v>
      </c>
      <c r="BK29" t="str">
        <f>D29</f>
        <v>Master Organization</v>
      </c>
    </row>
    <row r="30" spans="1:63" x14ac:dyDescent="0.35">
      <c r="A30">
        <f>A29+1</f>
        <v>16002</v>
      </c>
      <c r="B30">
        <f>B31</f>
        <v>16000</v>
      </c>
      <c r="C30">
        <v>0</v>
      </c>
      <c r="D30" s="1" t="s">
        <v>112</v>
      </c>
      <c r="E30" t="s">
        <v>53</v>
      </c>
      <c r="F30" s="1" t="str">
        <f>D30</f>
        <v>Atribut Organization</v>
      </c>
      <c r="G30" s="1" t="str">
        <f>D30</f>
        <v>Atribut Organization</v>
      </c>
      <c r="H30" t="s">
        <v>124</v>
      </c>
      <c r="I30" s="2" t="s">
        <v>12</v>
      </c>
      <c r="J30" t="s">
        <v>13</v>
      </c>
      <c r="K30">
        <v>1</v>
      </c>
      <c r="L30">
        <v>1</v>
      </c>
      <c r="M30" s="2" t="str">
        <f>$L$1&amp;" VALUES ( '"&amp;A30&amp;"',  '"&amp;B30&amp;"',  '"&amp;C30&amp;"',  '"&amp;D30&amp;"',  '"&amp;E30&amp;"',  '"&amp;F30&amp;"',  '"&amp;G30&amp;"',  '"&amp;H30&amp;"',  '"&amp;I30&amp;"',  '"&amp;J30&amp;"', '"&amp;K30&amp;"' );"</f>
        <v>INSERT INTO `cpanel_leftmenu` ( `id_leftmenu` ,`id_parent_leftmenu` ,`has_child` ,`menu_name` ,`menu_icon` , `value_indo` ,`value_eng` , `url` , `auth` , `mobile_display`,`visible` ) VALUES ( '16002',  '16000',  '0',  'Atribut Organization',  'file-o',  'Atribut Organization',  'Atribut Organization',  'organization-attribute/index',  'admin',  'MOBILE_TOP', '1' );</v>
      </c>
      <c r="BJ30" s="5">
        <v>2.1</v>
      </c>
      <c r="BK30" t="str">
        <f>D30</f>
        <v>Atribut Organization</v>
      </c>
    </row>
    <row r="31" spans="1:63" x14ac:dyDescent="0.35">
      <c r="A31">
        <f>A30+1</f>
        <v>16003</v>
      </c>
      <c r="B31">
        <f>A28</f>
        <v>16000</v>
      </c>
      <c r="C31">
        <v>0</v>
      </c>
      <c r="D31" s="1" t="s">
        <v>113</v>
      </c>
      <c r="E31" t="s">
        <v>20</v>
      </c>
      <c r="F31" s="1" t="str">
        <f t="shared" ref="F31:F33" si="38">D31</f>
        <v>Master Atribut Organization</v>
      </c>
      <c r="G31" s="1" t="str">
        <f>D31</f>
        <v>Master Atribut Organization</v>
      </c>
      <c r="H31" t="s">
        <v>122</v>
      </c>
      <c r="I31" s="2" t="s">
        <v>12</v>
      </c>
      <c r="J31" t="s">
        <v>13</v>
      </c>
      <c r="K31">
        <v>1</v>
      </c>
      <c r="L31">
        <v>1</v>
      </c>
      <c r="M31" s="2" t="str">
        <f t="shared" ref="M31:M33" si="39">$L$1&amp;" VALUES ( '"&amp;A31&amp;"',  '"&amp;B31&amp;"',  '"&amp;C31&amp;"',  '"&amp;D31&amp;"',  '"&amp;E31&amp;"',  '"&amp;F31&amp;"',  '"&amp;G31&amp;"',  '"&amp;H31&amp;"',  '"&amp;I31&amp;"',  '"&amp;J31&amp;"', '"&amp;K31&amp;"' );"</f>
        <v>INSERT INTO `cpanel_leftmenu` ( `id_leftmenu` ,`id_parent_leftmenu` ,`has_child` ,`menu_name` ,`menu_icon` , `value_indo` ,`value_eng` , `url` , `auth` , `mobile_display`,`visible` ) VALUES ( '16003',  '16000',  '0',  'Master Atribut Organization',  'database',  'Master Atribut Organization',  'Master Atribut Organization',  'mst-organization-attribute/index',  'admin',  'MOBILE_TOP', '1' );</v>
      </c>
      <c r="BJ31" s="5">
        <v>2.1</v>
      </c>
      <c r="BK31" t="str">
        <f t="shared" ref="BK31:BK33" si="40">D31</f>
        <v>Master Atribut Organization</v>
      </c>
    </row>
    <row r="32" spans="1:63" x14ac:dyDescent="0.35">
      <c r="A32">
        <f>A31+1</f>
        <v>16004</v>
      </c>
      <c r="B32">
        <f>B31</f>
        <v>16000</v>
      </c>
      <c r="C32">
        <v>0</v>
      </c>
      <c r="D32" s="1" t="s">
        <v>114</v>
      </c>
      <c r="E32" t="s">
        <v>20</v>
      </c>
      <c r="F32" s="1" t="str">
        <f t="shared" si="38"/>
        <v>Master Grade Organization</v>
      </c>
      <c r="G32" s="1" t="str">
        <f>D32</f>
        <v>Master Grade Organization</v>
      </c>
      <c r="H32" t="s">
        <v>116</v>
      </c>
      <c r="I32" s="2" t="s">
        <v>12</v>
      </c>
      <c r="J32" t="s">
        <v>13</v>
      </c>
      <c r="K32">
        <v>1</v>
      </c>
      <c r="L32">
        <v>1</v>
      </c>
      <c r="M32" s="2" t="str">
        <f t="shared" si="39"/>
        <v>INSERT INTO `cpanel_leftmenu` ( `id_leftmenu` ,`id_parent_leftmenu` ,`has_child` ,`menu_name` ,`menu_icon` , `value_indo` ,`value_eng` , `url` , `auth` , `mobile_display`,`visible` ) VALUES ( '16004',  '16000',  '0',  'Master Grade Organization',  'database',  'Master Grade Organization',  'Master Grade Organization',  'mst-organization-attribute-grade/index',  'admin',  'MOBILE_TOP', '1' );</v>
      </c>
      <c r="BJ32" s="5">
        <v>2.1</v>
      </c>
      <c r="BK32" t="str">
        <f t="shared" si="40"/>
        <v>Master Grade Organization</v>
      </c>
    </row>
    <row r="33" spans="1:63" s="2" customFormat="1" x14ac:dyDescent="0.35">
      <c r="A33" s="2">
        <v>17000</v>
      </c>
      <c r="B33" s="2">
        <v>0</v>
      </c>
      <c r="C33" s="2">
        <v>1</v>
      </c>
      <c r="D33" s="2" t="s">
        <v>128</v>
      </c>
      <c r="E33" s="2" t="s">
        <v>55</v>
      </c>
      <c r="F33" s="2" t="str">
        <f t="shared" si="38"/>
        <v xml:space="preserve">Matching Atribut </v>
      </c>
      <c r="G33" s="2" t="str">
        <f t="shared" ref="G33" si="41">D33</f>
        <v xml:space="preserve">Matching Atribut </v>
      </c>
      <c r="H33" s="2" t="s">
        <v>11</v>
      </c>
      <c r="I33" s="2" t="s">
        <v>12</v>
      </c>
      <c r="K33" s="2">
        <v>1</v>
      </c>
      <c r="L33" s="2">
        <v>1</v>
      </c>
      <c r="M33" s="2" t="str">
        <f t="shared" si="39"/>
        <v>INSERT INTO `cpanel_leftmenu` ( `id_leftmenu` ,`id_parent_leftmenu` ,`has_child` ,`menu_name` ,`menu_icon` , `value_indo` ,`value_eng` , `url` , `auth` , `mobile_display`,`visible` ) VALUES ( '17000',  '0',  '1',  'Matching Atribut ',  'sliders',  'Matching Atribut ',  'Matching Atribut ',  '#',  'admin',  '', '1' );</v>
      </c>
      <c r="BJ33" s="9">
        <v>2</v>
      </c>
      <c r="BK33" s="10" t="str">
        <f t="shared" si="40"/>
        <v xml:space="preserve">Matching Atribut </v>
      </c>
    </row>
    <row r="34" spans="1:63" x14ac:dyDescent="0.35">
      <c r="A34">
        <f>A33+1</f>
        <v>17001</v>
      </c>
      <c r="B34">
        <f>A33</f>
        <v>17000</v>
      </c>
      <c r="C34">
        <v>0</v>
      </c>
      <c r="D34" s="1" t="s">
        <v>125</v>
      </c>
      <c r="E34" t="s">
        <v>127</v>
      </c>
      <c r="F34" s="1" t="str">
        <f t="shared" ref="F34" si="42">D34</f>
        <v>Matching Jabatan</v>
      </c>
      <c r="G34" s="1" t="str">
        <f>D34</f>
        <v>Matching Jabatan</v>
      </c>
      <c r="H34" t="s">
        <v>126</v>
      </c>
      <c r="I34" s="2" t="s">
        <v>12</v>
      </c>
      <c r="J34" t="s">
        <v>13</v>
      </c>
      <c r="K34">
        <v>1</v>
      </c>
      <c r="L34">
        <v>1</v>
      </c>
      <c r="M34" s="2" t="str">
        <f>$L$1&amp;" VALUES ( '"&amp;A34&amp;"',  '"&amp;B34&amp;"',  '"&amp;C34&amp;"',  '"&amp;D34&amp;"',  '"&amp;E34&amp;"',  '"&amp;F34&amp;"',  '"&amp;G34&amp;"',  '"&amp;H34&amp;"',  '"&amp;I34&amp;"',  '"&amp;J34&amp;"', '"&amp;K34&amp;"' );"</f>
        <v>INSERT INTO `cpanel_leftmenu` ( `id_leftmenu` ,`id_parent_leftmenu` ,`has_child` ,`menu_name` ,`menu_icon` , `value_indo` ,`value_eng` , `url` , `auth` , `mobile_display`,`visible` ) VALUES ( '17001',  '17000',  '0',  'Matching Jabatan',  'check',  'Matching Jabatan',  'Matching Jabatan',  'matching-personal-jabatan/index',  'admin',  'MOBILE_TOP', '1' );</v>
      </c>
    </row>
    <row r="35" spans="1:63" x14ac:dyDescent="0.35">
      <c r="A35">
        <f>A34+1</f>
        <v>17002</v>
      </c>
      <c r="B35">
        <f>A33</f>
        <v>17000</v>
      </c>
      <c r="C35">
        <v>0</v>
      </c>
      <c r="D35" s="1" t="s">
        <v>129</v>
      </c>
      <c r="E35" t="s">
        <v>127</v>
      </c>
      <c r="F35" s="1" t="str">
        <f t="shared" ref="F35:F36" si="43">D35</f>
        <v>Matching Organization</v>
      </c>
      <c r="G35" s="1" t="str">
        <f>D35</f>
        <v>Matching Organization</v>
      </c>
      <c r="H35" t="s">
        <v>130</v>
      </c>
      <c r="I35" s="2" t="s">
        <v>12</v>
      </c>
      <c r="J35" t="s">
        <v>13</v>
      </c>
      <c r="K35">
        <v>1</v>
      </c>
      <c r="L35">
        <v>1</v>
      </c>
      <c r="M35" s="2" t="str">
        <f>$L$1&amp;" VALUES ( '"&amp;A35&amp;"',  '"&amp;B35&amp;"',  '"&amp;C35&amp;"',  '"&amp;D35&amp;"',  '"&amp;E35&amp;"',  '"&amp;F35&amp;"',  '"&amp;G35&amp;"',  '"&amp;H35&amp;"',  '"&amp;I35&amp;"',  '"&amp;J35&amp;"', '"&amp;K35&amp;"' );"</f>
        <v>INSERT INTO `cpanel_leftmenu` ( `id_leftmenu` ,`id_parent_leftmenu` ,`has_child` ,`menu_name` ,`menu_icon` , `value_indo` ,`value_eng` , `url` , `auth` , `mobile_display`,`visible` ) VALUES ( '17002',  '17000',  '0',  'Matching Organization',  'check',  'Matching Organization',  'Matching Organization',  'matching-personal-organization/index',  'admin',  'MOBILE_TOP', '1' );</v>
      </c>
    </row>
    <row r="36" spans="1:63" x14ac:dyDescent="0.35">
      <c r="A36">
        <v>17003</v>
      </c>
      <c r="B36">
        <v>17000</v>
      </c>
      <c r="C36">
        <v>0</v>
      </c>
      <c r="D36" s="1" t="s">
        <v>133</v>
      </c>
      <c r="E36" t="s">
        <v>127</v>
      </c>
      <c r="F36" s="1" t="str">
        <f t="shared" si="43"/>
        <v>Matching Environment</v>
      </c>
      <c r="G36" s="1" t="str">
        <f>D36</f>
        <v>Matching Environment</v>
      </c>
      <c r="H36" t="s">
        <v>134</v>
      </c>
      <c r="I36" s="2" t="s">
        <v>12</v>
      </c>
      <c r="J36" t="s">
        <v>13</v>
      </c>
      <c r="K36">
        <v>1</v>
      </c>
      <c r="L36">
        <v>1</v>
      </c>
      <c r="M36" s="2" t="str">
        <f>$L$1&amp;" VALUES ( '"&amp;A36&amp;"',  '"&amp;B36&amp;"',  '"&amp;C36&amp;"',  '"&amp;D36&amp;"',  '"&amp;E36&amp;"',  '"&amp;F36&amp;"',  '"&amp;G36&amp;"',  '"&amp;H36&amp;"',  '"&amp;I36&amp;"',  '"&amp;J36&amp;"', '"&amp;K36&amp;"' );"</f>
        <v>INSERT INTO `cpanel_leftmenu` ( `id_leftmenu` ,`id_parent_leftmenu` ,`has_child` ,`menu_name` ,`menu_icon` , `value_indo` ,`value_eng` , `url` , `auth` , `mobile_display`,`visible` ) VALUES ( '17003',  '17000',  '0',  'Matching Environment',  'check',  'Matching Environment',  'Matching Environment',  'matching-personal-environment/index',  'admin',  'MOBILE_TOP', '1' );</v>
      </c>
    </row>
    <row r="37" spans="1:63" s="2" customFormat="1" x14ac:dyDescent="0.35">
      <c r="A37" s="2">
        <v>34000</v>
      </c>
      <c r="B37" s="2">
        <v>0</v>
      </c>
      <c r="C37" s="2">
        <v>1</v>
      </c>
      <c r="D37" s="2" t="s">
        <v>14</v>
      </c>
      <c r="E37" s="2" t="s">
        <v>20</v>
      </c>
      <c r="F37" s="2" t="str">
        <f t="shared" ref="F37" si="44">D37</f>
        <v>Master Data</v>
      </c>
      <c r="G37" s="2" t="str">
        <f t="shared" ref="G37" si="45">D37</f>
        <v>Master Data</v>
      </c>
      <c r="H37" s="2" t="s">
        <v>11</v>
      </c>
      <c r="I37" s="2" t="s">
        <v>12</v>
      </c>
      <c r="K37" s="2">
        <v>1</v>
      </c>
      <c r="L37" s="2">
        <v>1</v>
      </c>
      <c r="M37" s="2" t="str">
        <f t="shared" ref="M37" si="46">$L$1&amp;" VALUES ( '"&amp;A37&amp;"',  '"&amp;B37&amp;"',  '"&amp;C37&amp;"',  '"&amp;D37&amp;"',  '"&amp;E37&amp;"',  '"&amp;F37&amp;"',  '"&amp;G37&amp;"',  '"&amp;H37&amp;"',  '"&amp;I37&amp;"',  '"&amp;J37&amp;"', '"&amp;K37&amp;"' );"</f>
        <v>INSERT INTO `cpanel_leftmenu` ( `id_leftmenu` ,`id_parent_leftmenu` ,`has_child` ,`menu_name` ,`menu_icon` , `value_indo` ,`value_eng` , `url` , `auth` , `mobile_display`,`visible` ) VALUES ( '34000',  '0',  '1',  'Master Data',  'database',  'Master Data',  'Master Data',  '#',  'admin',  '', '1' );</v>
      </c>
      <c r="BJ37" s="9">
        <v>2</v>
      </c>
      <c r="BK37" s="10" t="str">
        <f t="shared" ref="BK37" si="47">D37</f>
        <v>Master Data</v>
      </c>
    </row>
    <row r="38" spans="1:63" x14ac:dyDescent="0.35">
      <c r="A38">
        <f t="shared" ref="A38:A45" si="48">A37+1</f>
        <v>34001</v>
      </c>
      <c r="B38">
        <f>A37</f>
        <v>34000</v>
      </c>
      <c r="C38">
        <v>0</v>
      </c>
      <c r="D38" s="1" t="s">
        <v>63</v>
      </c>
      <c r="E38" t="s">
        <v>92</v>
      </c>
      <c r="F38" s="1" t="str">
        <f t="shared" ref="F38" si="49">D38</f>
        <v>Tingkat Pendidikan</v>
      </c>
      <c r="G38" s="1" t="str">
        <f t="shared" ref="G38:G45" si="50">D38</f>
        <v>Tingkat Pendidikan</v>
      </c>
      <c r="H38" t="s">
        <v>66</v>
      </c>
      <c r="I38" s="2" t="s">
        <v>12</v>
      </c>
      <c r="J38" t="s">
        <v>13</v>
      </c>
      <c r="K38">
        <v>1</v>
      </c>
      <c r="L38">
        <v>1</v>
      </c>
      <c r="M38" s="2" t="str">
        <f t="shared" ref="M38" si="51">$L$1&amp;" VALUES ( '"&amp;A38&amp;"',  '"&amp;B38&amp;"',  '"&amp;C38&amp;"',  '"&amp;D38&amp;"',  '"&amp;E38&amp;"',  '"&amp;F38&amp;"',  '"&amp;G38&amp;"',  '"&amp;H38&amp;"',  '"&amp;I38&amp;"',  '"&amp;J38&amp;"', '"&amp;K38&amp;"' );"</f>
        <v>INSERT INTO `cpanel_leftmenu` ( `id_leftmenu` ,`id_parent_leftmenu` ,`has_child` ,`menu_name` ,`menu_icon` , `value_indo` ,`value_eng` , `url` , `auth` , `mobile_display`,`visible` ) VALUES ( '34001',  '34000',  '0',  'Tingkat Pendidikan',  'graduation-cap',  'Tingkat Pendidikan',  'Tingkat Pendidikan',  'mst-tingkat-pendidikan/index',  'admin',  'MOBILE_TOP', '1' );</v>
      </c>
      <c r="BJ38" s="5">
        <v>2.1</v>
      </c>
      <c r="BK38" t="str">
        <f t="shared" ref="BK38" si="52">D38</f>
        <v>Tingkat Pendidikan</v>
      </c>
    </row>
    <row r="39" spans="1:63" x14ac:dyDescent="0.35">
      <c r="A39">
        <f t="shared" si="48"/>
        <v>34002</v>
      </c>
      <c r="B39">
        <f>B38</f>
        <v>34000</v>
      </c>
      <c r="C39">
        <v>0</v>
      </c>
      <c r="D39" s="1" t="s">
        <v>64</v>
      </c>
      <c r="E39" t="s">
        <v>93</v>
      </c>
      <c r="F39" s="1" t="str">
        <f t="shared" ref="F39" si="53">D39</f>
        <v>Sekolah</v>
      </c>
      <c r="G39" s="1" t="str">
        <f t="shared" si="50"/>
        <v>Sekolah</v>
      </c>
      <c r="H39" t="s">
        <v>67</v>
      </c>
      <c r="I39" s="2" t="s">
        <v>12</v>
      </c>
      <c r="J39" t="s">
        <v>13</v>
      </c>
      <c r="K39">
        <v>1</v>
      </c>
      <c r="L39">
        <v>1</v>
      </c>
      <c r="M39" s="2" t="str">
        <f t="shared" ref="M39" si="54">$L$1&amp;" VALUES ( '"&amp;A39&amp;"',  '"&amp;B39&amp;"',  '"&amp;C39&amp;"',  '"&amp;D39&amp;"',  '"&amp;E39&amp;"',  '"&amp;F39&amp;"',  '"&amp;G39&amp;"',  '"&amp;H39&amp;"',  '"&amp;I39&amp;"',  '"&amp;J39&amp;"', '"&amp;K39&amp;"' );"</f>
        <v>INSERT INTO `cpanel_leftmenu` ( `id_leftmenu` ,`id_parent_leftmenu` ,`has_child` ,`menu_name` ,`menu_icon` , `value_indo` ,`value_eng` , `url` , `auth` , `mobile_display`,`visible` ) VALUES ( '34002',  '34000',  '0',  'Sekolah',  'building',  'Sekolah',  'Sekolah',  'data-sekolah/index',  'admin',  'MOBILE_TOP', '1' );</v>
      </c>
      <c r="BJ39" s="5">
        <v>2.1</v>
      </c>
      <c r="BK39" t="str">
        <f t="shared" ref="BK39" si="55">D39</f>
        <v>Sekolah</v>
      </c>
    </row>
    <row r="40" spans="1:63" x14ac:dyDescent="0.35">
      <c r="A40">
        <f t="shared" si="48"/>
        <v>34003</v>
      </c>
      <c r="B40">
        <f t="shared" ref="B40:B45" si="56">B39</f>
        <v>34000</v>
      </c>
      <c r="C40">
        <v>0</v>
      </c>
      <c r="D40" s="1" t="s">
        <v>65</v>
      </c>
      <c r="E40" t="s">
        <v>94</v>
      </c>
      <c r="F40" s="1" t="str">
        <f t="shared" ref="F40" si="57">D40</f>
        <v>Jurusan</v>
      </c>
      <c r="G40" s="1" t="str">
        <f t="shared" si="50"/>
        <v>Jurusan</v>
      </c>
      <c r="H40" t="s">
        <v>68</v>
      </c>
      <c r="I40" s="2" t="s">
        <v>12</v>
      </c>
      <c r="J40" t="s">
        <v>13</v>
      </c>
      <c r="K40">
        <v>1</v>
      </c>
      <c r="L40">
        <v>1</v>
      </c>
      <c r="M40" s="2" t="str">
        <f t="shared" ref="M40" si="58">$L$1&amp;" VALUES ( '"&amp;A40&amp;"',  '"&amp;B40&amp;"',  '"&amp;C40&amp;"',  '"&amp;D40&amp;"',  '"&amp;E40&amp;"',  '"&amp;F40&amp;"',  '"&amp;G40&amp;"',  '"&amp;H40&amp;"',  '"&amp;I40&amp;"',  '"&amp;J40&amp;"', '"&amp;K40&amp;"' );"</f>
        <v>INSERT INTO `cpanel_leftmenu` ( `id_leftmenu` ,`id_parent_leftmenu` ,`has_child` ,`menu_name` ,`menu_icon` , `value_indo` ,`value_eng` , `url` , `auth` , `mobile_display`,`visible` ) VALUES ( '34003',  '34000',  '0',  'Jurusan',  'list-alt',  'Jurusan',  'Jurusan',  'data-jurusan/index',  'admin',  'MOBILE_TOP', '1' );</v>
      </c>
      <c r="BJ40" s="5">
        <v>2.1</v>
      </c>
      <c r="BK40" t="str">
        <f t="shared" ref="BK40" si="59">D40</f>
        <v>Jurusan</v>
      </c>
    </row>
    <row r="41" spans="1:63" x14ac:dyDescent="0.35">
      <c r="A41">
        <f t="shared" si="48"/>
        <v>34004</v>
      </c>
      <c r="B41">
        <f t="shared" si="56"/>
        <v>34000</v>
      </c>
      <c r="C41">
        <v>0</v>
      </c>
      <c r="D41" s="1" t="s">
        <v>72</v>
      </c>
      <c r="E41" t="s">
        <v>95</v>
      </c>
      <c r="F41" s="1" t="str">
        <f t="shared" ref="F41" si="60">D41</f>
        <v>Bahasa</v>
      </c>
      <c r="G41" s="1" t="str">
        <f t="shared" si="50"/>
        <v>Bahasa</v>
      </c>
      <c r="H41" t="s">
        <v>73</v>
      </c>
      <c r="I41" s="2" t="s">
        <v>12</v>
      </c>
      <c r="J41" t="s">
        <v>13</v>
      </c>
      <c r="K41">
        <v>1</v>
      </c>
      <c r="L41">
        <v>1</v>
      </c>
      <c r="M41" s="2" t="str">
        <f t="shared" ref="M41" si="61">$L$1&amp;" VALUES ( '"&amp;A41&amp;"',  '"&amp;B41&amp;"',  '"&amp;C41&amp;"',  '"&amp;D41&amp;"',  '"&amp;E41&amp;"',  '"&amp;F41&amp;"',  '"&amp;G41&amp;"',  '"&amp;H41&amp;"',  '"&amp;I41&amp;"',  '"&amp;J41&amp;"', '"&amp;K41&amp;"' );"</f>
        <v>INSERT INTO `cpanel_leftmenu` ( `id_leftmenu` ,`id_parent_leftmenu` ,`has_child` ,`menu_name` ,`menu_icon` , `value_indo` ,`value_eng` , `url` , `auth` , `mobile_display`,`visible` ) VALUES ( '34004',  '34000',  '0',  'Bahasa',  'language',  'Bahasa',  'Bahasa',  'hrm-mst-bahasa/index',  'admin',  'MOBILE_TOP', '1' );</v>
      </c>
      <c r="BJ41" s="5">
        <v>2.1</v>
      </c>
      <c r="BK41" t="str">
        <f t="shared" ref="BK41" si="62">D41</f>
        <v>Bahasa</v>
      </c>
    </row>
    <row r="42" spans="1:63" x14ac:dyDescent="0.35">
      <c r="A42">
        <f t="shared" si="48"/>
        <v>34005</v>
      </c>
      <c r="B42">
        <f t="shared" si="56"/>
        <v>34000</v>
      </c>
      <c r="C42">
        <v>0</v>
      </c>
      <c r="D42" s="1" t="s">
        <v>84</v>
      </c>
      <c r="E42" t="s">
        <v>96</v>
      </c>
      <c r="F42" s="1" t="str">
        <f t="shared" ref="F42" si="63">D42</f>
        <v>Jenis Tunjangan Kesehatan</v>
      </c>
      <c r="G42" s="1" t="str">
        <f t="shared" si="50"/>
        <v>Jenis Tunjangan Kesehatan</v>
      </c>
      <c r="H42" t="s">
        <v>85</v>
      </c>
      <c r="I42" s="2" t="s">
        <v>12</v>
      </c>
      <c r="J42" t="s">
        <v>13</v>
      </c>
      <c r="K42">
        <v>1</v>
      </c>
      <c r="L42">
        <v>1</v>
      </c>
      <c r="M42" s="2" t="str">
        <f t="shared" ref="M42" si="64">$L$1&amp;" VALUES ( '"&amp;A42&amp;"',  '"&amp;B42&amp;"',  '"&amp;C42&amp;"',  '"&amp;D42&amp;"',  '"&amp;E42&amp;"',  '"&amp;F42&amp;"',  '"&amp;G42&amp;"',  '"&amp;H42&amp;"',  '"&amp;I42&amp;"',  '"&amp;J42&amp;"', '"&amp;K42&amp;"' );"</f>
        <v>INSERT INTO `cpanel_leftmenu` ( `id_leftmenu` ,`id_parent_leftmenu` ,`has_child` ,`menu_name` ,`menu_icon` , `value_indo` ,`value_eng` , `url` , `auth` , `mobile_display`,`visible` ) VALUES ( '34005',  '34000',  '0',  'Jenis Tunjangan Kesehatan',  'money',  'Jenis Tunjangan Kesehatan',  'Jenis Tunjangan Kesehatan',  'hrm-mst-jenis-tunjangan-kesehatan/index',  'admin',  'MOBILE_TOP', '1' );</v>
      </c>
      <c r="BJ42" s="5">
        <v>2.1</v>
      </c>
      <c r="BK42" t="str">
        <f t="shared" ref="BK42" si="65">D42</f>
        <v>Jenis Tunjangan Kesehatan</v>
      </c>
    </row>
    <row r="43" spans="1:63" x14ac:dyDescent="0.35">
      <c r="A43">
        <f t="shared" si="48"/>
        <v>34006</v>
      </c>
      <c r="B43">
        <f t="shared" si="56"/>
        <v>34000</v>
      </c>
      <c r="C43">
        <v>0</v>
      </c>
      <c r="D43" s="1" t="s">
        <v>86</v>
      </c>
      <c r="E43" t="s">
        <v>97</v>
      </c>
      <c r="F43" s="1" t="str">
        <f t="shared" ref="F43" si="66">D43</f>
        <v>Jenis Penyakit</v>
      </c>
      <c r="G43" s="1" t="str">
        <f t="shared" si="50"/>
        <v>Jenis Penyakit</v>
      </c>
      <c r="H43" t="s">
        <v>87</v>
      </c>
      <c r="I43" s="2" t="s">
        <v>12</v>
      </c>
      <c r="J43" t="s">
        <v>13</v>
      </c>
      <c r="K43">
        <v>1</v>
      </c>
      <c r="L43">
        <v>1</v>
      </c>
      <c r="M43" s="2" t="str">
        <f t="shared" ref="M43" si="67">$L$1&amp;" VALUES ( '"&amp;A43&amp;"',  '"&amp;B43&amp;"',  '"&amp;C43&amp;"',  '"&amp;D43&amp;"',  '"&amp;E43&amp;"',  '"&amp;F43&amp;"',  '"&amp;G43&amp;"',  '"&amp;H43&amp;"',  '"&amp;I43&amp;"',  '"&amp;J43&amp;"', '"&amp;K43&amp;"' );"</f>
        <v>INSERT INTO `cpanel_leftmenu` ( `id_leftmenu` ,`id_parent_leftmenu` ,`has_child` ,`menu_name` ,`menu_icon` , `value_indo` ,`value_eng` , `url` , `auth` , `mobile_display`,`visible` ) VALUES ( '34006',  '34000',  '0',  'Jenis Penyakit',  'heartbeat',  'Jenis Penyakit',  'Jenis Penyakit',  'mst-jenis-penyakit/index',  'admin',  'MOBILE_TOP', '1' );</v>
      </c>
      <c r="BJ43" s="5">
        <v>2.1</v>
      </c>
      <c r="BK43" t="str">
        <f t="shared" ref="BK43" si="68">D43</f>
        <v>Jenis Penyakit</v>
      </c>
    </row>
    <row r="44" spans="1:63" x14ac:dyDescent="0.35">
      <c r="A44">
        <f t="shared" si="48"/>
        <v>34007</v>
      </c>
      <c r="B44">
        <f t="shared" si="56"/>
        <v>34000</v>
      </c>
      <c r="C44">
        <v>0</v>
      </c>
      <c r="D44" s="1" t="s">
        <v>88</v>
      </c>
      <c r="E44" t="s">
        <v>98</v>
      </c>
      <c r="F44" s="1" t="str">
        <f t="shared" ref="F44" si="69">D44</f>
        <v>Jenis Asuransi</v>
      </c>
      <c r="G44" s="1" t="str">
        <f t="shared" si="50"/>
        <v>Jenis Asuransi</v>
      </c>
      <c r="H44" t="s">
        <v>89</v>
      </c>
      <c r="I44" s="2" t="s">
        <v>12</v>
      </c>
      <c r="J44" t="s">
        <v>13</v>
      </c>
      <c r="K44">
        <v>1</v>
      </c>
      <c r="L44">
        <v>1</v>
      </c>
      <c r="M44" s="2" t="str">
        <f t="shared" ref="M44" si="70">$L$1&amp;" VALUES ( '"&amp;A44&amp;"',  '"&amp;B44&amp;"',  '"&amp;C44&amp;"',  '"&amp;D44&amp;"',  '"&amp;E44&amp;"',  '"&amp;F44&amp;"',  '"&amp;G44&amp;"',  '"&amp;H44&amp;"',  '"&amp;I44&amp;"',  '"&amp;J44&amp;"', '"&amp;K44&amp;"' );"</f>
        <v>INSERT INTO `cpanel_leftmenu` ( `id_leftmenu` ,`id_parent_leftmenu` ,`has_child` ,`menu_name` ,`menu_icon` , `value_indo` ,`value_eng` , `url` , `auth` , `mobile_display`,`visible` ) VALUES ( '34007',  '34000',  '0',  'Jenis Asuransi',  'wheelchair',  'Jenis Asuransi',  'Jenis Asuransi',  'hrm-mst-jenis-asuransi/index',  'admin',  'MOBILE_TOP', '1' );</v>
      </c>
      <c r="BJ44" s="5">
        <v>2.1</v>
      </c>
      <c r="BK44" t="str">
        <f t="shared" ref="BK44" si="71">D44</f>
        <v>Jenis Asuransi</v>
      </c>
    </row>
    <row r="45" spans="1:63" x14ac:dyDescent="0.35">
      <c r="A45">
        <f t="shared" si="48"/>
        <v>34008</v>
      </c>
      <c r="B45">
        <f t="shared" si="56"/>
        <v>34000</v>
      </c>
      <c r="C45">
        <v>0</v>
      </c>
      <c r="D45" s="1" t="s">
        <v>90</v>
      </c>
      <c r="E45" t="s">
        <v>99</v>
      </c>
      <c r="F45" s="1" t="str">
        <f t="shared" ref="F45" si="72">D45</f>
        <v>Perusahaan Asuransi</v>
      </c>
      <c r="G45" s="1" t="str">
        <f t="shared" si="50"/>
        <v>Perusahaan Asuransi</v>
      </c>
      <c r="H45" t="s">
        <v>91</v>
      </c>
      <c r="I45" s="2" t="s">
        <v>12</v>
      </c>
      <c r="J45" t="s">
        <v>13</v>
      </c>
      <c r="K45">
        <v>1</v>
      </c>
      <c r="L45">
        <v>1</v>
      </c>
      <c r="M45" s="2" t="str">
        <f t="shared" ref="M45" si="73">$L$1&amp;" VALUES ( '"&amp;A45&amp;"',  '"&amp;B45&amp;"',  '"&amp;C45&amp;"',  '"&amp;D45&amp;"',  '"&amp;E45&amp;"',  '"&amp;F45&amp;"',  '"&amp;G45&amp;"',  '"&amp;H45&amp;"',  '"&amp;I45&amp;"',  '"&amp;J45&amp;"', '"&amp;K45&amp;"' );"</f>
        <v>INSERT INTO `cpanel_leftmenu` ( `id_leftmenu` ,`id_parent_leftmenu` ,`has_child` ,`menu_name` ,`menu_icon` , `value_indo` ,`value_eng` , `url` , `auth` , `mobile_display`,`visible` ) VALUES ( '34008',  '34000',  '0',  'Perusahaan Asuransi',  'hospital-o',  'Perusahaan Asuransi',  'Perusahaan Asuransi',  'hrm-perusahaan-asuransi/index',  'admin',  'MOBILE_TOP', '1' );</v>
      </c>
      <c r="BJ45" s="5">
        <v>2.1</v>
      </c>
      <c r="BK45" t="str">
        <f t="shared" ref="BK45" si="74">D45</f>
        <v>Perusahaan Asuransi</v>
      </c>
    </row>
    <row r="46" spans="1:63" s="2" customFormat="1" x14ac:dyDescent="0.35">
      <c r="A46" s="2">
        <v>35000</v>
      </c>
      <c r="B46" s="2">
        <v>0</v>
      </c>
      <c r="C46" s="2">
        <v>1</v>
      </c>
      <c r="D46" s="2" t="s">
        <v>16</v>
      </c>
      <c r="E46" s="2" t="s">
        <v>50</v>
      </c>
      <c r="F46" s="2" t="str">
        <f t="shared" ref="F46:F52" si="75">D46</f>
        <v>Setting</v>
      </c>
      <c r="G46" s="2" t="str">
        <f t="shared" ref="G46:G47" si="76">D46</f>
        <v>Setting</v>
      </c>
      <c r="H46" s="2" t="s">
        <v>11</v>
      </c>
      <c r="I46" s="2" t="s">
        <v>12</v>
      </c>
      <c r="K46" s="2">
        <v>1</v>
      </c>
      <c r="L46" s="2">
        <v>1</v>
      </c>
      <c r="M46" s="2" t="str">
        <f t="shared" ref="M46:M47" si="77">$L$1&amp;" VALUES ( '"&amp;A46&amp;"',  '"&amp;B46&amp;"',  '"&amp;C46&amp;"',  '"&amp;D46&amp;"',  '"&amp;E46&amp;"',  '"&amp;F46&amp;"',  '"&amp;G46&amp;"',  '"&amp;H46&amp;"',  '"&amp;I46&amp;"',  '"&amp;J46&amp;"', '"&amp;K46&amp;"' );"</f>
        <v>INSERT INTO `cpanel_leftmenu` ( `id_leftmenu` ,`id_parent_leftmenu` ,`has_child` ,`menu_name` ,`menu_icon` , `value_indo` ,`value_eng` , `url` , `auth` , `mobile_display`,`visible` ) VALUES ( '35000',  '0',  '1',  'Setting',  'cogs',  'Setting',  'Setting',  '#',  'admin',  '', '1' );</v>
      </c>
      <c r="BJ46" s="9">
        <v>2</v>
      </c>
      <c r="BK46" s="10" t="str">
        <f t="shared" ref="BK46:BK52" si="78">D46</f>
        <v>Setting</v>
      </c>
    </row>
    <row r="47" spans="1:63" x14ac:dyDescent="0.35">
      <c r="A47">
        <f t="shared" ref="A47" si="79">A46+1</f>
        <v>35001</v>
      </c>
      <c r="B47">
        <f>A46</f>
        <v>35000</v>
      </c>
      <c r="C47">
        <v>0</v>
      </c>
      <c r="D47" s="1" t="s">
        <v>17</v>
      </c>
      <c r="E47" t="s">
        <v>30</v>
      </c>
      <c r="F47" s="1" t="str">
        <f t="shared" si="75"/>
        <v>Setting Aplikasi</v>
      </c>
      <c r="G47" s="1" t="str">
        <f t="shared" si="76"/>
        <v>Setting Aplikasi</v>
      </c>
      <c r="H47" t="s">
        <v>18</v>
      </c>
      <c r="I47" s="2" t="s">
        <v>12</v>
      </c>
      <c r="J47" t="s">
        <v>13</v>
      </c>
      <c r="K47">
        <v>1</v>
      </c>
      <c r="L47">
        <v>1</v>
      </c>
      <c r="M47" s="2" t="str">
        <f t="shared" si="77"/>
        <v>INSERT INTO `cpanel_leftmenu` ( `id_leftmenu` ,`id_parent_leftmenu` ,`has_child` ,`menu_name` ,`menu_icon` , `value_indo` ,`value_eng` , `url` , `auth` , `mobile_display`,`visible` ) VALUES ( '35001',  '35000',  '0',  'Setting Aplikasi',  'gear',  'Setting Aplikasi',  'Setting Aplikasi',  'app-setting/index',  'admin',  'MOBILE_TOP', '1' );</v>
      </c>
      <c r="BJ47" s="5">
        <v>2.1</v>
      </c>
      <c r="BK47" t="str">
        <f t="shared" si="78"/>
        <v>Setting Aplikasi</v>
      </c>
    </row>
    <row r="48" spans="1:63" s="2" customFormat="1" x14ac:dyDescent="0.35">
      <c r="A48" s="2">
        <v>36000</v>
      </c>
      <c r="B48" s="2">
        <v>0</v>
      </c>
      <c r="C48" s="2">
        <v>1</v>
      </c>
      <c r="D48" s="2" t="s">
        <v>19</v>
      </c>
      <c r="E48" s="2" t="s">
        <v>23</v>
      </c>
      <c r="F48" s="2" t="str">
        <f t="shared" si="75"/>
        <v>Manajemen User</v>
      </c>
      <c r="G48" s="2" t="s">
        <v>21</v>
      </c>
      <c r="H48" s="2" t="s">
        <v>11</v>
      </c>
      <c r="I48" s="2" t="s">
        <v>12</v>
      </c>
      <c r="K48" s="2">
        <v>1</v>
      </c>
      <c r="L48" s="2">
        <v>1</v>
      </c>
      <c r="M48" s="2" t="str">
        <f>$L$1&amp;" VALUES ( '"&amp;A48&amp;"',  '"&amp;B48&amp;"',  '"&amp;C48&amp;"',  '"&amp;D48&amp;"',  '"&amp;E48&amp;"',  '"&amp;F48&amp;"',  '"&amp;G48&amp;"',  '"&amp;H48&amp;"',  '"&amp;I48&amp;"',  '"&amp;J48&amp;"', '"&amp;K48&amp;"' );"</f>
        <v>INSERT INTO `cpanel_leftmenu` ( `id_leftmenu` ,`id_parent_leftmenu` ,`has_child` ,`menu_name` ,`menu_icon` , `value_indo` ,`value_eng` , `url` , `auth` , `mobile_display`,`visible` ) VALUES ( '36000',  '0',  '1',  'Manajemen User',  'users',  'Manajemen User',  'User Management',  '#',  'admin',  '', '1' );</v>
      </c>
      <c r="BJ48" s="9">
        <v>2</v>
      </c>
      <c r="BK48" s="10" t="str">
        <f t="shared" si="78"/>
        <v>Manajemen User</v>
      </c>
    </row>
    <row r="49" spans="1:63" x14ac:dyDescent="0.35">
      <c r="A49">
        <f>A48+1</f>
        <v>36001</v>
      </c>
      <c r="B49">
        <f>$A$48</f>
        <v>36000</v>
      </c>
      <c r="C49">
        <v>0</v>
      </c>
      <c r="D49" s="1" t="s">
        <v>22</v>
      </c>
      <c r="E49" t="s">
        <v>23</v>
      </c>
      <c r="F49" s="1" t="str">
        <f t="shared" si="75"/>
        <v>User Perusahaan</v>
      </c>
      <c r="G49" s="1" t="str">
        <f>D49</f>
        <v>User Perusahaan</v>
      </c>
      <c r="H49" t="s">
        <v>24</v>
      </c>
      <c r="I49" s="2" t="s">
        <v>12</v>
      </c>
      <c r="J49" t="s">
        <v>13</v>
      </c>
      <c r="K49">
        <v>0</v>
      </c>
      <c r="L49">
        <v>1</v>
      </c>
      <c r="M49" s="2" t="str">
        <f>$L$1&amp;" VALUES ( '"&amp;A49&amp;"',  '"&amp;B49&amp;"',  '"&amp;C49&amp;"',  '"&amp;D49&amp;"',  '"&amp;E49&amp;"',  '"&amp;F49&amp;"',  '"&amp;G49&amp;"',  '"&amp;H49&amp;"',  '"&amp;I49&amp;"',  '"&amp;J49&amp;"', '"&amp;K49&amp;"' );"</f>
        <v>INSERT INTO `cpanel_leftmenu` ( `id_leftmenu` ,`id_parent_leftmenu` ,`has_child` ,`menu_name` ,`menu_icon` , `value_indo` ,`value_eng` , `url` , `auth` , `mobile_display`,`visible` ) VALUES ( '36001',  '36000',  '0',  'User Perusahaan',  'users',  'User Perusahaan',  'User Perusahaan',  'user-perusahaan/index',  'admin',  'MOBILE_TOP', '0' );</v>
      </c>
      <c r="BJ49" s="5">
        <v>2.1</v>
      </c>
      <c r="BK49" t="str">
        <f t="shared" si="78"/>
        <v>User Perusahaan</v>
      </c>
    </row>
    <row r="50" spans="1:63" x14ac:dyDescent="0.35">
      <c r="A50">
        <f>A49+1</f>
        <v>36002</v>
      </c>
      <c r="B50">
        <f>$A$48</f>
        <v>36000</v>
      </c>
      <c r="C50">
        <v>0</v>
      </c>
      <c r="D50" s="1" t="s">
        <v>25</v>
      </c>
      <c r="E50" t="s">
        <v>15</v>
      </c>
      <c r="F50" s="1" t="str">
        <f t="shared" si="75"/>
        <v>User</v>
      </c>
      <c r="G50" s="1" t="str">
        <f>D50</f>
        <v>User</v>
      </c>
      <c r="H50" t="s">
        <v>26</v>
      </c>
      <c r="I50" s="2" t="s">
        <v>12</v>
      </c>
      <c r="J50" t="s">
        <v>13</v>
      </c>
      <c r="K50">
        <v>1</v>
      </c>
      <c r="L50">
        <v>1</v>
      </c>
      <c r="M50" s="2" t="str">
        <f>$L$1&amp;" VALUES ( '"&amp;A50&amp;"',  '"&amp;B50&amp;"',  '"&amp;C50&amp;"',  '"&amp;D50&amp;"',  '"&amp;E50&amp;"',  '"&amp;F50&amp;"',  '"&amp;G50&amp;"',  '"&amp;H50&amp;"',  '"&amp;I50&amp;"',  '"&amp;J50&amp;"', '"&amp;K50&amp;"' );"</f>
        <v>INSERT INTO `cpanel_leftmenu` ( `id_leftmenu` ,`id_parent_leftmenu` ,`has_child` ,`menu_name` ,`menu_icon` , `value_indo` ,`value_eng` , `url` , `auth` , `mobile_display`,`visible` ) VALUES ( '36002',  '36000',  '0',  'User',  'user',  'User',  'User',  'user/index',  'admin',  'MOBILE_TOP', '1' );</v>
      </c>
      <c r="BJ50" s="5">
        <v>2.1</v>
      </c>
      <c r="BK50" t="str">
        <f t="shared" si="78"/>
        <v>User</v>
      </c>
    </row>
    <row r="51" spans="1:63" x14ac:dyDescent="0.35">
      <c r="A51">
        <f>A50+1</f>
        <v>36003</v>
      </c>
      <c r="B51">
        <f>$A$48</f>
        <v>36000</v>
      </c>
      <c r="C51">
        <v>0</v>
      </c>
      <c r="D51" s="1" t="s">
        <v>27</v>
      </c>
      <c r="E51" t="s">
        <v>15</v>
      </c>
      <c r="F51" s="1" t="str">
        <f t="shared" si="75"/>
        <v>RBAC</v>
      </c>
      <c r="G51" s="1" t="str">
        <f>D51</f>
        <v>RBAC</v>
      </c>
      <c r="H51" t="s">
        <v>28</v>
      </c>
      <c r="I51" s="2" t="s">
        <v>12</v>
      </c>
      <c r="J51" t="s">
        <v>13</v>
      </c>
      <c r="K51">
        <v>0</v>
      </c>
      <c r="L51">
        <v>1</v>
      </c>
      <c r="M51" s="2" t="str">
        <f>$L$1&amp;" VALUES ( '"&amp;A51&amp;"',  '"&amp;B51&amp;"',  '"&amp;C51&amp;"',  '"&amp;D51&amp;"',  '"&amp;E51&amp;"',  '"&amp;F51&amp;"',  '"&amp;G51&amp;"',  '"&amp;H51&amp;"',  '"&amp;I51&amp;"',  '"&amp;J51&amp;"', '"&amp;K51&amp;"' );"</f>
        <v>INSERT INTO `cpanel_leftmenu` ( `id_leftmenu` ,`id_parent_leftmenu` ,`has_child` ,`menu_name` ,`menu_icon` , `value_indo` ,`value_eng` , `url` , `auth` , `mobile_display`,`visible` ) VALUES ( '36003',  '36000',  '0',  'RBAC',  'user',  'RBAC',  'RBAC',  'admin/assignment',  'admin',  'MOBILE_TOP', '0' );</v>
      </c>
      <c r="BJ51" s="5">
        <v>2.1</v>
      </c>
      <c r="BK51" t="str">
        <f t="shared" si="78"/>
        <v>RBAC</v>
      </c>
    </row>
    <row r="52" spans="1:63" x14ac:dyDescent="0.35">
      <c r="A52">
        <f>A51+1</f>
        <v>36004</v>
      </c>
      <c r="B52">
        <f>$A$48</f>
        <v>36000</v>
      </c>
      <c r="C52">
        <v>0</v>
      </c>
      <c r="D52" s="1" t="s">
        <v>48</v>
      </c>
      <c r="E52" t="s">
        <v>51</v>
      </c>
      <c r="F52" s="1" t="str">
        <f t="shared" si="75"/>
        <v>Generate User</v>
      </c>
      <c r="G52" s="1" t="str">
        <f>D52</f>
        <v>Generate User</v>
      </c>
      <c r="H52" t="s">
        <v>49</v>
      </c>
      <c r="I52" s="2" t="s">
        <v>12</v>
      </c>
      <c r="K52">
        <v>1</v>
      </c>
      <c r="L52">
        <v>1</v>
      </c>
      <c r="M52" s="2" t="str">
        <f>$L$1&amp;" VALUES ( '"&amp;A52&amp;"',  '"&amp;B52&amp;"',  '"&amp;C52&amp;"',  '"&amp;D52&amp;"',  '"&amp;E52&amp;"',  '"&amp;F52&amp;"',  '"&amp;G52&amp;"',  '"&amp;H52&amp;"',  '"&amp;I52&amp;"',  '"&amp;J52&amp;"', '"&amp;K52&amp;"' );"</f>
        <v>INSERT INTO `cpanel_leftmenu` ( `id_leftmenu` ,`id_parent_leftmenu` ,`has_child` ,`menu_name` ,`menu_icon` , `value_indo` ,`value_eng` , `url` , `auth` , `mobile_display`,`visible` ) VALUES ( '36004',  '36000',  '0',  'Generate User',  'user-circle-o',  'Generate User',  'Generate User',  'hrm-pegawai/generatepegawai',  'admin',  '', '1' );</v>
      </c>
      <c r="BK52" t="str">
        <f t="shared" si="78"/>
        <v>Generate User</v>
      </c>
    </row>
    <row r="53" spans="1:63" x14ac:dyDescent="0.35">
      <c r="A53" s="2">
        <v>100000</v>
      </c>
      <c r="B53" s="2">
        <v>0</v>
      </c>
      <c r="C53" s="2">
        <v>1</v>
      </c>
      <c r="D53" s="2" t="s">
        <v>29</v>
      </c>
      <c r="E53" s="2" t="s">
        <v>30</v>
      </c>
      <c r="F53" s="2" t="str">
        <f t="shared" ref="F53:F59" si="80">D53</f>
        <v>Management RBAC</v>
      </c>
      <c r="G53" s="2" t="str">
        <f t="shared" ref="G53:G58" si="81">D53</f>
        <v>Management RBAC</v>
      </c>
      <c r="I53" s="2" t="s">
        <v>31</v>
      </c>
      <c r="K53" s="2">
        <v>0</v>
      </c>
      <c r="L53" s="2">
        <v>1</v>
      </c>
      <c r="M53" s="2" t="str">
        <f t="shared" ref="M53:M59" si="82">$L$1&amp;" VALUES ( '"&amp;A53&amp;"',  '"&amp;B53&amp;"',  '"&amp;C53&amp;"',  '"&amp;D53&amp;"',  '"&amp;E53&amp;"',  '"&amp;F53&amp;"',  '"&amp;G53&amp;"',  '"&amp;H53&amp;"',  '"&amp;I53&amp;"',  '"&amp;J53&amp;"', '"&amp;K53&amp;"' );"</f>
        <v>INSERT INTO `cpanel_leftmenu` ( `id_leftmenu` ,`id_parent_leftmenu` ,`has_child` ,`menu_name` ,`menu_icon` , `value_indo` ,`value_eng` , `url` , `auth` , `mobile_display`,`visible` ) VALUES ( '100000',  '0',  '1',  'Management RBAC',  'gear',  'Management RBAC',  'Management RBAC',  '',  'super',  '', '0' );</v>
      </c>
      <c r="BJ53" s="9">
        <v>2</v>
      </c>
      <c r="BK53" s="10" t="str">
        <f t="shared" ref="BK53:BK58" si="83">D53</f>
        <v>Management RBAC</v>
      </c>
    </row>
    <row r="54" spans="1:63" x14ac:dyDescent="0.35">
      <c r="A54">
        <f>A53+1</f>
        <v>100001</v>
      </c>
      <c r="B54">
        <f>$A$53</f>
        <v>100000</v>
      </c>
      <c r="C54">
        <v>0</v>
      </c>
      <c r="D54" s="1" t="s">
        <v>32</v>
      </c>
      <c r="E54" t="s">
        <v>33</v>
      </c>
      <c r="F54" s="1" t="str">
        <f t="shared" si="80"/>
        <v>Assignments</v>
      </c>
      <c r="G54" s="1" t="str">
        <f t="shared" si="81"/>
        <v>Assignments</v>
      </c>
      <c r="H54" t="s">
        <v>28</v>
      </c>
      <c r="I54" s="2" t="s">
        <v>31</v>
      </c>
      <c r="J54" t="s">
        <v>13</v>
      </c>
      <c r="K54">
        <v>1</v>
      </c>
      <c r="L54">
        <v>1</v>
      </c>
      <c r="M54" s="2" t="str">
        <f t="shared" si="82"/>
        <v>INSERT INTO `cpanel_leftmenu` ( `id_leftmenu` ,`id_parent_leftmenu` ,`has_child` ,`menu_name` ,`menu_icon` , `value_indo` ,`value_eng` , `url` , `auth` , `mobile_display`,`visible` ) VALUES ( '100001',  '100000',  '0',  'Assignments',  'circle',  'Assignments',  'Assignments',  'admin/assignment',  'super',  'MOBILE_TOP', '1' );</v>
      </c>
      <c r="BJ54" s="5">
        <v>2.1</v>
      </c>
      <c r="BK54" t="str">
        <f t="shared" si="83"/>
        <v>Assignments</v>
      </c>
    </row>
    <row r="55" spans="1:63" x14ac:dyDescent="0.35">
      <c r="A55">
        <f>A54+1</f>
        <v>100002</v>
      </c>
      <c r="B55">
        <f>$A$53</f>
        <v>100000</v>
      </c>
      <c r="C55">
        <v>0</v>
      </c>
      <c r="D55" s="1" t="s">
        <v>34</v>
      </c>
      <c r="E55" t="s">
        <v>33</v>
      </c>
      <c r="F55" s="1" t="str">
        <f t="shared" si="80"/>
        <v>Roles</v>
      </c>
      <c r="G55" s="1" t="str">
        <f t="shared" si="81"/>
        <v>Roles</v>
      </c>
      <c r="H55" t="s">
        <v>35</v>
      </c>
      <c r="I55" s="2" t="s">
        <v>31</v>
      </c>
      <c r="J55" t="s">
        <v>13</v>
      </c>
      <c r="K55">
        <v>0</v>
      </c>
      <c r="L55">
        <v>1</v>
      </c>
      <c r="M55" s="2" t="str">
        <f t="shared" si="82"/>
        <v>INSERT INTO `cpanel_leftmenu` ( `id_leftmenu` ,`id_parent_leftmenu` ,`has_child` ,`menu_name` ,`menu_icon` , `value_indo` ,`value_eng` , `url` , `auth` , `mobile_display`,`visible` ) VALUES ( '100002',  '100000',  '0',  'Roles',  'circle',  'Roles',  'Roles',  'admin/role',  'super',  'MOBILE_TOP', '0' );</v>
      </c>
      <c r="BJ55" s="5">
        <v>2.1</v>
      </c>
      <c r="BK55" t="str">
        <f t="shared" si="83"/>
        <v>Roles</v>
      </c>
    </row>
    <row r="56" spans="1:63" x14ac:dyDescent="0.35">
      <c r="A56">
        <f>A55+1</f>
        <v>100003</v>
      </c>
      <c r="B56">
        <f>$A$53</f>
        <v>100000</v>
      </c>
      <c r="C56">
        <v>0</v>
      </c>
      <c r="D56" s="1" t="s">
        <v>36</v>
      </c>
      <c r="E56" t="s">
        <v>33</v>
      </c>
      <c r="F56" s="1" t="str">
        <f t="shared" si="80"/>
        <v>Permissions</v>
      </c>
      <c r="G56" s="1" t="str">
        <f t="shared" si="81"/>
        <v>Permissions</v>
      </c>
      <c r="H56" t="s">
        <v>37</v>
      </c>
      <c r="I56" s="2" t="s">
        <v>31</v>
      </c>
      <c r="J56" t="s">
        <v>13</v>
      </c>
      <c r="K56">
        <v>0</v>
      </c>
      <c r="L56">
        <v>1</v>
      </c>
      <c r="M56" s="2" t="str">
        <f t="shared" si="82"/>
        <v>INSERT INTO `cpanel_leftmenu` ( `id_leftmenu` ,`id_parent_leftmenu` ,`has_child` ,`menu_name` ,`menu_icon` , `value_indo` ,`value_eng` , `url` , `auth` , `mobile_display`,`visible` ) VALUES ( '100003',  '100000',  '0',  'Permissions',  'circle',  'Permissions',  'Permissions',  'admin/permission',  'super',  'MOBILE_TOP', '0' );</v>
      </c>
      <c r="BJ56" s="5">
        <v>2.1</v>
      </c>
      <c r="BK56" t="str">
        <f t="shared" si="83"/>
        <v>Permissions</v>
      </c>
    </row>
    <row r="57" spans="1:63" x14ac:dyDescent="0.35">
      <c r="A57">
        <f>A56+1</f>
        <v>100004</v>
      </c>
      <c r="B57">
        <f>$A$53</f>
        <v>100000</v>
      </c>
      <c r="C57">
        <v>0</v>
      </c>
      <c r="D57" s="1" t="s">
        <v>38</v>
      </c>
      <c r="E57" t="s">
        <v>33</v>
      </c>
      <c r="F57" s="1" t="str">
        <f t="shared" si="80"/>
        <v>Routes</v>
      </c>
      <c r="G57" s="1" t="str">
        <f t="shared" si="81"/>
        <v>Routes</v>
      </c>
      <c r="H57" t="s">
        <v>39</v>
      </c>
      <c r="I57" s="2" t="s">
        <v>31</v>
      </c>
      <c r="J57" t="s">
        <v>13</v>
      </c>
      <c r="K57">
        <v>0</v>
      </c>
      <c r="L57">
        <v>1</v>
      </c>
      <c r="M57" s="2" t="str">
        <f t="shared" si="82"/>
        <v>INSERT INTO `cpanel_leftmenu` ( `id_leftmenu` ,`id_parent_leftmenu` ,`has_child` ,`menu_name` ,`menu_icon` , `value_indo` ,`value_eng` , `url` , `auth` , `mobile_display`,`visible` ) VALUES ( '100004',  '100000',  '0',  'Routes',  'circle',  'Routes',  'Routes',  'admin/route',  'super',  'MOBILE_TOP', '0' );</v>
      </c>
      <c r="BJ57" s="5">
        <v>2.1</v>
      </c>
      <c r="BK57" t="str">
        <f t="shared" si="83"/>
        <v>Routes</v>
      </c>
    </row>
    <row r="58" spans="1:63" x14ac:dyDescent="0.35">
      <c r="A58">
        <f>A57+1</f>
        <v>100005</v>
      </c>
      <c r="B58">
        <f>$A$53</f>
        <v>100000</v>
      </c>
      <c r="C58">
        <v>0</v>
      </c>
      <c r="D58" s="1" t="s">
        <v>40</v>
      </c>
      <c r="E58" t="s">
        <v>33</v>
      </c>
      <c r="F58" s="1" t="str">
        <f t="shared" si="80"/>
        <v>Rules</v>
      </c>
      <c r="G58" s="1" t="str">
        <f t="shared" si="81"/>
        <v>Rules</v>
      </c>
      <c r="H58" t="s">
        <v>41</v>
      </c>
      <c r="I58" s="2" t="s">
        <v>31</v>
      </c>
      <c r="J58" t="s">
        <v>13</v>
      </c>
      <c r="K58">
        <v>0</v>
      </c>
      <c r="L58">
        <v>1</v>
      </c>
      <c r="M58" s="2" t="str">
        <f t="shared" si="82"/>
        <v>INSERT INTO `cpanel_leftmenu` ( `id_leftmenu` ,`id_parent_leftmenu` ,`has_child` ,`menu_name` ,`menu_icon` , `value_indo` ,`value_eng` , `url` , `auth` , `mobile_display`,`visible` ) VALUES ( '100005',  '100000',  '0',  'Rules',  'circle',  'Rules',  'Rules',  'admin/rule',  'super',  'MOBILE_TOP', '0' );</v>
      </c>
      <c r="BJ58" s="5">
        <v>2.1</v>
      </c>
      <c r="BK58" t="str">
        <f t="shared" si="83"/>
        <v>Rules</v>
      </c>
    </row>
    <row r="59" spans="1:63" s="2" customFormat="1" x14ac:dyDescent="0.35">
      <c r="A59" s="2">
        <v>1100000</v>
      </c>
      <c r="B59" s="2">
        <v>0</v>
      </c>
      <c r="C59" s="2">
        <v>0</v>
      </c>
      <c r="D59" s="2" t="s">
        <v>42</v>
      </c>
      <c r="E59" s="2" t="s">
        <v>43</v>
      </c>
      <c r="F59" s="2" t="str">
        <f t="shared" si="80"/>
        <v xml:space="preserve">Logout </v>
      </c>
      <c r="G59" s="2" t="s">
        <v>42</v>
      </c>
      <c r="H59" s="2" t="s">
        <v>44</v>
      </c>
      <c r="I59" s="2" t="s">
        <v>45</v>
      </c>
      <c r="K59" s="2">
        <v>0</v>
      </c>
      <c r="L59" s="2">
        <v>1</v>
      </c>
      <c r="M59" s="2" t="str">
        <f t="shared" si="82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member, super',  '', '0' );</v>
      </c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 x14ac:dyDescent="0.35"/>
  <cols>
    <col min="1" max="1025" width="8.54296875"/>
  </cols>
  <sheetData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E6" sqref="E6"/>
    </sheetView>
  </sheetViews>
  <sheetFormatPr defaultColWidth="9" defaultRowHeight="14.5" x14ac:dyDescent="0.35"/>
  <cols>
    <col min="1" max="1025" width="8.54296875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Cak Zen</cp:lastModifiedBy>
  <cp:revision>1</cp:revision>
  <dcterms:created xsi:type="dcterms:W3CDTF">2014-08-25T21:57:00Z</dcterms:created>
  <dcterms:modified xsi:type="dcterms:W3CDTF">2023-06-19T08:51:18Z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1033-11.1.0.9080</vt:lpwstr>
  </property>
</Properties>
</file>