
<file path=[Content_Types].xml><?xml version="1.0" encoding="utf-8"?>
<Types xmlns="http://schemas.openxmlformats.org/package/2006/content-types">
  <Default Extension="emf" ContentType="image/x-emf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aihrm/db/smk/"/>
    </mc:Choice>
  </mc:AlternateContent>
  <xr:revisionPtr revIDLastSave="0" documentId="13_ncr:1_{0A8B03DB-70EA-B34E-A186-175C2C7F384F}" xr6:coauthVersionLast="47" xr6:coauthVersionMax="47" xr10:uidLastSave="{00000000-0000-0000-0000-000000000000}"/>
  <bookViews>
    <workbookView xWindow="0" yWindow="500" windowWidth="28800" windowHeight="16320" tabRatio="696" xr2:uid="{00000000-000D-0000-FFFF-FFFF00000000}"/>
  </bookViews>
  <sheets>
    <sheet name="cpanel_leftmenu" sheetId="1" r:id="rId1"/>
    <sheet name="Sheet2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F14" i="1"/>
  <c r="B32" i="1"/>
  <c r="F32" i="1"/>
  <c r="G32" i="1"/>
  <c r="A34" i="1"/>
  <c r="B31" i="1"/>
  <c r="A31" i="1"/>
  <c r="A32" i="1" s="1"/>
  <c r="BK30" i="1"/>
  <c r="G30" i="1"/>
  <c r="F30" i="1"/>
  <c r="F31" i="1"/>
  <c r="G31" i="1"/>
  <c r="BK29" i="1"/>
  <c r="G29" i="1"/>
  <c r="F29" i="1"/>
  <c r="BK28" i="1"/>
  <c r="G28" i="1"/>
  <c r="F28" i="1"/>
  <c r="B28" i="1"/>
  <c r="B29" i="1" s="1"/>
  <c r="BK27" i="1"/>
  <c r="G27" i="1"/>
  <c r="F27" i="1"/>
  <c r="BK26" i="1"/>
  <c r="G26" i="1"/>
  <c r="F26" i="1"/>
  <c r="A26" i="1"/>
  <c r="BK25" i="1"/>
  <c r="G25" i="1"/>
  <c r="F25" i="1"/>
  <c r="BK24" i="1"/>
  <c r="G24" i="1"/>
  <c r="F24" i="1"/>
  <c r="BK23" i="1"/>
  <c r="G23" i="1"/>
  <c r="F23" i="1"/>
  <c r="B23" i="1"/>
  <c r="B24" i="1" s="1"/>
  <c r="BK22" i="1"/>
  <c r="G22" i="1"/>
  <c r="F22" i="1"/>
  <c r="BK21" i="1"/>
  <c r="G21" i="1"/>
  <c r="F21" i="1"/>
  <c r="A21" i="1"/>
  <c r="BK20" i="1"/>
  <c r="G20" i="1"/>
  <c r="F20" i="1"/>
  <c r="A16" i="1"/>
  <c r="BK16" i="1"/>
  <c r="G16" i="1"/>
  <c r="F16" i="1"/>
  <c r="BK19" i="1"/>
  <c r="G19" i="1"/>
  <c r="F19" i="1"/>
  <c r="BK18" i="1"/>
  <c r="G18" i="1"/>
  <c r="F18" i="1"/>
  <c r="B18" i="1"/>
  <c r="B19" i="1" s="1"/>
  <c r="BK17" i="1"/>
  <c r="G17" i="1"/>
  <c r="F17" i="1"/>
  <c r="BK15" i="1"/>
  <c r="G15" i="1"/>
  <c r="F15" i="1"/>
  <c r="BK41" i="1"/>
  <c r="G41" i="1"/>
  <c r="F41" i="1"/>
  <c r="BK40" i="1"/>
  <c r="G40" i="1"/>
  <c r="BK39" i="1"/>
  <c r="G39" i="1"/>
  <c r="F39" i="1"/>
  <c r="BK7" i="1"/>
  <c r="G7" i="1"/>
  <c r="F7" i="1"/>
  <c r="BK5" i="1"/>
  <c r="G5" i="1"/>
  <c r="F5" i="1"/>
  <c r="BK6" i="1"/>
  <c r="G6" i="1"/>
  <c r="F6" i="1"/>
  <c r="BK8" i="1"/>
  <c r="G8" i="1"/>
  <c r="F8" i="1"/>
  <c r="BK4" i="1"/>
  <c r="G4" i="1"/>
  <c r="F4" i="1"/>
  <c r="BK38" i="1"/>
  <c r="G38" i="1"/>
  <c r="F38" i="1"/>
  <c r="BK37" i="1"/>
  <c r="G37" i="1"/>
  <c r="F37" i="1"/>
  <c r="A12" i="1"/>
  <c r="BK14" i="1"/>
  <c r="G14" i="1"/>
  <c r="G13" i="1"/>
  <c r="BK36" i="1"/>
  <c r="G36" i="1"/>
  <c r="F36" i="1"/>
  <c r="BK35" i="1"/>
  <c r="G35" i="1"/>
  <c r="F35" i="1"/>
  <c r="G34" i="1"/>
  <c r="BK3" i="1"/>
  <c r="G3" i="1"/>
  <c r="F3" i="1"/>
  <c r="B3" i="1"/>
  <c r="B4" i="1" s="1"/>
  <c r="B8" i="1" s="1"/>
  <c r="A3" i="1"/>
  <c r="BK2" i="1"/>
  <c r="F2" i="1"/>
  <c r="BK12" i="1"/>
  <c r="G12" i="1"/>
  <c r="F12" i="1"/>
  <c r="BK13" i="1"/>
  <c r="F13" i="1"/>
  <c r="B13" i="1"/>
  <c r="B12" i="1" s="1"/>
  <c r="BK11" i="1"/>
  <c r="G11" i="1"/>
  <c r="F11" i="1"/>
  <c r="M32" i="1" l="1"/>
  <c r="B17" i="1"/>
  <c r="B16" i="1" s="1"/>
  <c r="M16" i="1" s="1"/>
  <c r="M31" i="1"/>
  <c r="M11" i="1"/>
  <c r="M20" i="1"/>
  <c r="M30" i="1"/>
  <c r="M15" i="1"/>
  <c r="M25" i="1"/>
  <c r="G2" i="1"/>
  <c r="M2" i="1" s="1"/>
  <c r="A4" i="1"/>
  <c r="M3" i="1"/>
  <c r="A13" i="1"/>
  <c r="M12" i="1"/>
  <c r="A17" i="1"/>
  <c r="A22" i="1"/>
  <c r="A23" i="1" s="1"/>
  <c r="M23" i="1" s="1"/>
  <c r="A27" i="1"/>
  <c r="B22" i="1"/>
  <c r="B21" i="1" s="1"/>
  <c r="M21" i="1" s="1"/>
  <c r="B27" i="1"/>
  <c r="B26" i="1" s="1"/>
  <c r="M26" i="1" s="1"/>
  <c r="B7" i="1"/>
  <c r="B5" i="1"/>
  <c r="B6" i="1"/>
  <c r="M17" i="1" l="1"/>
  <c r="A18" i="1"/>
  <c r="M18" i="1" s="1"/>
  <c r="M22" i="1"/>
  <c r="M27" i="1"/>
  <c r="A5" i="1"/>
  <c r="M4" i="1"/>
  <c r="A28" i="1"/>
  <c r="M28" i="1" s="1"/>
  <c r="A14" i="1"/>
  <c r="M14" i="1" s="1"/>
  <c r="M13" i="1"/>
  <c r="A24" i="1"/>
  <c r="M24" i="1" s="1"/>
  <c r="A19" i="1"/>
  <c r="F34" i="1"/>
  <c r="B34" i="1"/>
  <c r="B35" i="1" s="1"/>
  <c r="B36" i="1" s="1"/>
  <c r="B37" i="1" s="1"/>
  <c r="B38" i="1" s="1"/>
  <c r="B39" i="1" s="1"/>
  <c r="B40" i="1" s="1"/>
  <c r="B41" i="1" s="1"/>
  <c r="BK34" i="1"/>
  <c r="BK10" i="1"/>
  <c r="G10" i="1"/>
  <c r="F10" i="1"/>
  <c r="B10" i="1"/>
  <c r="A10" i="1"/>
  <c r="BK9" i="1"/>
  <c r="G9" i="1"/>
  <c r="F9" i="1"/>
  <c r="M19" i="1" l="1"/>
  <c r="M34" i="1"/>
  <c r="A29" i="1"/>
  <c r="M29" i="1" s="1"/>
  <c r="M10" i="1"/>
  <c r="M9" i="1"/>
  <c r="A6" i="1"/>
  <c r="A7" i="1" s="1"/>
  <c r="M5" i="1"/>
  <c r="A35" i="1"/>
  <c r="M35" i="1" s="1"/>
  <c r="M6" i="1" l="1"/>
  <c r="A36" i="1"/>
  <c r="M36" i="1" s="1"/>
  <c r="F48" i="1"/>
  <c r="G48" i="1"/>
  <c r="BK48" i="1"/>
  <c r="B48" i="1"/>
  <c r="A8" i="1" l="1"/>
  <c r="M8" i="1" s="1"/>
  <c r="M7" i="1"/>
  <c r="A37" i="1"/>
  <c r="M37" i="1" s="1"/>
  <c r="F55" i="1"/>
  <c r="M55" i="1" s="1"/>
  <c r="BK54" i="1"/>
  <c r="G54" i="1"/>
  <c r="F54" i="1"/>
  <c r="B54" i="1"/>
  <c r="BK53" i="1"/>
  <c r="G53" i="1"/>
  <c r="F53" i="1"/>
  <c r="B53" i="1"/>
  <c r="BK52" i="1"/>
  <c r="G52" i="1"/>
  <c r="F52" i="1"/>
  <c r="B52" i="1"/>
  <c r="BK51" i="1"/>
  <c r="G51" i="1"/>
  <c r="F51" i="1"/>
  <c r="B51" i="1"/>
  <c r="BK50" i="1"/>
  <c r="G50" i="1"/>
  <c r="F50" i="1"/>
  <c r="B50" i="1"/>
  <c r="A50" i="1"/>
  <c r="BK49" i="1"/>
  <c r="G49" i="1"/>
  <c r="F49" i="1"/>
  <c r="BK47" i="1"/>
  <c r="G47" i="1"/>
  <c r="F47" i="1"/>
  <c r="B47" i="1"/>
  <c r="BK46" i="1"/>
  <c r="G46" i="1"/>
  <c r="F46" i="1"/>
  <c r="B46" i="1"/>
  <c r="BK45" i="1"/>
  <c r="G45" i="1"/>
  <c r="F45" i="1"/>
  <c r="B45" i="1"/>
  <c r="A45" i="1"/>
  <c r="BK44" i="1"/>
  <c r="F44" i="1"/>
  <c r="M44" i="1" s="1"/>
  <c r="BK43" i="1"/>
  <c r="G43" i="1"/>
  <c r="F43" i="1"/>
  <c r="B43" i="1"/>
  <c r="A43" i="1"/>
  <c r="BK42" i="1"/>
  <c r="G42" i="1"/>
  <c r="F42" i="1"/>
  <c r="BK33" i="1"/>
  <c r="G33" i="1"/>
  <c r="F33" i="1"/>
  <c r="M33" i="1" l="1"/>
  <c r="M49" i="1"/>
  <c r="A46" i="1"/>
  <c r="M45" i="1"/>
  <c r="A51" i="1"/>
  <c r="M51" i="1" s="1"/>
  <c r="M50" i="1"/>
  <c r="M43" i="1"/>
  <c r="M42" i="1"/>
  <c r="A38" i="1"/>
  <c r="M38" i="1" s="1"/>
  <c r="A52" i="1" l="1"/>
  <c r="M52" i="1" s="1"/>
  <c r="A47" i="1"/>
  <c r="M46" i="1"/>
  <c r="A39" i="1"/>
  <c r="M39" i="1" s="1"/>
  <c r="A53" i="1"/>
  <c r="M53" i="1" s="1"/>
  <c r="A48" i="1" l="1"/>
  <c r="M48" i="1" s="1"/>
  <c r="M47" i="1"/>
  <c r="A40" i="1"/>
  <c r="M40" i="1" s="1"/>
  <c r="A54" i="1"/>
  <c r="M54" i="1" s="1"/>
  <c r="A41" i="1" l="1"/>
  <c r="M41" i="1" s="1"/>
</calcChain>
</file>

<file path=xl/sharedStrings.xml><?xml version="1.0" encoding="utf-8"?>
<sst xmlns="http://schemas.openxmlformats.org/spreadsheetml/2006/main" count="271" uniqueCount="127">
  <si>
    <t>ID</t>
  </si>
  <si>
    <t>Parent</t>
  </si>
  <si>
    <t>IS_PARENT</t>
  </si>
  <si>
    <t>NAME</t>
  </si>
  <si>
    <t>ICON</t>
  </si>
  <si>
    <t>URL</t>
  </si>
  <si>
    <t>Otorisasi</t>
  </si>
  <si>
    <t>Position</t>
  </si>
  <si>
    <t>Visible</t>
  </si>
  <si>
    <t>INSERT INTO `cpanel_leftmenu` ( `id_leftmenu` ,`id_parent_leftmenu` ,`has_child` ,`menu_name` ,`menu_icon` , `value_indo` ,`value_eng` , `url` , `auth` , `mobile_display`,`visible` )</t>
  </si>
  <si>
    <t>TRUNCATE cpanel_leftmenu;</t>
  </si>
  <si>
    <t>#</t>
  </si>
  <si>
    <t>admin</t>
  </si>
  <si>
    <t>MOBILE_TOP</t>
  </si>
  <si>
    <t>Master Data</t>
  </si>
  <si>
    <t>user</t>
  </si>
  <si>
    <t>Setting</t>
  </si>
  <si>
    <t>Setting Aplikasi</t>
  </si>
  <si>
    <t>app-setting/index</t>
  </si>
  <si>
    <t>Manajemen User</t>
  </si>
  <si>
    <t>database</t>
  </si>
  <si>
    <t>User Management</t>
  </si>
  <si>
    <t>User Perusahaan</t>
  </si>
  <si>
    <t>users</t>
  </si>
  <si>
    <t>user-perusahaan/index</t>
  </si>
  <si>
    <t>User</t>
  </si>
  <si>
    <t>user/index</t>
  </si>
  <si>
    <t>RBAC</t>
  </si>
  <si>
    <t>admin/assignment</t>
  </si>
  <si>
    <t>Management RBAC</t>
  </si>
  <si>
    <t>gear</t>
  </si>
  <si>
    <t>super</t>
  </si>
  <si>
    <t>Assignments</t>
  </si>
  <si>
    <t>circle</t>
  </si>
  <si>
    <t>Roles</t>
  </si>
  <si>
    <t>admin/role</t>
  </si>
  <si>
    <t>Permissions</t>
  </si>
  <si>
    <t>admin/permission</t>
  </si>
  <si>
    <t>Routes</t>
  </si>
  <si>
    <t>admin/route</t>
  </si>
  <si>
    <t>Rules</t>
  </si>
  <si>
    <t>admin/rule</t>
  </si>
  <si>
    <t xml:space="preserve">Logout </t>
  </si>
  <si>
    <t>sign-out</t>
  </si>
  <si>
    <t>site/logout</t>
  </si>
  <si>
    <t>admin, member, super</t>
  </si>
  <si>
    <t>Data Pegawai</t>
  </si>
  <si>
    <t>hrm-pegawai/index</t>
  </si>
  <si>
    <t>Generate User</t>
  </si>
  <si>
    <t>hrm-pegawai/generatepegawai</t>
  </si>
  <si>
    <t>cogs</t>
  </si>
  <si>
    <t>user-circle-o</t>
  </si>
  <si>
    <t>comments-o</t>
  </si>
  <si>
    <t>file-o</t>
  </si>
  <si>
    <t>member</t>
  </si>
  <si>
    <t>sliders</t>
  </si>
  <si>
    <t>hrm-cv-language-skill/index</t>
  </si>
  <si>
    <t>Keahlian Bahasa</t>
  </si>
  <si>
    <t>graduation-cap</t>
  </si>
  <si>
    <t>building</t>
  </si>
  <si>
    <t>list-alt</t>
  </si>
  <si>
    <t>language</t>
  </si>
  <si>
    <t>money</t>
  </si>
  <si>
    <t>heartbeat</t>
  </si>
  <si>
    <t>wheelchair</t>
  </si>
  <si>
    <t>hospital-o</t>
  </si>
  <si>
    <t>Konfigurasi Atribut Jabatan</t>
  </si>
  <si>
    <t>Atribut Jabatan</t>
  </si>
  <si>
    <t>Master Atribut Jabatan</t>
  </si>
  <si>
    <t>Master Grade Jabatan</t>
  </si>
  <si>
    <t>Master Jabatan</t>
  </si>
  <si>
    <t>Konfigurasi Atribut Environment</t>
  </si>
  <si>
    <t>Master Environment</t>
  </si>
  <si>
    <t>Atribut Environment</t>
  </si>
  <si>
    <t>Master Atribut Environment</t>
  </si>
  <si>
    <t>Master Grade Environment</t>
  </si>
  <si>
    <t>Master Organization</t>
  </si>
  <si>
    <t>Konfigurasi Atribut Organization</t>
  </si>
  <si>
    <t>Atribut Organization</t>
  </si>
  <si>
    <t>Master Atribut Organization</t>
  </si>
  <si>
    <t>Master Grade Organization</t>
  </si>
  <si>
    <t>mst-environment-attribute-grade/index</t>
  </si>
  <si>
    <t>mst-organization-attribute-grade/index</t>
  </si>
  <si>
    <t>mst-jabatan-attribute-grade/index</t>
  </si>
  <si>
    <t>jabatan/index</t>
  </si>
  <si>
    <t>mst-jabatan-attribute/index</t>
  </si>
  <si>
    <t>jabatan-attribute/index</t>
  </si>
  <si>
    <t>mst-environment-attribute/index</t>
  </si>
  <si>
    <t>mst-organization-attribute/index</t>
  </si>
  <si>
    <t>perusahaan/index</t>
  </si>
  <si>
    <t>organization-attribute/index</t>
  </si>
  <si>
    <t>Matching Jabatan</t>
  </si>
  <si>
    <t>matching-personal-jabatan/index</t>
  </si>
  <si>
    <t>check</t>
  </si>
  <si>
    <t xml:space="preserve">Matching Atribut </t>
  </si>
  <si>
    <t>Matching Organization</t>
  </si>
  <si>
    <t>matching-personal-organization/index</t>
  </si>
  <si>
    <t>kabupaten/index</t>
  </si>
  <si>
    <t>environment-attribute/index</t>
  </si>
  <si>
    <t>Kantor</t>
  </si>
  <si>
    <t>hrm-kantor/index</t>
  </si>
  <si>
    <t>Mapping Pegawai</t>
  </si>
  <si>
    <t>Penilaian Kinerja</t>
  </si>
  <si>
    <t>Jadwal Penilaian</t>
  </si>
  <si>
    <t>Rekap Penilaian</t>
  </si>
  <si>
    <t>Reset Penilaian</t>
  </si>
  <si>
    <t>smk-periode/index</t>
  </si>
  <si>
    <t>smk-aspek-penilaian/index</t>
  </si>
  <si>
    <t>hrm-kantor-new/index</t>
  </si>
  <si>
    <t xml:space="preserve">Jenis Periode </t>
  </si>
  <si>
    <t>smk-mst-jenis-periode/index</t>
  </si>
  <si>
    <t>Rencana Aspek</t>
  </si>
  <si>
    <t>Rencana Penilaian</t>
  </si>
  <si>
    <t>perencanaan-penilaian/index</t>
  </si>
  <si>
    <t>Approval Individu</t>
  </si>
  <si>
    <t>Approval Bawahan</t>
  </si>
  <si>
    <t>Rekap Individu</t>
  </si>
  <si>
    <t>Rekap Bawahan</t>
  </si>
  <si>
    <t>/rekap-penilaian-individu/index</t>
  </si>
  <si>
    <t>/rekap-penilaian-bawahan/index</t>
  </si>
  <si>
    <t>penilaian/index</t>
  </si>
  <si>
    <t>/index</t>
  </si>
  <si>
    <t>Jenis Nilai</t>
  </si>
  <si>
    <t>Aspek Rentang Nilai</t>
  </si>
  <si>
    <t>smk-jenis-penilaian/index</t>
  </si>
  <si>
    <t>smk-aspek-rentang-nilai/index</t>
  </si>
  <si>
    <t>smk-pegawai-tahunan/index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</si>
</sst>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charset val="1"/>
    </font>
    <font>
      <sz val="11"/>
      <color rgb="FFFFFFFF"/>
      <name val="Calibri"/>
      <family val="2"/>
    </font>
    <font>
      <sz val="11"/>
      <color rgb="FF333333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558ED5"/>
        <bgColor rgb="FF808080"/>
      </patternFill>
    </fill>
    <fill>
      <patternFill patternType="solid">
        <fgColor rgb="FFFFFF00"/>
        <bgColor rgb="FFC0C0C0"/>
      </patternFill>
    </fill>
    <fill>
      <patternFill patternType="solid">
        <fgColor theme="5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left"/>
    </xf>
    <xf numFmtId="0" fontId="1" fillId="4" borderId="0" xfId="0" applyFont="1" applyFill="1"/>
    <xf numFmtId="0" fontId="2" fillId="0" borderId="0" xfId="0" applyFont="1"/>
    <xf numFmtId="0" fontId="1" fillId="4" borderId="0" xfId="0" applyFont="1" applyFill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2" borderId="0" xfId="0" applyFont="1" applyFill="1"/>
    <xf numFmtId="0" fontId="4" fillId="0" borderId="0" xfId="0" applyFont="1" applyAlignment="1">
      <alignment vertical="center" wrapText="1"/>
    </xf>
    <xf numFmtId="0" fontId="4" fillId="0" borderId="0" xfId="0" applyFont="1"/>
    <xf numFmtId="0" fontId="4" fillId="5" borderId="0" xfId="0" applyFont="1" applyFill="1"/>
    <xf numFmtId="0" fontId="0" fillId="5" borderId="0" xfId="0" applyFill="1"/>
    <xf numFmtId="0" fontId="4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58ED5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54</xdr:row>
      <xdr:rowOff>360</xdr:rowOff>
    </xdr:from>
    <xdr:to>
      <xdr:col>1</xdr:col>
      <xdr:colOff>9000</xdr:colOff>
      <xdr:row>54</xdr:row>
      <xdr:rowOff>9360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4770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54</xdr:row>
      <xdr:rowOff>360</xdr:rowOff>
    </xdr:from>
    <xdr:to>
      <xdr:col>1</xdr:col>
      <xdr:colOff>9000</xdr:colOff>
      <xdr:row>54</xdr:row>
      <xdr:rowOff>9360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4770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54</xdr:row>
      <xdr:rowOff>360</xdr:rowOff>
    </xdr:from>
    <xdr:to>
      <xdr:col>1</xdr:col>
      <xdr:colOff>9000</xdr:colOff>
      <xdr:row>54</xdr:row>
      <xdr:rowOff>9360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4770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9000</xdr:colOff>
      <xdr:row>55</xdr:row>
      <xdr:rowOff>9000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6675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9000</xdr:colOff>
      <xdr:row>55</xdr:row>
      <xdr:rowOff>9000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6675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9000</xdr:colOff>
      <xdr:row>55</xdr:row>
      <xdr:rowOff>9000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6675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9000</xdr:colOff>
      <xdr:row>56</xdr:row>
      <xdr:rowOff>9000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8580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9000</xdr:colOff>
      <xdr:row>56</xdr:row>
      <xdr:rowOff>9000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8580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9000</xdr:colOff>
      <xdr:row>56</xdr:row>
      <xdr:rowOff>9000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858000"/>
          <a:ext cx="8890" cy="889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9000</xdr:colOff>
      <xdr:row>1</xdr:row>
      <xdr:rowOff>9000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9000</xdr:colOff>
      <xdr:row>1</xdr:row>
      <xdr:rowOff>9000</xdr:rowOff>
    </xdr:to>
    <xdr:pic>
      <xdr:nvPicPr>
        <xdr:cNvPr id="10" name="Picture 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9000</xdr:colOff>
      <xdr:row>1</xdr:row>
      <xdr:rowOff>9000</xdr:rowOff>
    </xdr:to>
    <xdr:pic>
      <xdr:nvPicPr>
        <xdr:cNvPr id="11" name="Picture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9000</xdr:colOff>
      <xdr:row>2</xdr:row>
      <xdr:rowOff>9000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9000</xdr:colOff>
      <xdr:row>2</xdr:row>
      <xdr:rowOff>9000</xdr:rowOff>
    </xdr:to>
    <xdr:pic>
      <xdr:nvPicPr>
        <xdr:cNvPr id="13" name="Picture 7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9000</xdr:colOff>
      <xdr:row>2</xdr:row>
      <xdr:rowOff>9000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9000</xdr:colOff>
      <xdr:row>3</xdr:row>
      <xdr:rowOff>9000</xdr:rowOff>
    </xdr:to>
    <xdr:pic>
      <xdr:nvPicPr>
        <xdr:cNvPr id="15" name="Picture 10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9000</xdr:colOff>
      <xdr:row>3</xdr:row>
      <xdr:rowOff>9000</xdr:rowOff>
    </xdr:to>
    <xdr:pic>
      <xdr:nvPicPr>
        <xdr:cNvPr id="16" name="Picture 1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9000</xdr:colOff>
      <xdr:row>3</xdr:row>
      <xdr:rowOff>9000</xdr:rowOff>
    </xdr:to>
    <xdr:pic>
      <xdr:nvPicPr>
        <xdr:cNvPr id="17" name="Pictur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8890" cy="889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</xdr:row>
      <xdr:rowOff>0</xdr:rowOff>
    </xdr:from>
    <xdr:to>
      <xdr:col>0</xdr:col>
      <xdr:colOff>257040</xdr:colOff>
      <xdr:row>2</xdr:row>
      <xdr:rowOff>76320</xdr:rowOff>
    </xdr:to>
    <xdr:pic>
      <xdr:nvPicPr>
        <xdr:cNvPr id="18" name="Picture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256540" cy="2667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2</xdr:row>
      <xdr:rowOff>0</xdr:rowOff>
    </xdr:from>
    <xdr:to>
      <xdr:col>0</xdr:col>
      <xdr:colOff>257040</xdr:colOff>
      <xdr:row>3</xdr:row>
      <xdr:rowOff>76320</xdr:rowOff>
    </xdr:to>
    <xdr:pic>
      <xdr:nvPicPr>
        <xdr:cNvPr id="19" name="Picture 5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1000"/>
          <a:ext cx="256540" cy="2667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3</xdr:row>
      <xdr:rowOff>0</xdr:rowOff>
    </xdr:from>
    <xdr:to>
      <xdr:col>0</xdr:col>
      <xdr:colOff>257040</xdr:colOff>
      <xdr:row>4</xdr:row>
      <xdr:rowOff>76320</xdr:rowOff>
    </xdr:to>
    <xdr:pic>
      <xdr:nvPicPr>
        <xdr:cNvPr id="20" name="Picture 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"/>
          <a:ext cx="256540" cy="2667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55"/>
  <sheetViews>
    <sheetView tabSelected="1" topLeftCell="G1" workbookViewId="0">
      <selection activeCell="O6" sqref="O6"/>
    </sheetView>
  </sheetViews>
  <sheetFormatPr baseColWidth="10" defaultColWidth="9" defaultRowHeight="15" x14ac:dyDescent="0.2"/>
  <cols>
    <col min="1" max="1" width="8"/>
    <col min="2" max="2" width="6.83203125"/>
    <col min="3" max="3" width="10.5"/>
    <col min="4" max="4" width="33.1640625"/>
    <col min="5" max="5" width="17"/>
    <col min="6" max="7" width="33.1640625"/>
    <col min="8" max="8" width="29.83203125"/>
    <col min="9" max="9" width="21.83203125"/>
    <col min="10" max="10" width="16.83203125"/>
    <col min="11" max="11" width="13.5" style="3"/>
    <col min="12" max="12" width="15" customWidth="1"/>
    <col min="13" max="13" width="11.1640625" style="4"/>
    <col min="14" max="61" width="8.5"/>
    <col min="62" max="62" width="4.5" style="5"/>
    <col min="63" max="63" width="30.1640625"/>
    <col min="64" max="1025" width="8.5"/>
  </cols>
  <sheetData>
    <row r="1" spans="1:63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3</v>
      </c>
      <c r="G1" s="6" t="s">
        <v>3</v>
      </c>
      <c r="H1" s="6" t="s">
        <v>5</v>
      </c>
      <c r="I1" s="6" t="s">
        <v>6</v>
      </c>
      <c r="J1" s="6" t="s">
        <v>7</v>
      </c>
      <c r="K1" s="8" t="s">
        <v>8</v>
      </c>
      <c r="L1" t="s">
        <v>9</v>
      </c>
      <c r="M1" s="4" t="s">
        <v>10</v>
      </c>
      <c r="BJ1"/>
    </row>
    <row r="2" spans="1:63" s="2" customFormat="1" x14ac:dyDescent="0.2">
      <c r="A2" s="2">
        <v>1300</v>
      </c>
      <c r="B2" s="2">
        <v>0</v>
      </c>
      <c r="C2" s="2">
        <v>1</v>
      </c>
      <c r="D2" s="16" t="s">
        <v>102</v>
      </c>
      <c r="E2" t="s">
        <v>53</v>
      </c>
      <c r="F2" s="2" t="str">
        <f t="shared" ref="F2:F3" si="0">D2</f>
        <v>Penilaian Kinerja</v>
      </c>
      <c r="G2" s="2" t="str">
        <f>F2</f>
        <v>Penilaian Kinerja</v>
      </c>
      <c r="H2" s="2" t="s">
        <v>11</v>
      </c>
      <c r="I2" s="2" t="s">
        <v>54</v>
      </c>
      <c r="K2" s="2">
        <v>1</v>
      </c>
      <c r="L2" s="2">
        <v>1</v>
      </c>
      <c r="M2" s="2" t="str">
        <f t="shared" ref="M2:M3" si="1">$L$1&amp;" VALUES ( '"&amp;A2&amp;"',  '"&amp;B2&amp;"',  '"&amp;C2&amp;"',  '"&amp;D2&amp;"',  '"&amp;E2&amp;"',  '"&amp;F2&amp;"',  '"&amp;G2&amp;"',  '"&amp;H2&amp;"',  '"&amp;I2&amp;"',  '"&amp;J2&amp;"', '"&amp;K2&amp;"' );"</f>
        <v>INSERT INTO `cpanel_leftmenu` ( `id_leftmenu` ,`id_parent_leftmenu` ,`has_child` ,`menu_name` ,`menu_icon` , `value_indo` ,`value_eng` , `url` , `auth` , `mobile_display`,`visible` ) VALUES ( '1300',  '0',  '1',  'Penilaian Kinerja',  'file-o',  'Penilaian Kinerja',  'Penilaian Kinerja',  '#',  'member',  '', '1' );</v>
      </c>
      <c r="BJ2" s="9">
        <v>2</v>
      </c>
      <c r="BK2" s="10" t="str">
        <f t="shared" ref="BK2:BK3" si="2">D2</f>
        <v>Penilaian Kinerja</v>
      </c>
    </row>
    <row r="3" spans="1:63" ht="16" x14ac:dyDescent="0.2">
      <c r="A3">
        <f>A2+1</f>
        <v>1301</v>
      </c>
      <c r="B3">
        <f>A2</f>
        <v>1300</v>
      </c>
      <c r="C3">
        <v>0</v>
      </c>
      <c r="D3" s="12" t="s">
        <v>102</v>
      </c>
      <c r="E3" s="7" t="s">
        <v>52</v>
      </c>
      <c r="F3" s="1" t="str">
        <f t="shared" si="0"/>
        <v>Penilaian Kinerja</v>
      </c>
      <c r="G3" s="1" t="str">
        <f t="shared" ref="G3:G8" si="3">D3</f>
        <v>Penilaian Kinerja</v>
      </c>
      <c r="H3" s="13" t="s">
        <v>120</v>
      </c>
      <c r="I3" s="2" t="s">
        <v>54</v>
      </c>
      <c r="J3" t="s">
        <v>13</v>
      </c>
      <c r="K3">
        <v>1</v>
      </c>
      <c r="L3">
        <v>1</v>
      </c>
      <c r="M3" s="2" t="str">
        <f t="shared" si="1"/>
        <v>INSERT INTO `cpanel_leftmenu` ( `id_leftmenu` ,`id_parent_leftmenu` ,`has_child` ,`menu_name` ,`menu_icon` , `value_indo` ,`value_eng` , `url` , `auth` , `mobile_display`,`visible` ) VALUES ( '1301',  '1300',  '0',  'Penilaian Kinerja',  'comments-o',  'Penilaian Kinerja',  'Penilaian Kinerja',  'penilaian/index',  'member',  'MOBILE_TOP', '1' );</v>
      </c>
      <c r="BJ3" s="5">
        <v>2.1</v>
      </c>
      <c r="BK3" t="str">
        <f t="shared" si="2"/>
        <v>Penilaian Kinerja</v>
      </c>
    </row>
    <row r="4" spans="1:63" ht="16" x14ac:dyDescent="0.2">
      <c r="A4">
        <f t="shared" ref="A4:A8" si="4">A3+1</f>
        <v>1302</v>
      </c>
      <c r="B4">
        <f>B3</f>
        <v>1300</v>
      </c>
      <c r="C4">
        <v>0</v>
      </c>
      <c r="D4" s="12" t="s">
        <v>114</v>
      </c>
      <c r="E4" s="7" t="s">
        <v>52</v>
      </c>
      <c r="F4" s="1" t="str">
        <f t="shared" ref="F4" si="5">D4</f>
        <v>Approval Individu</v>
      </c>
      <c r="G4" s="1" t="str">
        <f t="shared" si="3"/>
        <v>Approval Individu</v>
      </c>
      <c r="H4" s="13" t="s">
        <v>121</v>
      </c>
      <c r="I4" s="2" t="s">
        <v>54</v>
      </c>
      <c r="J4" t="s">
        <v>13</v>
      </c>
      <c r="K4">
        <v>1</v>
      </c>
      <c r="L4">
        <v>1</v>
      </c>
      <c r="M4" s="2" t="str">
        <f t="shared" ref="M4" si="6">$L$1&amp;" VALUES ( '"&amp;A4&amp;"',  '"&amp;B4&amp;"',  '"&amp;C4&amp;"',  '"&amp;D4&amp;"',  '"&amp;E4&amp;"',  '"&amp;F4&amp;"',  '"&amp;G4&amp;"',  '"&amp;H4&amp;"',  '"&amp;I4&amp;"',  '"&amp;J4&amp;"', '"&amp;K4&amp;"' );"</f>
        <v>INSERT INTO `cpanel_leftmenu` ( `id_leftmenu` ,`id_parent_leftmenu` ,`has_child` ,`menu_name` ,`menu_icon` , `value_indo` ,`value_eng` , `url` , `auth` , `mobile_display`,`visible` ) VALUES ( '1302',  '1300',  '0',  'Approval Individu',  'comments-o',  'Approval Individu',  'Approval Individu',  '/index',  'member',  'MOBILE_TOP', '1' );</v>
      </c>
      <c r="BJ4" s="5">
        <v>2.1</v>
      </c>
      <c r="BK4" t="str">
        <f t="shared" ref="BK4" si="7">D4</f>
        <v>Approval Individu</v>
      </c>
    </row>
    <row r="5" spans="1:63" ht="16" x14ac:dyDescent="0.2">
      <c r="A5">
        <f t="shared" si="4"/>
        <v>1303</v>
      </c>
      <c r="B5">
        <f>B4</f>
        <v>1300</v>
      </c>
      <c r="C5">
        <v>0</v>
      </c>
      <c r="D5" s="12" t="s">
        <v>115</v>
      </c>
      <c r="E5" s="7" t="s">
        <v>52</v>
      </c>
      <c r="F5" s="1" t="str">
        <f t="shared" ref="F5" si="8">D5</f>
        <v>Approval Bawahan</v>
      </c>
      <c r="G5" s="1" t="str">
        <f t="shared" si="3"/>
        <v>Approval Bawahan</v>
      </c>
      <c r="H5" s="13" t="s">
        <v>121</v>
      </c>
      <c r="I5" s="2" t="s">
        <v>54</v>
      </c>
      <c r="J5" t="s">
        <v>13</v>
      </c>
      <c r="K5">
        <v>1</v>
      </c>
      <c r="L5">
        <v>1</v>
      </c>
      <c r="M5" s="2" t="str">
        <f t="shared" ref="M5" si="9">$L$1&amp;" VALUES ( '"&amp;A5&amp;"',  '"&amp;B5&amp;"',  '"&amp;C5&amp;"',  '"&amp;D5&amp;"',  '"&amp;E5&amp;"',  '"&amp;F5&amp;"',  '"&amp;G5&amp;"',  '"&amp;H5&amp;"',  '"&amp;I5&amp;"',  '"&amp;J5&amp;"', '"&amp;K5&amp;"' );"</f>
        <v>INSERT INTO `cpanel_leftmenu` ( `id_leftmenu` ,`id_parent_leftmenu` ,`has_child` ,`menu_name` ,`menu_icon` , `value_indo` ,`value_eng` , `url` , `auth` , `mobile_display`,`visible` ) VALUES ( '1303',  '1300',  '0',  'Approval Bawahan',  'comments-o',  'Approval Bawahan',  'Approval Bawahan',  '/index',  'member',  'MOBILE_TOP', '1' );</v>
      </c>
      <c r="BJ5" s="5">
        <v>2.1</v>
      </c>
      <c r="BK5" t="str">
        <f t="shared" ref="BK5" si="10">D5</f>
        <v>Approval Bawahan</v>
      </c>
    </row>
    <row r="6" spans="1:63" ht="16" x14ac:dyDescent="0.2">
      <c r="A6">
        <f>A5+1</f>
        <v>1304</v>
      </c>
      <c r="B6">
        <f>B4</f>
        <v>1300</v>
      </c>
      <c r="C6">
        <v>0</v>
      </c>
      <c r="D6" s="12" t="s">
        <v>116</v>
      </c>
      <c r="E6" s="7" t="s">
        <v>52</v>
      </c>
      <c r="F6" s="1" t="str">
        <f t="shared" ref="F6:F7" si="11">D6</f>
        <v>Rekap Individu</v>
      </c>
      <c r="G6" s="1" t="str">
        <f t="shared" si="3"/>
        <v>Rekap Individu</v>
      </c>
      <c r="H6" s="13" t="s">
        <v>118</v>
      </c>
      <c r="I6" s="2" t="s">
        <v>54</v>
      </c>
      <c r="J6" t="s">
        <v>13</v>
      </c>
      <c r="K6">
        <v>1</v>
      </c>
      <c r="L6">
        <v>1</v>
      </c>
      <c r="M6" s="2" t="str">
        <f t="shared" ref="M6:M7" si="12">$L$1&amp;" VALUES ( '"&amp;A6&amp;"',  '"&amp;B6&amp;"',  '"&amp;C6&amp;"',  '"&amp;D6&amp;"',  '"&amp;E6&amp;"',  '"&amp;F6&amp;"',  '"&amp;G6&amp;"',  '"&amp;H6&amp;"',  '"&amp;I6&amp;"',  '"&amp;J6&amp;"', '"&amp;K6&amp;"' );"</f>
        <v>INSERT INTO `cpanel_leftmenu` ( `id_leftmenu` ,`id_parent_leftmenu` ,`has_child` ,`menu_name` ,`menu_icon` , `value_indo` ,`value_eng` , `url` , `auth` , `mobile_display`,`visible` ) VALUES ( '1304',  '1300',  '0',  'Rekap Individu',  'comments-o',  'Rekap Individu',  'Rekap Individu',  '/rekap-penilaian-individu/index',  'member',  'MOBILE_TOP', '1' );</v>
      </c>
      <c r="BJ6" s="5">
        <v>2.1</v>
      </c>
      <c r="BK6" t="str">
        <f t="shared" ref="BK6:BK7" si="13">D6</f>
        <v>Rekap Individu</v>
      </c>
    </row>
    <row r="7" spans="1:63" ht="16" x14ac:dyDescent="0.2">
      <c r="A7">
        <f>A6+1</f>
        <v>1305</v>
      </c>
      <c r="B7">
        <f>B3</f>
        <v>1300</v>
      </c>
      <c r="C7">
        <v>0</v>
      </c>
      <c r="D7" s="12" t="s">
        <v>117</v>
      </c>
      <c r="E7" s="7" t="s">
        <v>52</v>
      </c>
      <c r="F7" s="1" t="str">
        <f t="shared" si="11"/>
        <v>Rekap Bawahan</v>
      </c>
      <c r="G7" s="1" t="str">
        <f t="shared" si="3"/>
        <v>Rekap Bawahan</v>
      </c>
      <c r="H7" s="13" t="s">
        <v>119</v>
      </c>
      <c r="I7" s="2" t="s">
        <v>54</v>
      </c>
      <c r="J7" t="s">
        <v>13</v>
      </c>
      <c r="K7">
        <v>1</v>
      </c>
      <c r="L7">
        <v>1</v>
      </c>
      <c r="M7" s="2" t="str">
        <f t="shared" si="12"/>
        <v>INSERT INTO `cpanel_leftmenu` ( `id_leftmenu` ,`id_parent_leftmenu` ,`has_child` ,`menu_name` ,`menu_icon` , `value_indo` ,`value_eng` , `url` , `auth` , `mobile_display`,`visible` ) VALUES ( '1305',  '1300',  '0',  'Rekap Bawahan',  'comments-o',  'Rekap Bawahan',  'Rekap Bawahan',  '/rekap-penilaian-bawahan/index',  'member',  'MOBILE_TOP', '1' );</v>
      </c>
      <c r="BJ7" s="5">
        <v>2.1</v>
      </c>
      <c r="BK7" t="str">
        <f t="shared" si="13"/>
        <v>Rekap Bawahan</v>
      </c>
    </row>
    <row r="8" spans="1:63" ht="16" x14ac:dyDescent="0.2">
      <c r="A8">
        <f t="shared" si="4"/>
        <v>1306</v>
      </c>
      <c r="B8">
        <f>B4</f>
        <v>1300</v>
      </c>
      <c r="C8">
        <v>0</v>
      </c>
      <c r="D8" s="12" t="s">
        <v>57</v>
      </c>
      <c r="E8" s="7" t="s">
        <v>52</v>
      </c>
      <c r="F8" s="1" t="str">
        <f t="shared" ref="F8" si="14">D8</f>
        <v>Keahlian Bahasa</v>
      </c>
      <c r="G8" s="1" t="str">
        <f t="shared" si="3"/>
        <v>Keahlian Bahasa</v>
      </c>
      <c r="H8" t="s">
        <v>56</v>
      </c>
      <c r="I8" s="2" t="s">
        <v>54</v>
      </c>
      <c r="J8" t="s">
        <v>13</v>
      </c>
      <c r="K8">
        <v>0</v>
      </c>
      <c r="L8">
        <v>1</v>
      </c>
      <c r="M8" s="2" t="str">
        <f t="shared" ref="M8" si="15">$L$1&amp;" VALUES ( '"&amp;A8&amp;"',  '"&amp;B8&amp;"',  '"&amp;C8&amp;"',  '"&amp;D8&amp;"',  '"&amp;E8&amp;"',  '"&amp;F8&amp;"',  '"&amp;G8&amp;"',  '"&amp;H8&amp;"',  '"&amp;I8&amp;"',  '"&amp;J8&amp;"', '"&amp;K8&amp;"' );"</f>
        <v>INSERT INTO `cpanel_leftmenu` ( `id_leftmenu` ,`id_parent_leftmenu` ,`has_child` ,`menu_name` ,`menu_icon` , `value_indo` ,`value_eng` , `url` , `auth` , `mobile_display`,`visible` ) VALUES ( '1306',  '1300',  '0',  'Keahlian Bahasa',  'comments-o',  'Keahlian Bahasa',  'Keahlian Bahasa',  'hrm-cv-language-skill/index',  'member',  'MOBILE_TOP', '0' );</v>
      </c>
      <c r="BJ8" s="5">
        <v>2.1</v>
      </c>
      <c r="BK8" t="str">
        <f t="shared" ref="BK8" si="16">D8</f>
        <v>Keahlian Bahasa</v>
      </c>
    </row>
    <row r="9" spans="1:63" s="2" customFormat="1" x14ac:dyDescent="0.2">
      <c r="A9" s="2">
        <v>12000</v>
      </c>
      <c r="B9" s="2">
        <v>0</v>
      </c>
      <c r="C9" s="2">
        <v>1</v>
      </c>
      <c r="D9" s="2" t="s">
        <v>46</v>
      </c>
      <c r="E9" s="2" t="s">
        <v>23</v>
      </c>
      <c r="F9" s="2" t="str">
        <f t="shared" ref="F9:F13" si="17">D9</f>
        <v>Data Pegawai</v>
      </c>
      <c r="G9" s="2" t="str">
        <f t="shared" ref="G9:G11" si="18">D9</f>
        <v>Data Pegawai</v>
      </c>
      <c r="H9" s="2" t="s">
        <v>11</v>
      </c>
      <c r="I9" s="2" t="s">
        <v>12</v>
      </c>
      <c r="K9" s="2">
        <v>0</v>
      </c>
      <c r="L9" s="2">
        <v>1</v>
      </c>
      <c r="M9" s="2" t="str">
        <f t="shared" ref="M9:M13" si="19">$L$1&amp;" VALUES ( '"&amp;A9&amp;"',  '"&amp;B9&amp;"',  '"&amp;C9&amp;"',  '"&amp;D9&amp;"',  '"&amp;E9&amp;"',  '"&amp;F9&amp;"',  '"&amp;G9&amp;"',  '"&amp;H9&amp;"',  '"&amp;I9&amp;"',  '"&amp;J9&amp;"', '"&amp;K9&amp;"' );"</f>
        <v>INSERT INTO `cpanel_leftmenu` ( `id_leftmenu` ,`id_parent_leftmenu` ,`has_child` ,`menu_name` ,`menu_icon` , `value_indo` ,`value_eng` , `url` , `auth` , `mobile_display`,`visible` ) VALUES ( '12000',  '0',  '1',  'Data Pegawai',  'users',  'Data Pegawai',  'Data Pegawai',  '#',  'admin',  '', '0' );</v>
      </c>
      <c r="BJ9" s="9">
        <v>2</v>
      </c>
      <c r="BK9" s="10" t="str">
        <f t="shared" ref="BK9:BK13" si="20">D9</f>
        <v>Data Pegawai</v>
      </c>
    </row>
    <row r="10" spans="1:63" ht="16" x14ac:dyDescent="0.2">
      <c r="A10">
        <f>A9+1</f>
        <v>12001</v>
      </c>
      <c r="B10">
        <f>A9</f>
        <v>12000</v>
      </c>
      <c r="C10">
        <v>0</v>
      </c>
      <c r="D10" s="1" t="s">
        <v>46</v>
      </c>
      <c r="E10" t="s">
        <v>15</v>
      </c>
      <c r="F10" s="1" t="str">
        <f t="shared" si="17"/>
        <v>Data Pegawai</v>
      </c>
      <c r="G10" s="1" t="str">
        <f t="shared" si="18"/>
        <v>Data Pegawai</v>
      </c>
      <c r="H10" t="s">
        <v>47</v>
      </c>
      <c r="I10" s="2" t="s">
        <v>12</v>
      </c>
      <c r="J10" t="s">
        <v>13</v>
      </c>
      <c r="K10">
        <v>1</v>
      </c>
      <c r="L10">
        <v>1</v>
      </c>
      <c r="M10" s="2" t="str">
        <f t="shared" si="19"/>
        <v>INSERT INTO `cpanel_leftmenu` ( `id_leftmenu` ,`id_parent_leftmenu` ,`has_child` ,`menu_name` ,`menu_icon` , `value_indo` ,`value_eng` , `url` , `auth` , `mobile_display`,`visible` ) VALUES ( '12001',  '12000',  '0',  'Data Pegawai',  'user',  'Data Pegawai',  'Data Pegawai',  'hrm-pegawai/index',  'admin',  'MOBILE_TOP', '1' );</v>
      </c>
      <c r="BJ10" s="5">
        <v>2.1</v>
      </c>
      <c r="BK10" t="str">
        <f t="shared" si="20"/>
        <v>Data Pegawai</v>
      </c>
    </row>
    <row r="11" spans="1:63" s="2" customFormat="1" x14ac:dyDescent="0.2">
      <c r="A11" s="2">
        <v>13000</v>
      </c>
      <c r="B11" s="2">
        <v>0</v>
      </c>
      <c r="C11" s="2">
        <v>1</v>
      </c>
      <c r="D11" s="14" t="s">
        <v>14</v>
      </c>
      <c r="E11" s="11" t="s">
        <v>20</v>
      </c>
      <c r="F11" s="2" t="str">
        <f t="shared" si="17"/>
        <v>Master Data</v>
      </c>
      <c r="G11" s="2" t="str">
        <f t="shared" si="18"/>
        <v>Master Data</v>
      </c>
      <c r="H11" s="2" t="s">
        <v>11</v>
      </c>
      <c r="I11" s="2" t="s">
        <v>12</v>
      </c>
      <c r="K11" s="2">
        <v>1</v>
      </c>
      <c r="L11" s="2">
        <v>1</v>
      </c>
      <c r="M11" s="2" t="str">
        <f t="shared" si="19"/>
        <v>INSERT INTO `cpanel_leftmenu` ( `id_leftmenu` ,`id_parent_leftmenu` ,`has_child` ,`menu_name` ,`menu_icon` , `value_indo` ,`value_eng` , `url` , `auth` , `mobile_display`,`visible` ) VALUES ( '13000',  '0',  '1',  'Master Data',  'database',  'Master Data',  'Master Data',  '#',  'admin',  '', '1' );</v>
      </c>
      <c r="BJ11" s="9">
        <v>2</v>
      </c>
      <c r="BK11" s="10" t="str">
        <f t="shared" si="20"/>
        <v>Master Data</v>
      </c>
    </row>
    <row r="12" spans="1:63" ht="16" x14ac:dyDescent="0.2">
      <c r="A12">
        <f>A11+1</f>
        <v>13001</v>
      </c>
      <c r="B12">
        <f>B13</f>
        <v>13000</v>
      </c>
      <c r="C12">
        <v>0</v>
      </c>
      <c r="D12" s="12" t="s">
        <v>46</v>
      </c>
      <c r="E12" s="13" t="s">
        <v>15</v>
      </c>
      <c r="F12" s="1" t="str">
        <f>D12</f>
        <v>Data Pegawai</v>
      </c>
      <c r="G12" s="1" t="str">
        <f>D12</f>
        <v>Data Pegawai</v>
      </c>
      <c r="H12" t="s">
        <v>47</v>
      </c>
      <c r="I12" s="2" t="s">
        <v>12</v>
      </c>
      <c r="J12" t="s">
        <v>13</v>
      </c>
      <c r="K12">
        <v>1</v>
      </c>
      <c r="L12">
        <v>1</v>
      </c>
      <c r="M12" s="2" t="str">
        <f>$L$1&amp;" VALUES ( '"&amp;A12&amp;"',  '"&amp;B12&amp;"',  '"&amp;C12&amp;"',  '"&amp;D12&amp;"',  '"&amp;E12&amp;"',  '"&amp;F12&amp;"',  '"&amp;G12&amp;"',  '"&amp;H12&amp;"',  '"&amp;I12&amp;"',  '"&amp;J12&amp;"', '"&amp;K12&amp;"' );"</f>
        <v>INSERT INTO `cpanel_leftmenu` ( `id_leftmenu` ,`id_parent_leftmenu` ,`has_child` ,`menu_name` ,`menu_icon` , `value_indo` ,`value_eng` , `url` , `auth` , `mobile_display`,`visible` ) VALUES ( '13001',  '13000',  '0',  'Data Pegawai',  'user',  'Data Pegawai',  'Data Pegawai',  'hrm-pegawai/index',  'admin',  'MOBILE_TOP', '1' );</v>
      </c>
      <c r="BJ12" s="5">
        <v>2.1</v>
      </c>
      <c r="BK12" t="str">
        <f>D12</f>
        <v>Data Pegawai</v>
      </c>
    </row>
    <row r="13" spans="1:63" ht="16" x14ac:dyDescent="0.2">
      <c r="A13">
        <f>A12+1</f>
        <v>13002</v>
      </c>
      <c r="B13">
        <f>A11</f>
        <v>13000</v>
      </c>
      <c r="C13">
        <v>0</v>
      </c>
      <c r="D13" s="12" t="s">
        <v>99</v>
      </c>
      <c r="E13" s="13" t="s">
        <v>59</v>
      </c>
      <c r="F13" s="1" t="str">
        <f t="shared" si="17"/>
        <v>Kantor</v>
      </c>
      <c r="G13" s="1" t="str">
        <f>D13</f>
        <v>Kantor</v>
      </c>
      <c r="H13" s="13" t="s">
        <v>108</v>
      </c>
      <c r="I13" s="11" t="s">
        <v>12</v>
      </c>
      <c r="J13" t="s">
        <v>13</v>
      </c>
      <c r="K13">
        <v>1</v>
      </c>
      <c r="L13">
        <v>1</v>
      </c>
      <c r="M13" s="2" t="str">
        <f t="shared" si="19"/>
        <v>INSERT INTO `cpanel_leftmenu` ( `id_leftmenu` ,`id_parent_leftmenu` ,`has_child` ,`menu_name` ,`menu_icon` , `value_indo` ,`value_eng` , `url` , `auth` , `mobile_display`,`visible` ) VALUES ( '13002',  '13000',  '0',  'Kantor',  'building',  'Kantor',  'Kantor',  'hrm-kantor-new/index',  'admin',  'MOBILE_TOP', '1' );</v>
      </c>
      <c r="BJ13" s="5">
        <v>2.1</v>
      </c>
      <c r="BK13" t="str">
        <f t="shared" si="20"/>
        <v>Kantor</v>
      </c>
    </row>
    <row r="14" spans="1:63" ht="16" x14ac:dyDescent="0.2">
      <c r="A14">
        <f>A13+1</f>
        <v>13003</v>
      </c>
      <c r="B14">
        <v>13000</v>
      </c>
      <c r="C14">
        <v>0</v>
      </c>
      <c r="D14" s="12" t="s">
        <v>101</v>
      </c>
      <c r="E14" t="s">
        <v>60</v>
      </c>
      <c r="F14" s="1" t="str">
        <f>D14</f>
        <v>Mapping Pegawai</v>
      </c>
      <c r="G14" s="1" t="str">
        <f>D14</f>
        <v>Mapping Pegawai</v>
      </c>
      <c r="H14" s="13" t="s">
        <v>100</v>
      </c>
      <c r="I14" s="2" t="s">
        <v>12</v>
      </c>
      <c r="J14" t="s">
        <v>13</v>
      </c>
      <c r="K14">
        <v>1</v>
      </c>
      <c r="L14">
        <v>1</v>
      </c>
      <c r="M14" s="2" t="str">
        <f t="shared" ref="M14:M15" si="21">$L$1&amp;" VALUES ( '"&amp;A14&amp;"',  '"&amp;B14&amp;"',  '"&amp;C14&amp;"',  '"&amp;D14&amp;"',  '"&amp;E14&amp;"',  '"&amp;F14&amp;"',  '"&amp;G14&amp;"',  '"&amp;H14&amp;"',  '"&amp;I14&amp;"',  '"&amp;J14&amp;"', '"&amp;K14&amp;"' );"</f>
        <v>INSERT INTO `cpanel_leftmenu` ( `id_leftmenu` ,`id_parent_leftmenu` ,`has_child` ,`menu_name` ,`menu_icon` , `value_indo` ,`value_eng` , `url` , `auth` , `mobile_display`,`visible` ) VALUES ( '13003',  '13000',  '0',  'Mapping Pegawai',  'list-alt',  'Mapping Pegawai',  'Mapping Pegawai',  'hrm-kantor/index',  'admin',  'MOBILE_TOP', '1' );</v>
      </c>
      <c r="BJ14" s="5">
        <v>2.1</v>
      </c>
      <c r="BK14" t="str">
        <f t="shared" ref="BK14:BK15" si="22">D14</f>
        <v>Mapping Pegawai</v>
      </c>
    </row>
    <row r="15" spans="1:63" s="2" customFormat="1" x14ac:dyDescent="0.2">
      <c r="A15" s="2">
        <v>14000</v>
      </c>
      <c r="B15" s="2">
        <v>0</v>
      </c>
      <c r="C15" s="2">
        <v>1</v>
      </c>
      <c r="D15" s="2" t="s">
        <v>66</v>
      </c>
      <c r="E15" s="2" t="s">
        <v>55</v>
      </c>
      <c r="F15" s="2" t="str">
        <f t="shared" ref="F15" si="23">D15</f>
        <v>Konfigurasi Atribut Jabatan</v>
      </c>
      <c r="G15" s="2" t="str">
        <f t="shared" ref="G15" si="24">D15</f>
        <v>Konfigurasi Atribut Jabatan</v>
      </c>
      <c r="H15" s="2" t="s">
        <v>11</v>
      </c>
      <c r="I15" s="2" t="s">
        <v>12</v>
      </c>
      <c r="K15" s="2">
        <v>0</v>
      </c>
      <c r="L15" s="2">
        <v>1</v>
      </c>
      <c r="M15" s="2" t="str">
        <f t="shared" si="21"/>
        <v>INSERT INTO `cpanel_leftmenu` ( `id_leftmenu` ,`id_parent_leftmenu` ,`has_child` ,`menu_name` ,`menu_icon` , `value_indo` ,`value_eng` , `url` , `auth` , `mobile_display`,`visible` ) VALUES ( '14000',  '0',  '1',  'Konfigurasi Atribut Jabatan',  'sliders',  'Konfigurasi Atribut Jabatan',  'Konfigurasi Atribut Jabatan',  '#',  'admin',  '', '0' );</v>
      </c>
      <c r="BJ15" s="9">
        <v>2</v>
      </c>
      <c r="BK15" s="10" t="str">
        <f t="shared" si="22"/>
        <v>Konfigurasi Atribut Jabatan</v>
      </c>
    </row>
    <row r="16" spans="1:63" ht="16" x14ac:dyDescent="0.2">
      <c r="A16">
        <f>A15+1</f>
        <v>14001</v>
      </c>
      <c r="B16">
        <f>B17</f>
        <v>14000</v>
      </c>
      <c r="C16">
        <v>0</v>
      </c>
      <c r="D16" s="1" t="s">
        <v>70</v>
      </c>
      <c r="E16" t="s">
        <v>53</v>
      </c>
      <c r="F16" s="1" t="str">
        <f>D16</f>
        <v>Master Jabatan</v>
      </c>
      <c r="G16" s="1" t="str">
        <f>D16</f>
        <v>Master Jabatan</v>
      </c>
      <c r="H16" t="s">
        <v>84</v>
      </c>
      <c r="I16" s="2" t="s">
        <v>12</v>
      </c>
      <c r="J16" t="s">
        <v>13</v>
      </c>
      <c r="K16">
        <v>1</v>
      </c>
      <c r="L16">
        <v>1</v>
      </c>
      <c r="M16" s="2" t="str">
        <f>$L$1&amp;" VALUES ( '"&amp;A16&amp;"',  '"&amp;B16&amp;"',  '"&amp;C16&amp;"',  '"&amp;D16&amp;"',  '"&amp;E16&amp;"',  '"&amp;F16&amp;"',  '"&amp;G16&amp;"',  '"&amp;H16&amp;"',  '"&amp;I16&amp;"',  '"&amp;J16&amp;"', '"&amp;K16&amp;"' );"</f>
        <v>INSERT INTO `cpanel_leftmenu` ( `id_leftmenu` ,`id_parent_leftmenu` ,`has_child` ,`menu_name` ,`menu_icon` , `value_indo` ,`value_eng` , `url` , `auth` , `mobile_display`,`visible` ) VALUES ( '14001',  '14000',  '0',  'Master Jabatan',  'file-o',  'Master Jabatan',  'Master Jabatan',  'jabatan/index',  'admin',  'MOBILE_TOP', '1' );</v>
      </c>
      <c r="BJ16" s="5">
        <v>2.1</v>
      </c>
      <c r="BK16" t="str">
        <f>D16</f>
        <v>Master Jabatan</v>
      </c>
    </row>
    <row r="17" spans="1:63" ht="16" x14ac:dyDescent="0.2">
      <c r="A17">
        <f>A16+1</f>
        <v>14002</v>
      </c>
      <c r="B17">
        <f>B18</f>
        <v>14000</v>
      </c>
      <c r="C17">
        <v>0</v>
      </c>
      <c r="D17" s="1" t="s">
        <v>67</v>
      </c>
      <c r="E17" t="s">
        <v>53</v>
      </c>
      <c r="F17" s="1" t="str">
        <f>D17</f>
        <v>Atribut Jabatan</v>
      </c>
      <c r="G17" s="1" t="str">
        <f>D17</f>
        <v>Atribut Jabatan</v>
      </c>
      <c r="H17" t="s">
        <v>86</v>
      </c>
      <c r="I17" s="2" t="s">
        <v>12</v>
      </c>
      <c r="J17" t="s">
        <v>13</v>
      </c>
      <c r="K17">
        <v>1</v>
      </c>
      <c r="L17">
        <v>1</v>
      </c>
      <c r="M17" s="2" t="str">
        <f>$L$1&amp;" VALUES ( '"&amp;A17&amp;"',  '"&amp;B17&amp;"',  '"&amp;C17&amp;"',  '"&amp;D17&amp;"',  '"&amp;E17&amp;"',  '"&amp;F17&amp;"',  '"&amp;G17&amp;"',  '"&amp;H17&amp;"',  '"&amp;I17&amp;"',  '"&amp;J17&amp;"', '"&amp;K17&amp;"' );"</f>
        <v>INSERT INTO `cpanel_leftmenu` ( `id_leftmenu` ,`id_parent_leftmenu` ,`has_child` ,`menu_name` ,`menu_icon` , `value_indo` ,`value_eng` , `url` , `auth` , `mobile_display`,`visible` ) VALUES ( '14002',  '14000',  '0',  'Atribut Jabatan',  'file-o',  'Atribut Jabatan',  'Atribut Jabatan',  'jabatan-attribute/index',  'admin',  'MOBILE_TOP', '1' );</v>
      </c>
      <c r="BJ17" s="5">
        <v>2.1</v>
      </c>
      <c r="BK17" t="str">
        <f>D17</f>
        <v>Atribut Jabatan</v>
      </c>
    </row>
    <row r="18" spans="1:63" ht="16" x14ac:dyDescent="0.2">
      <c r="A18">
        <f>A17+1</f>
        <v>14003</v>
      </c>
      <c r="B18">
        <f>A15</f>
        <v>14000</v>
      </c>
      <c r="C18">
        <v>0</v>
      </c>
      <c r="D18" s="1" t="s">
        <v>68</v>
      </c>
      <c r="E18" t="s">
        <v>20</v>
      </c>
      <c r="F18" s="1" t="str">
        <f t="shared" ref="F18:F20" si="25">D18</f>
        <v>Master Atribut Jabatan</v>
      </c>
      <c r="G18" s="1" t="str">
        <f>D18</f>
        <v>Master Atribut Jabatan</v>
      </c>
      <c r="H18" t="s">
        <v>85</v>
      </c>
      <c r="I18" s="2" t="s">
        <v>12</v>
      </c>
      <c r="J18" t="s">
        <v>13</v>
      </c>
      <c r="K18">
        <v>1</v>
      </c>
      <c r="L18">
        <v>1</v>
      </c>
      <c r="M18" s="2" t="str">
        <f>$L$1&amp;" VALUES ( '"&amp;A18&amp;"',  '"&amp;B18&amp;"',  '"&amp;C18&amp;"',  '"&amp;D18&amp;"',  '"&amp;E18&amp;"',  '"&amp;F18&amp;"',  '"&amp;G18&amp;"',  '"&amp;H18&amp;"',  '"&amp;I18&amp;"',  '"&amp;J18&amp;"', '"&amp;K18&amp;"' );"</f>
        <v>INSERT INTO `cpanel_leftmenu` ( `id_leftmenu` ,`id_parent_leftmenu` ,`has_child` ,`menu_name` ,`menu_icon` , `value_indo` ,`value_eng` , `url` , `auth` , `mobile_display`,`visible` ) VALUES ( '14003',  '14000',  '0',  'Master Atribut Jabatan',  'database',  'Master Atribut Jabatan',  'Master Atribut Jabatan',  'mst-jabatan-attribute/index',  'admin',  'MOBILE_TOP', '1' );</v>
      </c>
      <c r="BJ18" s="5">
        <v>2.1</v>
      </c>
      <c r="BK18" t="str">
        <f t="shared" ref="BK18:BK20" si="26">D18</f>
        <v>Master Atribut Jabatan</v>
      </c>
    </row>
    <row r="19" spans="1:63" ht="16" x14ac:dyDescent="0.2">
      <c r="A19">
        <f>A18+1</f>
        <v>14004</v>
      </c>
      <c r="B19">
        <f>B18</f>
        <v>14000</v>
      </c>
      <c r="C19">
        <v>0</v>
      </c>
      <c r="D19" s="1" t="s">
        <v>69</v>
      </c>
      <c r="E19" t="s">
        <v>20</v>
      </c>
      <c r="F19" s="1" t="str">
        <f t="shared" si="25"/>
        <v>Master Grade Jabatan</v>
      </c>
      <c r="G19" s="1" t="str">
        <f>D19</f>
        <v>Master Grade Jabatan</v>
      </c>
      <c r="H19" t="s">
        <v>83</v>
      </c>
      <c r="I19" s="2" t="s">
        <v>12</v>
      </c>
      <c r="J19" t="s">
        <v>13</v>
      </c>
      <c r="K19">
        <v>1</v>
      </c>
      <c r="L19">
        <v>1</v>
      </c>
      <c r="M19" s="2" t="str">
        <f>$L$1&amp;" VALUES ( '"&amp;A19&amp;"',  '"&amp;B19&amp;"',  '"&amp;C19&amp;"',  '"&amp;D19&amp;"',  '"&amp;E19&amp;"',  '"&amp;F19&amp;"',  '"&amp;G19&amp;"',  '"&amp;H19&amp;"',  '"&amp;I19&amp;"',  '"&amp;J19&amp;"', '"&amp;K19&amp;"' );"</f>
        <v>INSERT INTO `cpanel_leftmenu` ( `id_leftmenu` ,`id_parent_leftmenu` ,`has_child` ,`menu_name` ,`menu_icon` , `value_indo` ,`value_eng` , `url` , `auth` , `mobile_display`,`visible` ) VALUES ( '14004',  '14000',  '0',  'Master Grade Jabatan',  'database',  'Master Grade Jabatan',  'Master Grade Jabatan',  'mst-jabatan-attribute-grade/index',  'admin',  'MOBILE_TOP', '1' );</v>
      </c>
      <c r="BJ19" s="5">
        <v>2.1</v>
      </c>
      <c r="BK19" t="str">
        <f t="shared" si="26"/>
        <v>Master Grade Jabatan</v>
      </c>
    </row>
    <row r="20" spans="1:63" s="2" customFormat="1" x14ac:dyDescent="0.2">
      <c r="A20" s="2">
        <v>15000</v>
      </c>
      <c r="B20" s="2">
        <v>0</v>
      </c>
      <c r="C20" s="2">
        <v>1</v>
      </c>
      <c r="D20" s="2" t="s">
        <v>71</v>
      </c>
      <c r="E20" s="2" t="s">
        <v>55</v>
      </c>
      <c r="F20" s="2" t="str">
        <f t="shared" si="25"/>
        <v>Konfigurasi Atribut Environment</v>
      </c>
      <c r="G20" s="2" t="str">
        <f t="shared" ref="G20" si="27">D20</f>
        <v>Konfigurasi Atribut Environment</v>
      </c>
      <c r="H20" s="2" t="s">
        <v>11</v>
      </c>
      <c r="I20" s="2" t="s">
        <v>12</v>
      </c>
      <c r="K20" s="2">
        <v>0</v>
      </c>
      <c r="L20" s="2">
        <v>1</v>
      </c>
      <c r="M20" s="2" t="str">
        <f t="shared" ref="M20" si="28">$L$1&amp;" VALUES ( '"&amp;A20&amp;"',  '"&amp;B20&amp;"',  '"&amp;C20&amp;"',  '"&amp;D20&amp;"',  '"&amp;E20&amp;"',  '"&amp;F20&amp;"',  '"&amp;G20&amp;"',  '"&amp;H20&amp;"',  '"&amp;I20&amp;"',  '"&amp;J20&amp;"', '"&amp;K20&amp;"' );"</f>
        <v>INSERT INTO `cpanel_leftmenu` ( `id_leftmenu` ,`id_parent_leftmenu` ,`has_child` ,`menu_name` ,`menu_icon` , `value_indo` ,`value_eng` , `url` , `auth` , `mobile_display`,`visible` ) VALUES ( '15000',  '0',  '1',  'Konfigurasi Atribut Environment',  'sliders',  'Konfigurasi Atribut Environment',  'Konfigurasi Atribut Environment',  '#',  'admin',  '', '0' );</v>
      </c>
      <c r="BJ20" s="9">
        <v>2</v>
      </c>
      <c r="BK20" s="10" t="str">
        <f t="shared" si="26"/>
        <v>Konfigurasi Atribut Environment</v>
      </c>
    </row>
    <row r="21" spans="1:63" ht="16" x14ac:dyDescent="0.2">
      <c r="A21">
        <f>A20+1</f>
        <v>15001</v>
      </c>
      <c r="B21">
        <f>B22</f>
        <v>15000</v>
      </c>
      <c r="C21">
        <v>0</v>
      </c>
      <c r="D21" s="1" t="s">
        <v>72</v>
      </c>
      <c r="E21" t="s">
        <v>53</v>
      </c>
      <c r="F21" s="1" t="str">
        <f>D21</f>
        <v>Master Environment</v>
      </c>
      <c r="G21" s="1" t="str">
        <f>D21</f>
        <v>Master Environment</v>
      </c>
      <c r="H21" t="s">
        <v>97</v>
      </c>
      <c r="I21" s="2" t="s">
        <v>12</v>
      </c>
      <c r="J21" t="s">
        <v>13</v>
      </c>
      <c r="K21">
        <v>1</v>
      </c>
      <c r="L21">
        <v>1</v>
      </c>
      <c r="M21" s="2" t="str">
        <f>$L$1&amp;" VALUES ( '"&amp;A21&amp;"',  '"&amp;B21&amp;"',  '"&amp;C21&amp;"',  '"&amp;D21&amp;"',  '"&amp;E21&amp;"',  '"&amp;F21&amp;"',  '"&amp;G21&amp;"',  '"&amp;H21&amp;"',  '"&amp;I21&amp;"',  '"&amp;J21&amp;"', '"&amp;K21&amp;"' );"</f>
        <v>INSERT INTO `cpanel_leftmenu` ( `id_leftmenu` ,`id_parent_leftmenu` ,`has_child` ,`menu_name` ,`menu_icon` , `value_indo` ,`value_eng` , `url` , `auth` , `mobile_display`,`visible` ) VALUES ( '15001',  '15000',  '0',  'Master Environment',  'file-o',  'Master Environment',  'Master Environment',  'kabupaten/index',  'admin',  'MOBILE_TOP', '1' );</v>
      </c>
      <c r="BJ21" s="5">
        <v>2.1</v>
      </c>
      <c r="BK21" t="str">
        <f>D21</f>
        <v>Master Environment</v>
      </c>
    </row>
    <row r="22" spans="1:63" ht="16" x14ac:dyDescent="0.2">
      <c r="A22">
        <f>A21+1</f>
        <v>15002</v>
      </c>
      <c r="B22">
        <f>B23</f>
        <v>15000</v>
      </c>
      <c r="C22">
        <v>0</v>
      </c>
      <c r="D22" s="1" t="s">
        <v>73</v>
      </c>
      <c r="E22" t="s">
        <v>53</v>
      </c>
      <c r="F22" s="1" t="str">
        <f>D22</f>
        <v>Atribut Environment</v>
      </c>
      <c r="G22" s="1" t="str">
        <f>D22</f>
        <v>Atribut Environment</v>
      </c>
      <c r="H22" t="s">
        <v>98</v>
      </c>
      <c r="I22" s="2" t="s">
        <v>12</v>
      </c>
      <c r="J22" t="s">
        <v>13</v>
      </c>
      <c r="K22">
        <v>1</v>
      </c>
      <c r="L22">
        <v>1</v>
      </c>
      <c r="M22" s="2" t="str">
        <f>$L$1&amp;" VALUES ( '"&amp;A22&amp;"',  '"&amp;B22&amp;"',  '"&amp;C22&amp;"',  '"&amp;D22&amp;"',  '"&amp;E22&amp;"',  '"&amp;F22&amp;"',  '"&amp;G22&amp;"',  '"&amp;H22&amp;"',  '"&amp;I22&amp;"',  '"&amp;J22&amp;"', '"&amp;K22&amp;"' );"</f>
        <v>INSERT INTO `cpanel_leftmenu` ( `id_leftmenu` ,`id_parent_leftmenu` ,`has_child` ,`menu_name` ,`menu_icon` , `value_indo` ,`value_eng` , `url` , `auth` , `mobile_display`,`visible` ) VALUES ( '15002',  '15000',  '0',  'Atribut Environment',  'file-o',  'Atribut Environment',  'Atribut Environment',  'environment-attribute/index',  'admin',  'MOBILE_TOP', '1' );</v>
      </c>
      <c r="BJ22" s="5">
        <v>2.1</v>
      </c>
      <c r="BK22" t="str">
        <f>D22</f>
        <v>Atribut Environment</v>
      </c>
    </row>
    <row r="23" spans="1:63" ht="16" x14ac:dyDescent="0.2">
      <c r="A23">
        <f>A22+1</f>
        <v>15003</v>
      </c>
      <c r="B23">
        <f>A20</f>
        <v>15000</v>
      </c>
      <c r="C23">
        <v>0</v>
      </c>
      <c r="D23" s="1" t="s">
        <v>74</v>
      </c>
      <c r="E23" t="s">
        <v>20</v>
      </c>
      <c r="F23" s="1" t="str">
        <f t="shared" ref="F23:F25" si="29">D23</f>
        <v>Master Atribut Environment</v>
      </c>
      <c r="G23" s="1" t="str">
        <f>D23</f>
        <v>Master Atribut Environment</v>
      </c>
      <c r="H23" t="s">
        <v>87</v>
      </c>
      <c r="I23" s="2" t="s">
        <v>12</v>
      </c>
      <c r="J23" t="s">
        <v>13</v>
      </c>
      <c r="K23">
        <v>1</v>
      </c>
      <c r="L23">
        <v>1</v>
      </c>
      <c r="M23" s="2" t="str">
        <f>$L$1&amp;" VALUES ( '"&amp;A23&amp;"',  '"&amp;B23&amp;"',  '"&amp;C23&amp;"',  '"&amp;D23&amp;"',  '"&amp;E23&amp;"',  '"&amp;F23&amp;"',  '"&amp;G23&amp;"',  '"&amp;H23&amp;"',  '"&amp;I23&amp;"',  '"&amp;J23&amp;"', '"&amp;K23&amp;"' );"</f>
        <v>INSERT INTO `cpanel_leftmenu` ( `id_leftmenu` ,`id_parent_leftmenu` ,`has_child` ,`menu_name` ,`menu_icon` , `value_indo` ,`value_eng` , `url` , `auth` , `mobile_display`,`visible` ) VALUES ( '15003',  '15000',  '0',  'Master Atribut Environment',  'database',  'Master Atribut Environment',  'Master Atribut Environment',  'mst-environment-attribute/index',  'admin',  'MOBILE_TOP', '1' );</v>
      </c>
      <c r="BJ23" s="5">
        <v>2.1</v>
      </c>
      <c r="BK23" t="str">
        <f t="shared" ref="BK23:BK25" si="30">D23</f>
        <v>Master Atribut Environment</v>
      </c>
    </row>
    <row r="24" spans="1:63" ht="16" x14ac:dyDescent="0.2">
      <c r="A24">
        <f>A23+1</f>
        <v>15004</v>
      </c>
      <c r="B24">
        <f>B23</f>
        <v>15000</v>
      </c>
      <c r="C24">
        <v>0</v>
      </c>
      <c r="D24" s="1" t="s">
        <v>75</v>
      </c>
      <c r="E24" t="s">
        <v>20</v>
      </c>
      <c r="F24" s="1" t="str">
        <f t="shared" si="29"/>
        <v>Master Grade Environment</v>
      </c>
      <c r="G24" s="1" t="str">
        <f>D24</f>
        <v>Master Grade Environment</v>
      </c>
      <c r="H24" t="s">
        <v>81</v>
      </c>
      <c r="I24" s="2" t="s">
        <v>12</v>
      </c>
      <c r="J24" t="s">
        <v>13</v>
      </c>
      <c r="K24">
        <v>1</v>
      </c>
      <c r="L24">
        <v>1</v>
      </c>
      <c r="M24" s="2" t="str">
        <f>$L$1&amp;" VALUES ( '"&amp;A24&amp;"',  '"&amp;B24&amp;"',  '"&amp;C24&amp;"',  '"&amp;D24&amp;"',  '"&amp;E24&amp;"',  '"&amp;F24&amp;"',  '"&amp;G24&amp;"',  '"&amp;H24&amp;"',  '"&amp;I24&amp;"',  '"&amp;J24&amp;"', '"&amp;K24&amp;"' );"</f>
        <v>INSERT INTO `cpanel_leftmenu` ( `id_leftmenu` ,`id_parent_leftmenu` ,`has_child` ,`menu_name` ,`menu_icon` , `value_indo` ,`value_eng` , `url` , `auth` , `mobile_display`,`visible` ) VALUES ( '15004',  '15000',  '0',  'Master Grade Environment',  'database',  'Master Grade Environment',  'Master Grade Environment',  'mst-environment-attribute-grade/index',  'admin',  'MOBILE_TOP', '1' );</v>
      </c>
      <c r="BJ24" s="5">
        <v>2.1</v>
      </c>
      <c r="BK24" t="str">
        <f t="shared" si="30"/>
        <v>Master Grade Environment</v>
      </c>
    </row>
    <row r="25" spans="1:63" s="2" customFormat="1" x14ac:dyDescent="0.2">
      <c r="A25" s="2">
        <v>16000</v>
      </c>
      <c r="B25" s="2">
        <v>0</v>
      </c>
      <c r="C25" s="2">
        <v>1</v>
      </c>
      <c r="D25" s="2" t="s">
        <v>77</v>
      </c>
      <c r="E25" s="2" t="s">
        <v>55</v>
      </c>
      <c r="F25" s="2" t="str">
        <f t="shared" si="29"/>
        <v>Konfigurasi Atribut Organization</v>
      </c>
      <c r="G25" s="2" t="str">
        <f t="shared" ref="G25" si="31">D25</f>
        <v>Konfigurasi Atribut Organization</v>
      </c>
      <c r="H25" s="2" t="s">
        <v>11</v>
      </c>
      <c r="I25" s="2" t="s">
        <v>12</v>
      </c>
      <c r="K25" s="2">
        <v>0</v>
      </c>
      <c r="L25" s="2">
        <v>1</v>
      </c>
      <c r="M25" s="2" t="str">
        <f t="shared" ref="M25" si="32">$L$1&amp;" VALUES ( '"&amp;A25&amp;"',  '"&amp;B25&amp;"',  '"&amp;C25&amp;"',  '"&amp;D25&amp;"',  '"&amp;E25&amp;"',  '"&amp;F25&amp;"',  '"&amp;G25&amp;"',  '"&amp;H25&amp;"',  '"&amp;I25&amp;"',  '"&amp;J25&amp;"', '"&amp;K25&amp;"' );"</f>
        <v>INSERT INTO `cpanel_leftmenu` ( `id_leftmenu` ,`id_parent_leftmenu` ,`has_child` ,`menu_name` ,`menu_icon` , `value_indo` ,`value_eng` , `url` , `auth` , `mobile_display`,`visible` ) VALUES ( '16000',  '0',  '1',  'Konfigurasi Atribut Organization',  'sliders',  'Konfigurasi Atribut Organization',  'Konfigurasi Atribut Organization',  '#',  'admin',  '', '0' );</v>
      </c>
      <c r="BJ25" s="9">
        <v>2</v>
      </c>
      <c r="BK25" s="10" t="str">
        <f t="shared" si="30"/>
        <v>Konfigurasi Atribut Organization</v>
      </c>
    </row>
    <row r="26" spans="1:63" ht="16" x14ac:dyDescent="0.2">
      <c r="A26">
        <f>A25+1</f>
        <v>16001</v>
      </c>
      <c r="B26">
        <f>B27</f>
        <v>16000</v>
      </c>
      <c r="C26">
        <v>0</v>
      </c>
      <c r="D26" s="1" t="s">
        <v>76</v>
      </c>
      <c r="E26" t="s">
        <v>53</v>
      </c>
      <c r="F26" s="1" t="str">
        <f>D26</f>
        <v>Master Organization</v>
      </c>
      <c r="G26" s="1" t="str">
        <f>D26</f>
        <v>Master Organization</v>
      </c>
      <c r="H26" t="s">
        <v>89</v>
      </c>
      <c r="I26" s="2" t="s">
        <v>12</v>
      </c>
      <c r="J26" t="s">
        <v>13</v>
      </c>
      <c r="K26">
        <v>1</v>
      </c>
      <c r="L26">
        <v>1</v>
      </c>
      <c r="M26" s="2" t="str">
        <f>$L$1&amp;" VALUES ( '"&amp;A26&amp;"',  '"&amp;B26&amp;"',  '"&amp;C26&amp;"',  '"&amp;D26&amp;"',  '"&amp;E26&amp;"',  '"&amp;F26&amp;"',  '"&amp;G26&amp;"',  '"&amp;H26&amp;"',  '"&amp;I26&amp;"',  '"&amp;J26&amp;"', '"&amp;K26&amp;"' );"</f>
        <v>INSERT INTO `cpanel_leftmenu` ( `id_leftmenu` ,`id_parent_leftmenu` ,`has_child` ,`menu_name` ,`menu_icon` , `value_indo` ,`value_eng` , `url` , `auth` , `mobile_display`,`visible` ) VALUES ( '16001',  '16000',  '0',  'Master Organization',  'file-o',  'Master Organization',  'Master Organization',  'perusahaan/index',  'admin',  'MOBILE_TOP', '1' );</v>
      </c>
      <c r="BJ26" s="5">
        <v>2.1</v>
      </c>
      <c r="BK26" t="str">
        <f>D26</f>
        <v>Master Organization</v>
      </c>
    </row>
    <row r="27" spans="1:63" ht="16" x14ac:dyDescent="0.2">
      <c r="A27">
        <f>A26+1</f>
        <v>16002</v>
      </c>
      <c r="B27">
        <f>B28</f>
        <v>16000</v>
      </c>
      <c r="C27">
        <v>0</v>
      </c>
      <c r="D27" s="1" t="s">
        <v>78</v>
      </c>
      <c r="E27" t="s">
        <v>53</v>
      </c>
      <c r="F27" s="1" t="str">
        <f>D27</f>
        <v>Atribut Organization</v>
      </c>
      <c r="G27" s="1" t="str">
        <f>D27</f>
        <v>Atribut Organization</v>
      </c>
      <c r="H27" t="s">
        <v>90</v>
      </c>
      <c r="I27" s="2" t="s">
        <v>12</v>
      </c>
      <c r="J27" t="s">
        <v>13</v>
      </c>
      <c r="K27">
        <v>1</v>
      </c>
      <c r="L27">
        <v>1</v>
      </c>
      <c r="M27" s="2" t="str">
        <f>$L$1&amp;" VALUES ( '"&amp;A27&amp;"',  '"&amp;B27&amp;"',  '"&amp;C27&amp;"',  '"&amp;D27&amp;"',  '"&amp;E27&amp;"',  '"&amp;F27&amp;"',  '"&amp;G27&amp;"',  '"&amp;H27&amp;"',  '"&amp;I27&amp;"',  '"&amp;J27&amp;"', '"&amp;K27&amp;"' );"</f>
        <v>INSERT INTO `cpanel_leftmenu` ( `id_leftmenu` ,`id_parent_leftmenu` ,`has_child` ,`menu_name` ,`menu_icon` , `value_indo` ,`value_eng` , `url` , `auth` , `mobile_display`,`visible` ) VALUES ( '16002',  '16000',  '0',  'Atribut Organization',  'file-o',  'Atribut Organization',  'Atribut Organization',  'organization-attribute/index',  'admin',  'MOBILE_TOP', '1' );</v>
      </c>
      <c r="BJ27" s="5">
        <v>2.1</v>
      </c>
      <c r="BK27" t="str">
        <f>D27</f>
        <v>Atribut Organization</v>
      </c>
    </row>
    <row r="28" spans="1:63" ht="16" x14ac:dyDescent="0.2">
      <c r="A28">
        <f>A27+1</f>
        <v>16003</v>
      </c>
      <c r="B28">
        <f>A25</f>
        <v>16000</v>
      </c>
      <c r="C28">
        <v>0</v>
      </c>
      <c r="D28" s="1" t="s">
        <v>79</v>
      </c>
      <c r="E28" t="s">
        <v>20</v>
      </c>
      <c r="F28" s="1" t="str">
        <f t="shared" ref="F28:F30" si="33">D28</f>
        <v>Master Atribut Organization</v>
      </c>
      <c r="G28" s="1" t="str">
        <f>D28</f>
        <v>Master Atribut Organization</v>
      </c>
      <c r="H28" t="s">
        <v>88</v>
      </c>
      <c r="I28" s="2" t="s">
        <v>12</v>
      </c>
      <c r="J28" t="s">
        <v>13</v>
      </c>
      <c r="K28">
        <v>1</v>
      </c>
      <c r="L28">
        <v>1</v>
      </c>
      <c r="M28" s="2" t="str">
        <f t="shared" ref="M28:M30" si="34">$L$1&amp;" VALUES ( '"&amp;A28&amp;"',  '"&amp;B28&amp;"',  '"&amp;C28&amp;"',  '"&amp;D28&amp;"',  '"&amp;E28&amp;"',  '"&amp;F28&amp;"',  '"&amp;G28&amp;"',  '"&amp;H28&amp;"',  '"&amp;I28&amp;"',  '"&amp;J28&amp;"', '"&amp;K28&amp;"' );"</f>
        <v>INSERT INTO `cpanel_leftmenu` ( `id_leftmenu` ,`id_parent_leftmenu` ,`has_child` ,`menu_name` ,`menu_icon` , `value_indo` ,`value_eng` , `url` , `auth` , `mobile_display`,`visible` ) VALUES ( '16003',  '16000',  '0',  'Master Atribut Organization',  'database',  'Master Atribut Organization',  'Master Atribut Organization',  'mst-organization-attribute/index',  'admin',  'MOBILE_TOP', '1' );</v>
      </c>
      <c r="BJ28" s="5">
        <v>2.1</v>
      </c>
      <c r="BK28" t="str">
        <f t="shared" ref="BK28:BK30" si="35">D28</f>
        <v>Master Atribut Organization</v>
      </c>
    </row>
    <row r="29" spans="1:63" ht="16" x14ac:dyDescent="0.2">
      <c r="A29">
        <f>A28+1</f>
        <v>16004</v>
      </c>
      <c r="B29">
        <f>B28</f>
        <v>16000</v>
      </c>
      <c r="C29">
        <v>0</v>
      </c>
      <c r="D29" s="1" t="s">
        <v>80</v>
      </c>
      <c r="E29" t="s">
        <v>20</v>
      </c>
      <c r="F29" s="1" t="str">
        <f t="shared" si="33"/>
        <v>Master Grade Organization</v>
      </c>
      <c r="G29" s="1" t="str">
        <f>D29</f>
        <v>Master Grade Organization</v>
      </c>
      <c r="H29" t="s">
        <v>82</v>
      </c>
      <c r="I29" s="2" t="s">
        <v>12</v>
      </c>
      <c r="J29" t="s">
        <v>13</v>
      </c>
      <c r="K29">
        <v>1</v>
      </c>
      <c r="L29">
        <v>1</v>
      </c>
      <c r="M29" s="2" t="str">
        <f t="shared" si="34"/>
        <v>INSERT INTO `cpanel_leftmenu` ( `id_leftmenu` ,`id_parent_leftmenu` ,`has_child` ,`menu_name` ,`menu_icon` , `value_indo` ,`value_eng` , `url` , `auth` , `mobile_display`,`visible` ) VALUES ( '16004',  '16000',  '0',  'Master Grade Organization',  'database',  'Master Grade Organization',  'Master Grade Organization',  'mst-organization-attribute-grade/index',  'admin',  'MOBILE_TOP', '1' );</v>
      </c>
      <c r="BJ29" s="5">
        <v>2.1</v>
      </c>
      <c r="BK29" t="str">
        <f t="shared" si="35"/>
        <v>Master Grade Organization</v>
      </c>
    </row>
    <row r="30" spans="1:63" s="2" customFormat="1" x14ac:dyDescent="0.2">
      <c r="A30" s="2">
        <v>17000</v>
      </c>
      <c r="B30" s="2">
        <v>0</v>
      </c>
      <c r="C30" s="2">
        <v>1</v>
      </c>
      <c r="D30" s="2" t="s">
        <v>94</v>
      </c>
      <c r="E30" s="2" t="s">
        <v>55</v>
      </c>
      <c r="F30" s="2" t="str">
        <f t="shared" si="33"/>
        <v xml:space="preserve">Matching Atribut </v>
      </c>
      <c r="G30" s="2" t="str">
        <f t="shared" ref="G30" si="36">D30</f>
        <v xml:space="preserve">Matching Atribut </v>
      </c>
      <c r="H30" s="2" t="s">
        <v>11</v>
      </c>
      <c r="I30" s="2" t="s">
        <v>12</v>
      </c>
      <c r="K30" s="2">
        <v>0</v>
      </c>
      <c r="L30" s="2">
        <v>1</v>
      </c>
      <c r="M30" s="2" t="str">
        <f t="shared" si="34"/>
        <v>INSERT INTO `cpanel_leftmenu` ( `id_leftmenu` ,`id_parent_leftmenu` ,`has_child` ,`menu_name` ,`menu_icon` , `value_indo` ,`value_eng` , `url` , `auth` , `mobile_display`,`visible` ) VALUES ( '17000',  '0',  '1',  'Matching Atribut ',  'sliders',  'Matching Atribut ',  'Matching Atribut ',  '#',  'admin',  '', '0' );</v>
      </c>
      <c r="BJ30" s="9">
        <v>2</v>
      </c>
      <c r="BK30" s="10" t="str">
        <f t="shared" si="35"/>
        <v xml:space="preserve">Matching Atribut </v>
      </c>
    </row>
    <row r="31" spans="1:63" ht="16" x14ac:dyDescent="0.2">
      <c r="A31">
        <f>A30+1</f>
        <v>17001</v>
      </c>
      <c r="B31">
        <f>A30</f>
        <v>17000</v>
      </c>
      <c r="C31">
        <v>0</v>
      </c>
      <c r="D31" s="1" t="s">
        <v>91</v>
      </c>
      <c r="E31" t="s">
        <v>93</v>
      </c>
      <c r="F31" s="1" t="str">
        <f t="shared" ref="F31" si="37">D31</f>
        <v>Matching Jabatan</v>
      </c>
      <c r="G31" s="1" t="str">
        <f>D31</f>
        <v>Matching Jabatan</v>
      </c>
      <c r="H31" t="s">
        <v>92</v>
      </c>
      <c r="I31" s="2" t="s">
        <v>12</v>
      </c>
      <c r="J31" t="s">
        <v>13</v>
      </c>
      <c r="K31">
        <v>1</v>
      </c>
      <c r="L31">
        <v>1</v>
      </c>
      <c r="M31" s="2" t="str">
        <f>$L$1&amp;" VALUES ( '"&amp;A31&amp;"',  '"&amp;B31&amp;"',  '"&amp;C31&amp;"',  '"&amp;D31&amp;"',  '"&amp;E31&amp;"',  '"&amp;F31&amp;"',  '"&amp;G31&amp;"',  '"&amp;H31&amp;"',  '"&amp;I31&amp;"',  '"&amp;J31&amp;"', '"&amp;K31&amp;"' );"</f>
        <v>INSERT INTO `cpanel_leftmenu` ( `id_leftmenu` ,`id_parent_leftmenu` ,`has_child` ,`menu_name` ,`menu_icon` , `value_indo` ,`value_eng` , `url` , `auth` , `mobile_display`,`visible` ) VALUES ( '17001',  '17000',  '0',  'Matching Jabatan',  'check',  'Matching Jabatan',  'Matching Jabatan',  'matching-personal-jabatan/index',  'admin',  'MOBILE_TOP', '1' );</v>
      </c>
    </row>
    <row r="32" spans="1:63" ht="16" x14ac:dyDescent="0.2">
      <c r="A32">
        <f>A31+1</f>
        <v>17002</v>
      </c>
      <c r="B32">
        <f>A30</f>
        <v>17000</v>
      </c>
      <c r="C32">
        <v>0</v>
      </c>
      <c r="D32" s="1" t="s">
        <v>95</v>
      </c>
      <c r="E32" t="s">
        <v>93</v>
      </c>
      <c r="F32" s="1" t="str">
        <f t="shared" ref="F32" si="38">D32</f>
        <v>Matching Organization</v>
      </c>
      <c r="G32" s="1" t="str">
        <f>D32</f>
        <v>Matching Organization</v>
      </c>
      <c r="H32" t="s">
        <v>96</v>
      </c>
      <c r="I32" s="2" t="s">
        <v>12</v>
      </c>
      <c r="J32" t="s">
        <v>13</v>
      </c>
      <c r="K32">
        <v>1</v>
      </c>
      <c r="L32">
        <v>1</v>
      </c>
      <c r="M32" s="2" t="str">
        <f>$L$1&amp;" VALUES ( '"&amp;A32&amp;"',  '"&amp;B32&amp;"',  '"&amp;C32&amp;"',  '"&amp;D32&amp;"',  '"&amp;E32&amp;"',  '"&amp;F32&amp;"',  '"&amp;G32&amp;"',  '"&amp;H32&amp;"',  '"&amp;I32&amp;"',  '"&amp;J32&amp;"', '"&amp;K32&amp;"' );"</f>
        <v>INSERT INTO `cpanel_leftmenu` ( `id_leftmenu` ,`id_parent_leftmenu` ,`has_child` ,`menu_name` ,`menu_icon` , `value_indo` ,`value_eng` , `url` , `auth` , `mobile_display`,`visible` ) VALUES ( '17002',  '17000',  '0',  'Matching Organization',  'check',  'Matching Organization',  'Matching Organization',  'matching-personal-organization/index',  'admin',  'MOBILE_TOP', '1' );</v>
      </c>
    </row>
    <row r="33" spans="1:63" s="2" customFormat="1" x14ac:dyDescent="0.2">
      <c r="A33" s="2">
        <v>34000</v>
      </c>
      <c r="B33" s="2">
        <v>0</v>
      </c>
      <c r="C33" s="2">
        <v>1</v>
      </c>
      <c r="D33" s="14" t="s">
        <v>102</v>
      </c>
      <c r="E33" t="s">
        <v>53</v>
      </c>
      <c r="F33" s="2" t="str">
        <f t="shared" ref="F33" si="39">D33</f>
        <v>Penilaian Kinerja</v>
      </c>
      <c r="G33" s="2" t="str">
        <f t="shared" ref="G33" si="40">D33</f>
        <v>Penilaian Kinerja</v>
      </c>
      <c r="H33" s="2" t="s">
        <v>11</v>
      </c>
      <c r="I33" s="2" t="s">
        <v>12</v>
      </c>
      <c r="K33" s="2">
        <v>1</v>
      </c>
      <c r="L33" s="2">
        <v>1</v>
      </c>
      <c r="M33" s="2" t="str">
        <f t="shared" ref="M33" si="41">$L$1&amp;" VALUES ( '"&amp;A33&amp;"',  '"&amp;B33&amp;"',  '"&amp;C33&amp;"',  '"&amp;D33&amp;"',  '"&amp;E33&amp;"',  '"&amp;F33&amp;"',  '"&amp;G33&amp;"',  '"&amp;H33&amp;"',  '"&amp;I33&amp;"',  '"&amp;J33&amp;"', '"&amp;K33&amp;"' );"</f>
        <v>INSERT INTO `cpanel_leftmenu` ( `id_leftmenu` ,`id_parent_leftmenu` ,`has_child` ,`menu_name` ,`menu_icon` , `value_indo` ,`value_eng` , `url` , `auth` , `mobile_display`,`visible` ) VALUES ( '34000',  '0',  '1',  'Penilaian Kinerja',  'file-o',  'Penilaian Kinerja',  'Penilaian Kinerja',  '#',  'admin',  '', '1' );</v>
      </c>
      <c r="BJ33" s="9">
        <v>2</v>
      </c>
      <c r="BK33" s="10" t="str">
        <f t="shared" ref="BK33" si="42">D33</f>
        <v>Penilaian Kinerja</v>
      </c>
    </row>
    <row r="34" spans="1:63" ht="16" x14ac:dyDescent="0.2">
      <c r="A34">
        <f t="shared" ref="A34:A41" si="43">A33+1</f>
        <v>34001</v>
      </c>
      <c r="B34">
        <f>A33</f>
        <v>34000</v>
      </c>
      <c r="C34">
        <v>0</v>
      </c>
      <c r="D34" s="12" t="s">
        <v>103</v>
      </c>
      <c r="E34" t="s">
        <v>58</v>
      </c>
      <c r="F34" s="1" t="str">
        <f t="shared" ref="F34" si="44">D34</f>
        <v>Jadwal Penilaian</v>
      </c>
      <c r="G34" s="1" t="str">
        <f t="shared" ref="G34:G41" si="45">D34</f>
        <v>Jadwal Penilaian</v>
      </c>
      <c r="H34" t="s">
        <v>106</v>
      </c>
      <c r="I34" s="2" t="s">
        <v>12</v>
      </c>
      <c r="J34" t="s">
        <v>13</v>
      </c>
      <c r="K34">
        <v>1</v>
      </c>
      <c r="L34">
        <v>1</v>
      </c>
      <c r="M34" s="2" t="str">
        <f t="shared" ref="M34" si="46">$L$1&amp;" VALUES ( '"&amp;A34&amp;"',  '"&amp;B34&amp;"',  '"&amp;C34&amp;"',  '"&amp;D34&amp;"',  '"&amp;E34&amp;"',  '"&amp;F34&amp;"',  '"&amp;G34&amp;"',  '"&amp;H34&amp;"',  '"&amp;I34&amp;"',  '"&amp;J34&amp;"', '"&amp;K34&amp;"' );"</f>
        <v>INSERT INTO `cpanel_leftmenu` ( `id_leftmenu` ,`id_parent_leftmenu` ,`has_child` ,`menu_name` ,`menu_icon` , `value_indo` ,`value_eng` , `url` , `auth` , `mobile_display`,`visible` ) VALUES ( '34001',  '34000',  '0',  'Jadwal Penilaian',  'graduation-cap',  'Jadwal Penilaian',  'Jadwal Penilaian',  'smk-periode/index',  'admin',  'MOBILE_TOP', '1' );</v>
      </c>
      <c r="BJ34" s="5">
        <v>2.1</v>
      </c>
      <c r="BK34" t="str">
        <f t="shared" ref="BK34" si="47">D34</f>
        <v>Jadwal Penilaian</v>
      </c>
    </row>
    <row r="35" spans="1:63" ht="16" x14ac:dyDescent="0.2">
      <c r="A35">
        <f t="shared" si="43"/>
        <v>34002</v>
      </c>
      <c r="B35">
        <f>B34</f>
        <v>34000</v>
      </c>
      <c r="C35">
        <v>0</v>
      </c>
      <c r="D35" s="12" t="s">
        <v>111</v>
      </c>
      <c r="E35" t="s">
        <v>59</v>
      </c>
      <c r="F35" s="1" t="str">
        <f t="shared" ref="F35" si="48">D35</f>
        <v>Rencana Aspek</v>
      </c>
      <c r="G35" s="1" t="str">
        <f t="shared" si="45"/>
        <v>Rencana Aspek</v>
      </c>
      <c r="H35" t="s">
        <v>107</v>
      </c>
      <c r="I35" s="2" t="s">
        <v>12</v>
      </c>
      <c r="J35" t="s">
        <v>13</v>
      </c>
      <c r="K35">
        <v>1</v>
      </c>
      <c r="L35">
        <v>1</v>
      </c>
      <c r="M35" s="2" t="str">
        <f t="shared" ref="M35" si="49">$L$1&amp;" VALUES ( '"&amp;A35&amp;"',  '"&amp;B35&amp;"',  '"&amp;C35&amp;"',  '"&amp;D35&amp;"',  '"&amp;E35&amp;"',  '"&amp;F35&amp;"',  '"&amp;G35&amp;"',  '"&amp;H35&amp;"',  '"&amp;I35&amp;"',  '"&amp;J35&amp;"', '"&amp;K35&amp;"' );"</f>
        <v>INSERT INTO `cpanel_leftmenu` ( `id_leftmenu` ,`id_parent_leftmenu` ,`has_child` ,`menu_name` ,`menu_icon` , `value_indo` ,`value_eng` , `url` , `auth` , `mobile_display`,`visible` ) VALUES ( '34002',  '34000',  '0',  'Rencana Aspek',  'building',  'Rencana Aspek',  'Rencana Aspek',  'smk-aspek-penilaian/index',  'admin',  'MOBILE_TOP', '1' );</v>
      </c>
      <c r="BJ35" s="5">
        <v>2.1</v>
      </c>
      <c r="BK35" t="str">
        <f t="shared" ref="BK35" si="50">D35</f>
        <v>Rencana Aspek</v>
      </c>
    </row>
    <row r="36" spans="1:63" ht="16" x14ac:dyDescent="0.2">
      <c r="A36">
        <f t="shared" si="43"/>
        <v>34003</v>
      </c>
      <c r="B36">
        <f t="shared" ref="B36:B41" si="51">B35</f>
        <v>34000</v>
      </c>
      <c r="C36">
        <v>0</v>
      </c>
      <c r="D36" s="12" t="s">
        <v>112</v>
      </c>
      <c r="E36" t="s">
        <v>60</v>
      </c>
      <c r="F36" s="1" t="str">
        <f t="shared" ref="F36" si="52">D36</f>
        <v>Rencana Penilaian</v>
      </c>
      <c r="G36" s="1" t="str">
        <f t="shared" si="45"/>
        <v>Rencana Penilaian</v>
      </c>
      <c r="H36" s="13" t="s">
        <v>113</v>
      </c>
      <c r="I36" s="2" t="s">
        <v>12</v>
      </c>
      <c r="J36" t="s">
        <v>13</v>
      </c>
      <c r="K36">
        <v>1</v>
      </c>
      <c r="L36">
        <v>1</v>
      </c>
      <c r="M36" s="2" t="str">
        <f>$L$1&amp;" VALUES ( '"&amp;A36&amp;"',  '"&amp;B36&amp;"',  '"&amp;C36&amp;"',  '"&amp;D36&amp;"',  '"&amp;E36&amp;"',  '"&amp;F36&amp;"',  '"&amp;G36&amp;"',  '"&amp;H36&amp;"',  '"&amp;I36&amp;"',  '"&amp;J36&amp;"', '"&amp;K36&amp;"' );"</f>
        <v>INSERT INTO `cpanel_leftmenu` ( `id_leftmenu` ,`id_parent_leftmenu` ,`has_child` ,`menu_name` ,`menu_icon` , `value_indo` ,`value_eng` , `url` , `auth` , `mobile_display`,`visible` ) VALUES ( '34003',  '34000',  '0',  'Rencana Penilaian',  'list-alt',  'Rencana Penilaian',  'Rencana Penilaian',  'perencanaan-penilaian/index',  'admin',  'MOBILE_TOP', '1' );</v>
      </c>
      <c r="BJ36" s="5">
        <v>2.1</v>
      </c>
      <c r="BK36" t="str">
        <f t="shared" ref="BK36" si="53">D36</f>
        <v>Rencana Penilaian</v>
      </c>
    </row>
    <row r="37" spans="1:63" ht="16" x14ac:dyDescent="0.2">
      <c r="A37">
        <f t="shared" si="43"/>
        <v>34004</v>
      </c>
      <c r="B37">
        <f t="shared" si="51"/>
        <v>34000</v>
      </c>
      <c r="C37">
        <v>0</v>
      </c>
      <c r="D37" s="12" t="s">
        <v>104</v>
      </c>
      <c r="E37" t="s">
        <v>61</v>
      </c>
      <c r="F37" s="1" t="str">
        <f t="shared" ref="F37" si="54">D37</f>
        <v>Rekap Penilaian</v>
      </c>
      <c r="G37" s="1" t="str">
        <f t="shared" si="45"/>
        <v>Rekap Penilaian</v>
      </c>
      <c r="H37" s="13" t="s">
        <v>126</v>
      </c>
      <c r="I37" s="2" t="s">
        <v>12</v>
      </c>
      <c r="J37" t="s">
        <v>13</v>
      </c>
      <c r="K37">
        <v>1</v>
      </c>
      <c r="L37">
        <v>1</v>
      </c>
      <c r="M37" s="2" t="str">
        <f t="shared" ref="M37" si="55">$L$1&amp;" VALUES ( '"&amp;A37&amp;"',  '"&amp;B37&amp;"',  '"&amp;C37&amp;"',  '"&amp;D37&amp;"',  '"&amp;E37&amp;"',  '"&amp;F37&amp;"',  '"&amp;G37&amp;"',  '"&amp;H37&amp;"',  '"&amp;I37&amp;"',  '"&amp;J37&amp;"', '"&amp;K37&amp;"' );"</f>
        <v>INSERT INTO `cpanel_leftmenu` ( `id_leftmenu` ,`id_parent_leftmenu` ,`has_child` ,`menu_name` ,`menu_icon` , `value_indo` ,`value_eng` , `url` , `auth` , `mobile_display`,`visible` ) VALUES ( '34004',  '34000',  '0',  'Rekap Penilaian',  'language',  'Rekap Penilaian',  'Rekap Penilaian',  'smk-pegawai-tahunan/index',  'admin',  'MOBILE_TOP', '1' );</v>
      </c>
      <c r="BJ37" s="5">
        <v>2.1</v>
      </c>
      <c r="BK37" t="str">
        <f t="shared" ref="BK37" si="56">D37</f>
        <v>Rekap Penilaian</v>
      </c>
    </row>
    <row r="38" spans="1:63" ht="16" x14ac:dyDescent="0.2">
      <c r="A38">
        <f t="shared" si="43"/>
        <v>34005</v>
      </c>
      <c r="B38">
        <f t="shared" si="51"/>
        <v>34000</v>
      </c>
      <c r="C38">
        <v>0</v>
      </c>
      <c r="D38" s="12" t="s">
        <v>105</v>
      </c>
      <c r="E38" t="s">
        <v>62</v>
      </c>
      <c r="F38" s="1" t="str">
        <f t="shared" ref="F38" si="57">D38</f>
        <v>Reset Penilaian</v>
      </c>
      <c r="G38" s="1" t="str">
        <f t="shared" si="45"/>
        <v>Reset Penilaian</v>
      </c>
      <c r="H38" s="13" t="s">
        <v>126</v>
      </c>
      <c r="I38" s="2" t="s">
        <v>12</v>
      </c>
      <c r="J38" t="s">
        <v>13</v>
      </c>
      <c r="K38">
        <v>1</v>
      </c>
      <c r="L38">
        <v>1</v>
      </c>
      <c r="M38" s="2" t="str">
        <f t="shared" ref="M38" si="58">$L$1&amp;" VALUES ( '"&amp;A38&amp;"',  '"&amp;B38&amp;"',  '"&amp;C38&amp;"',  '"&amp;D38&amp;"',  '"&amp;E38&amp;"',  '"&amp;F38&amp;"',  '"&amp;G38&amp;"',  '"&amp;H38&amp;"',  '"&amp;I38&amp;"',  '"&amp;J38&amp;"', '"&amp;K38&amp;"' );"</f>
        <v>INSERT INTO `cpanel_leftmenu` ( `id_leftmenu` ,`id_parent_leftmenu` ,`has_child` ,`menu_name` ,`menu_icon` , `value_indo` ,`value_eng` , `url` , `auth` , `mobile_display`,`visible` ) VALUES ( '34005',  '34000',  '0',  'Reset Penilaian',  'money',  'Reset Penilaian',  'Reset Penilaian',  'smk-pegawai-tahunan/index',  'admin',  'MOBILE_TOP', '1' );</v>
      </c>
      <c r="BJ38" s="5">
        <v>2.1</v>
      </c>
      <c r="BK38" t="str">
        <f t="shared" ref="BK38" si="59">D38</f>
        <v>Reset Penilaian</v>
      </c>
    </row>
    <row r="39" spans="1:63" ht="16" x14ac:dyDescent="0.2">
      <c r="A39">
        <f t="shared" si="43"/>
        <v>34006</v>
      </c>
      <c r="B39">
        <f t="shared" si="51"/>
        <v>34000</v>
      </c>
      <c r="C39">
        <v>0</v>
      </c>
      <c r="D39" s="12" t="s">
        <v>109</v>
      </c>
      <c r="E39" t="s">
        <v>63</v>
      </c>
      <c r="F39" s="1" t="str">
        <f t="shared" ref="F39" si="60">D39</f>
        <v xml:space="preserve">Jenis Periode </v>
      </c>
      <c r="G39" s="1" t="str">
        <f t="shared" si="45"/>
        <v xml:space="preserve">Jenis Periode </v>
      </c>
      <c r="H39" s="13" t="s">
        <v>110</v>
      </c>
      <c r="I39" s="2" t="s">
        <v>12</v>
      </c>
      <c r="J39" t="s">
        <v>13</v>
      </c>
      <c r="K39">
        <v>1</v>
      </c>
      <c r="L39">
        <v>1</v>
      </c>
      <c r="M39" s="2" t="str">
        <f t="shared" ref="M39" si="61">$L$1&amp;" VALUES ( '"&amp;A39&amp;"',  '"&amp;B39&amp;"',  '"&amp;C39&amp;"',  '"&amp;D39&amp;"',  '"&amp;E39&amp;"',  '"&amp;F39&amp;"',  '"&amp;G39&amp;"',  '"&amp;H39&amp;"',  '"&amp;I39&amp;"',  '"&amp;J39&amp;"', '"&amp;K39&amp;"' );"</f>
        <v>INSERT INTO `cpanel_leftmenu` ( `id_leftmenu` ,`id_parent_leftmenu` ,`has_child` ,`menu_name` ,`menu_icon` , `value_indo` ,`value_eng` , `url` , `auth` , `mobile_display`,`visible` ) VALUES ( '34006',  '34000',  '0',  'Jenis Periode ',  'heartbeat',  'Jenis Periode ',  'Jenis Periode ',  'smk-mst-jenis-periode/index',  'admin',  'MOBILE_TOP', '1' );</v>
      </c>
      <c r="BJ39" s="5">
        <v>2.1</v>
      </c>
      <c r="BK39" t="str">
        <f t="shared" ref="BK39" si="62">D39</f>
        <v xml:space="preserve">Jenis Periode </v>
      </c>
    </row>
    <row r="40" spans="1:63" ht="16" x14ac:dyDescent="0.2">
      <c r="A40">
        <f t="shared" si="43"/>
        <v>34007</v>
      </c>
      <c r="B40">
        <f t="shared" si="51"/>
        <v>34000</v>
      </c>
      <c r="C40">
        <v>0</v>
      </c>
      <c r="D40" s="12" t="s">
        <v>122</v>
      </c>
      <c r="E40" t="s">
        <v>64</v>
      </c>
      <c r="F40" s="1" t="str">
        <f>D40</f>
        <v>Jenis Nilai</v>
      </c>
      <c r="G40" s="1" t="str">
        <f t="shared" si="45"/>
        <v>Jenis Nilai</v>
      </c>
      <c r="H40" s="13" t="s">
        <v>124</v>
      </c>
      <c r="I40" s="2" t="s">
        <v>12</v>
      </c>
      <c r="J40" t="s">
        <v>13</v>
      </c>
      <c r="K40">
        <v>1</v>
      </c>
      <c r="L40">
        <v>1</v>
      </c>
      <c r="M40" s="2" t="str">
        <f>$L$1&amp;" VALUES ( '"&amp;A40&amp;"',  '"&amp;B40&amp;"',  '"&amp;C40&amp;"',  '"&amp;D40&amp;"',  '"&amp;E40&amp;"',  '"&amp;F40&amp;"',  '"&amp;G40&amp;"',  '"&amp;H40&amp;"',  '"&amp;I40&amp;"',  '"&amp;J40&amp;"', '"&amp;K40&amp;"' );"</f>
        <v>INSERT INTO `cpanel_leftmenu` ( `id_leftmenu` ,`id_parent_leftmenu` ,`has_child` ,`menu_name` ,`menu_icon` , `value_indo` ,`value_eng` , `url` , `auth` , `mobile_display`,`visible` ) VALUES ( '34007',  '34000',  '0',  'Jenis Nilai',  'wheelchair',  'Jenis Nilai',  'Jenis Nilai',  'smk-jenis-penilaian/index',  'admin',  'MOBILE_TOP', '1' );</v>
      </c>
      <c r="BJ40" s="5">
        <v>2.1</v>
      </c>
      <c r="BK40" t="str">
        <f t="shared" ref="BK40" si="63">D40</f>
        <v>Jenis Nilai</v>
      </c>
    </row>
    <row r="41" spans="1:63" ht="16" x14ac:dyDescent="0.2">
      <c r="A41">
        <f t="shared" si="43"/>
        <v>34008</v>
      </c>
      <c r="B41">
        <f t="shared" si="51"/>
        <v>34000</v>
      </c>
      <c r="C41">
        <v>0</v>
      </c>
      <c r="D41" s="12" t="s">
        <v>123</v>
      </c>
      <c r="E41" t="s">
        <v>65</v>
      </c>
      <c r="F41" s="1" t="str">
        <f t="shared" ref="F41" si="64">D41</f>
        <v>Aspek Rentang Nilai</v>
      </c>
      <c r="G41" s="1" t="str">
        <f t="shared" si="45"/>
        <v>Aspek Rentang Nilai</v>
      </c>
      <c r="H41" s="13" t="s">
        <v>125</v>
      </c>
      <c r="I41" s="2" t="s">
        <v>12</v>
      </c>
      <c r="J41" t="s">
        <v>13</v>
      </c>
      <c r="K41">
        <v>1</v>
      </c>
      <c r="L41">
        <v>1</v>
      </c>
      <c r="M41" s="2" t="str">
        <f t="shared" ref="M41" si="65">$L$1&amp;" VALUES ( '"&amp;A41&amp;"',  '"&amp;B41&amp;"',  '"&amp;C41&amp;"',  '"&amp;D41&amp;"',  '"&amp;E41&amp;"',  '"&amp;F41&amp;"',  '"&amp;G41&amp;"',  '"&amp;H41&amp;"',  '"&amp;I41&amp;"',  '"&amp;J41&amp;"', '"&amp;K41&amp;"' );"</f>
        <v>INSERT INTO `cpanel_leftmenu` ( `id_leftmenu` ,`id_parent_leftmenu` ,`has_child` ,`menu_name` ,`menu_icon` , `value_indo` ,`value_eng` , `url` , `auth` , `mobile_display`,`visible` ) VALUES ( '34008',  '34000',  '0',  'Aspek Rentang Nilai',  'hospital-o',  'Aspek Rentang Nilai',  'Aspek Rentang Nilai',  'smk-aspek-rentang-nilai/index',  'admin',  'MOBILE_TOP', '1' );</v>
      </c>
      <c r="BJ41" s="5">
        <v>2.1</v>
      </c>
      <c r="BK41" t="str">
        <f t="shared" ref="BK41" si="66">D41</f>
        <v>Aspek Rentang Nilai</v>
      </c>
    </row>
    <row r="42" spans="1:63" s="2" customFormat="1" x14ac:dyDescent="0.2">
      <c r="A42" s="2">
        <v>35000</v>
      </c>
      <c r="B42" s="2">
        <v>0</v>
      </c>
      <c r="C42" s="2">
        <v>1</v>
      </c>
      <c r="D42" s="15" t="s">
        <v>16</v>
      </c>
      <c r="E42" s="2" t="s">
        <v>50</v>
      </c>
      <c r="F42" s="2" t="str">
        <f t="shared" ref="F42:F48" si="67">D42</f>
        <v>Setting</v>
      </c>
      <c r="G42" s="2" t="str">
        <f t="shared" ref="G42:G43" si="68">D42</f>
        <v>Setting</v>
      </c>
      <c r="H42" s="2" t="s">
        <v>11</v>
      </c>
      <c r="I42" s="2" t="s">
        <v>12</v>
      </c>
      <c r="K42" s="2">
        <v>1</v>
      </c>
      <c r="L42" s="2">
        <v>1</v>
      </c>
      <c r="M42" s="2" t="str">
        <f t="shared" ref="M42:M43" si="69">$L$1&amp;" VALUES ( '"&amp;A42&amp;"',  '"&amp;B42&amp;"',  '"&amp;C42&amp;"',  '"&amp;D42&amp;"',  '"&amp;E42&amp;"',  '"&amp;F42&amp;"',  '"&amp;G42&amp;"',  '"&amp;H42&amp;"',  '"&amp;I42&amp;"',  '"&amp;J42&amp;"', '"&amp;K42&amp;"' );"</f>
        <v>INSERT INTO `cpanel_leftmenu` ( `id_leftmenu` ,`id_parent_leftmenu` ,`has_child` ,`menu_name` ,`menu_icon` , `value_indo` ,`value_eng` , `url` , `auth` , `mobile_display`,`visible` ) VALUES ( '35000',  '0',  '1',  'Setting',  'cogs',  'Setting',  'Setting',  '#',  'admin',  '', '1' );</v>
      </c>
      <c r="BJ42" s="9">
        <v>2</v>
      </c>
      <c r="BK42" s="10" t="str">
        <f t="shared" ref="BK42:BK48" si="70">D42</f>
        <v>Setting</v>
      </c>
    </row>
    <row r="43" spans="1:63" ht="16" x14ac:dyDescent="0.2">
      <c r="A43">
        <f t="shared" ref="A43" si="71">A42+1</f>
        <v>35001</v>
      </c>
      <c r="B43">
        <f>A42</f>
        <v>35000</v>
      </c>
      <c r="C43">
        <v>0</v>
      </c>
      <c r="D43" s="1" t="s">
        <v>17</v>
      </c>
      <c r="E43" t="s">
        <v>30</v>
      </c>
      <c r="F43" s="1" t="str">
        <f t="shared" si="67"/>
        <v>Setting Aplikasi</v>
      </c>
      <c r="G43" s="1" t="str">
        <f t="shared" si="68"/>
        <v>Setting Aplikasi</v>
      </c>
      <c r="H43" t="s">
        <v>18</v>
      </c>
      <c r="I43" s="2" t="s">
        <v>12</v>
      </c>
      <c r="J43" t="s">
        <v>13</v>
      </c>
      <c r="K43">
        <v>1</v>
      </c>
      <c r="L43">
        <v>1</v>
      </c>
      <c r="M43" s="2" t="str">
        <f t="shared" si="69"/>
        <v>INSERT INTO `cpanel_leftmenu` ( `id_leftmenu` ,`id_parent_leftmenu` ,`has_child` ,`menu_name` ,`menu_icon` , `value_indo` ,`value_eng` , `url` , `auth` , `mobile_display`,`visible` ) VALUES ( '35001',  '35000',  '0',  'Setting Aplikasi',  'gear',  'Setting Aplikasi',  'Setting Aplikasi',  'app-setting/index',  'admin',  'MOBILE_TOP', '1' );</v>
      </c>
      <c r="BJ43" s="5">
        <v>2.1</v>
      </c>
      <c r="BK43" t="str">
        <f t="shared" si="70"/>
        <v>Setting Aplikasi</v>
      </c>
    </row>
    <row r="44" spans="1:63" s="2" customFormat="1" x14ac:dyDescent="0.2">
      <c r="A44" s="2">
        <v>36000</v>
      </c>
      <c r="B44" s="2">
        <v>0</v>
      </c>
      <c r="C44" s="2">
        <v>1</v>
      </c>
      <c r="D44" s="15" t="s">
        <v>19</v>
      </c>
      <c r="E44" s="2" t="s">
        <v>23</v>
      </c>
      <c r="F44" s="2" t="str">
        <f t="shared" si="67"/>
        <v>Manajemen User</v>
      </c>
      <c r="G44" s="2" t="s">
        <v>21</v>
      </c>
      <c r="H44" s="2" t="s">
        <v>11</v>
      </c>
      <c r="I44" s="2" t="s">
        <v>12</v>
      </c>
      <c r="K44" s="2">
        <v>1</v>
      </c>
      <c r="L44" s="2">
        <v>1</v>
      </c>
      <c r="M44" s="2" t="str">
        <f>$L$1&amp;" VALUES ( '"&amp;A44&amp;"',  '"&amp;B44&amp;"',  '"&amp;C44&amp;"',  '"&amp;D44&amp;"',  '"&amp;E44&amp;"',  '"&amp;F44&amp;"',  '"&amp;G44&amp;"',  '"&amp;H44&amp;"',  '"&amp;I44&amp;"',  '"&amp;J44&amp;"', '"&amp;K44&amp;"' );"</f>
        <v>INSERT INTO `cpanel_leftmenu` ( `id_leftmenu` ,`id_parent_leftmenu` ,`has_child` ,`menu_name` ,`menu_icon` , `value_indo` ,`value_eng` , `url` , `auth` , `mobile_display`,`visible` ) VALUES ( '36000',  '0',  '1',  'Manajemen User',  'users',  'Manajemen User',  'User Management',  '#',  'admin',  '', '1' );</v>
      </c>
      <c r="BJ44" s="9">
        <v>2</v>
      </c>
      <c r="BK44" s="10" t="str">
        <f t="shared" si="70"/>
        <v>Manajemen User</v>
      </c>
    </row>
    <row r="45" spans="1:63" ht="16" x14ac:dyDescent="0.2">
      <c r="A45">
        <f>A44+1</f>
        <v>36001</v>
      </c>
      <c r="B45">
        <f>$A$44</f>
        <v>36000</v>
      </c>
      <c r="C45">
        <v>0</v>
      </c>
      <c r="D45" s="1" t="s">
        <v>22</v>
      </c>
      <c r="E45" t="s">
        <v>23</v>
      </c>
      <c r="F45" s="1" t="str">
        <f t="shared" si="67"/>
        <v>User Perusahaan</v>
      </c>
      <c r="G45" s="1" t="str">
        <f>D45</f>
        <v>User Perusahaan</v>
      </c>
      <c r="H45" t="s">
        <v>24</v>
      </c>
      <c r="I45" s="2" t="s">
        <v>12</v>
      </c>
      <c r="J45" t="s">
        <v>13</v>
      </c>
      <c r="K45">
        <v>0</v>
      </c>
      <c r="L45">
        <v>1</v>
      </c>
      <c r="M45" s="2" t="str">
        <f>$L$1&amp;" VALUES ( '"&amp;A45&amp;"',  '"&amp;B45&amp;"',  '"&amp;C45&amp;"',  '"&amp;D45&amp;"',  '"&amp;E45&amp;"',  '"&amp;F45&amp;"',  '"&amp;G45&amp;"',  '"&amp;H45&amp;"',  '"&amp;I45&amp;"',  '"&amp;J45&amp;"', '"&amp;K45&amp;"' );"</f>
        <v>INSERT INTO `cpanel_leftmenu` ( `id_leftmenu` ,`id_parent_leftmenu` ,`has_child` ,`menu_name` ,`menu_icon` , `value_indo` ,`value_eng` , `url` , `auth` , `mobile_display`,`visible` ) VALUES ( '36001',  '36000',  '0',  'User Perusahaan',  'users',  'User Perusahaan',  'User Perusahaan',  'user-perusahaan/index',  'admin',  'MOBILE_TOP', '0' );</v>
      </c>
      <c r="BJ45" s="5">
        <v>2.1</v>
      </c>
      <c r="BK45" t="str">
        <f t="shared" si="70"/>
        <v>User Perusahaan</v>
      </c>
    </row>
    <row r="46" spans="1:63" ht="16" x14ac:dyDescent="0.2">
      <c r="A46">
        <f>A45+1</f>
        <v>36002</v>
      </c>
      <c r="B46">
        <f>$A$44</f>
        <v>36000</v>
      </c>
      <c r="C46">
        <v>0</v>
      </c>
      <c r="D46" s="1" t="s">
        <v>25</v>
      </c>
      <c r="E46" t="s">
        <v>15</v>
      </c>
      <c r="F46" s="1" t="str">
        <f t="shared" si="67"/>
        <v>User</v>
      </c>
      <c r="G46" s="1" t="str">
        <f>D46</f>
        <v>User</v>
      </c>
      <c r="H46" t="s">
        <v>26</v>
      </c>
      <c r="I46" s="2" t="s">
        <v>12</v>
      </c>
      <c r="J46" t="s">
        <v>13</v>
      </c>
      <c r="K46">
        <v>1</v>
      </c>
      <c r="L46">
        <v>1</v>
      </c>
      <c r="M46" s="2" t="str">
        <f>$L$1&amp;" VALUES ( '"&amp;A46&amp;"',  '"&amp;B46&amp;"',  '"&amp;C46&amp;"',  '"&amp;D46&amp;"',  '"&amp;E46&amp;"',  '"&amp;F46&amp;"',  '"&amp;G46&amp;"',  '"&amp;H46&amp;"',  '"&amp;I46&amp;"',  '"&amp;J46&amp;"', '"&amp;K46&amp;"' );"</f>
        <v>INSERT INTO `cpanel_leftmenu` ( `id_leftmenu` ,`id_parent_leftmenu` ,`has_child` ,`menu_name` ,`menu_icon` , `value_indo` ,`value_eng` , `url` , `auth` , `mobile_display`,`visible` ) VALUES ( '36002',  '36000',  '0',  'User',  'user',  'User',  'User',  'user/index',  'admin',  'MOBILE_TOP', '1' );</v>
      </c>
      <c r="BJ46" s="5">
        <v>2.1</v>
      </c>
      <c r="BK46" t="str">
        <f t="shared" si="70"/>
        <v>User</v>
      </c>
    </row>
    <row r="47" spans="1:63" ht="16" x14ac:dyDescent="0.2">
      <c r="A47">
        <f>A46+1</f>
        <v>36003</v>
      </c>
      <c r="B47">
        <f>$A$44</f>
        <v>36000</v>
      </c>
      <c r="C47">
        <v>0</v>
      </c>
      <c r="D47" s="1" t="s">
        <v>27</v>
      </c>
      <c r="E47" t="s">
        <v>15</v>
      </c>
      <c r="F47" s="1" t="str">
        <f t="shared" si="67"/>
        <v>RBAC</v>
      </c>
      <c r="G47" s="1" t="str">
        <f>D47</f>
        <v>RBAC</v>
      </c>
      <c r="H47" t="s">
        <v>28</v>
      </c>
      <c r="I47" s="2" t="s">
        <v>12</v>
      </c>
      <c r="J47" t="s">
        <v>13</v>
      </c>
      <c r="K47">
        <v>0</v>
      </c>
      <c r="L47">
        <v>1</v>
      </c>
      <c r="M47" s="2" t="str">
        <f>$L$1&amp;" VALUES ( '"&amp;A47&amp;"',  '"&amp;B47&amp;"',  '"&amp;C47&amp;"',  '"&amp;D47&amp;"',  '"&amp;E47&amp;"',  '"&amp;F47&amp;"',  '"&amp;G47&amp;"',  '"&amp;H47&amp;"',  '"&amp;I47&amp;"',  '"&amp;J47&amp;"', '"&amp;K47&amp;"' );"</f>
        <v>INSERT INTO `cpanel_leftmenu` ( `id_leftmenu` ,`id_parent_leftmenu` ,`has_child` ,`menu_name` ,`menu_icon` , `value_indo` ,`value_eng` , `url` , `auth` , `mobile_display`,`visible` ) VALUES ( '36003',  '36000',  '0',  'RBAC',  'user',  'RBAC',  'RBAC',  'admin/assignment',  'admin',  'MOBILE_TOP', '0' );</v>
      </c>
      <c r="BJ47" s="5">
        <v>2.1</v>
      </c>
      <c r="BK47" t="str">
        <f t="shared" si="70"/>
        <v>RBAC</v>
      </c>
    </row>
    <row r="48" spans="1:63" ht="16" x14ac:dyDescent="0.2">
      <c r="A48">
        <f>A47+1</f>
        <v>36004</v>
      </c>
      <c r="B48">
        <f>$A$44</f>
        <v>36000</v>
      </c>
      <c r="C48">
        <v>0</v>
      </c>
      <c r="D48" s="1" t="s">
        <v>48</v>
      </c>
      <c r="E48" t="s">
        <v>51</v>
      </c>
      <c r="F48" s="1" t="str">
        <f t="shared" si="67"/>
        <v>Generate User</v>
      </c>
      <c r="G48" s="1" t="str">
        <f>D48</f>
        <v>Generate User</v>
      </c>
      <c r="H48" t="s">
        <v>49</v>
      </c>
      <c r="I48" s="2" t="s">
        <v>12</v>
      </c>
      <c r="K48">
        <v>1</v>
      </c>
      <c r="L48">
        <v>1</v>
      </c>
      <c r="M48" s="2" t="str">
        <f>$L$1&amp;" VALUES ( '"&amp;A48&amp;"',  '"&amp;B48&amp;"',  '"&amp;C48&amp;"',  '"&amp;D48&amp;"',  '"&amp;E48&amp;"',  '"&amp;F48&amp;"',  '"&amp;G48&amp;"',  '"&amp;H48&amp;"',  '"&amp;I48&amp;"',  '"&amp;J48&amp;"', '"&amp;K48&amp;"' );"</f>
        <v>INSERT INTO `cpanel_leftmenu` ( `id_leftmenu` ,`id_parent_leftmenu` ,`has_child` ,`menu_name` ,`menu_icon` , `value_indo` ,`value_eng` , `url` , `auth` , `mobile_display`,`visible` ) VALUES ( '36004',  '36000',  '0',  'Generate User',  'user-circle-o',  'Generate User',  'Generate User',  'hrm-pegawai/generatepegawai',  'admin',  '', '1' );</v>
      </c>
      <c r="BK48" t="str">
        <f t="shared" si="70"/>
        <v>Generate User</v>
      </c>
    </row>
    <row r="49" spans="1:63" x14ac:dyDescent="0.2">
      <c r="A49" s="2">
        <v>100000</v>
      </c>
      <c r="B49" s="2">
        <v>0</v>
      </c>
      <c r="C49" s="2">
        <v>1</v>
      </c>
      <c r="D49" s="2" t="s">
        <v>29</v>
      </c>
      <c r="E49" s="2" t="s">
        <v>30</v>
      </c>
      <c r="F49" s="2" t="str">
        <f t="shared" ref="F49:F55" si="72">D49</f>
        <v>Management RBAC</v>
      </c>
      <c r="G49" s="2" t="str">
        <f t="shared" ref="G49:G54" si="73">D49</f>
        <v>Management RBAC</v>
      </c>
      <c r="I49" s="2" t="s">
        <v>31</v>
      </c>
      <c r="K49" s="2">
        <v>0</v>
      </c>
      <c r="L49" s="2">
        <v>1</v>
      </c>
      <c r="M49" s="2" t="str">
        <f t="shared" ref="M49:M55" si="74">$L$1&amp;" VALUES ( '"&amp;A49&amp;"',  '"&amp;B49&amp;"',  '"&amp;C49&amp;"',  '"&amp;D49&amp;"',  '"&amp;E49&amp;"',  '"&amp;F49&amp;"',  '"&amp;G49&amp;"',  '"&amp;H49&amp;"',  '"&amp;I49&amp;"',  '"&amp;J49&amp;"', '"&amp;K49&amp;"' );"</f>
        <v>INSERT INTO `cpanel_leftmenu` ( `id_leftmenu` ,`id_parent_leftmenu` ,`has_child` ,`menu_name` ,`menu_icon` , `value_indo` ,`value_eng` , `url` , `auth` , `mobile_display`,`visible` ) VALUES ( '100000',  '0',  '1',  'Management RBAC',  'gear',  'Management RBAC',  'Management RBAC',  '',  'super',  '', '0' );</v>
      </c>
      <c r="BJ49" s="9">
        <v>2</v>
      </c>
      <c r="BK49" s="10" t="str">
        <f t="shared" ref="BK49:BK54" si="75">D49</f>
        <v>Management RBAC</v>
      </c>
    </row>
    <row r="50" spans="1:63" ht="16" x14ac:dyDescent="0.2">
      <c r="A50">
        <f>A49+1</f>
        <v>100001</v>
      </c>
      <c r="B50">
        <f>$A$49</f>
        <v>100000</v>
      </c>
      <c r="C50">
        <v>0</v>
      </c>
      <c r="D50" s="1" t="s">
        <v>32</v>
      </c>
      <c r="E50" t="s">
        <v>33</v>
      </c>
      <c r="F50" s="1" t="str">
        <f t="shared" si="72"/>
        <v>Assignments</v>
      </c>
      <c r="G50" s="1" t="str">
        <f t="shared" si="73"/>
        <v>Assignments</v>
      </c>
      <c r="H50" t="s">
        <v>28</v>
      </c>
      <c r="I50" s="2" t="s">
        <v>31</v>
      </c>
      <c r="J50" t="s">
        <v>13</v>
      </c>
      <c r="K50">
        <v>1</v>
      </c>
      <c r="L50">
        <v>1</v>
      </c>
      <c r="M50" s="2" t="str">
        <f t="shared" si="74"/>
        <v>INSERT INTO `cpanel_leftmenu` ( `id_leftmenu` ,`id_parent_leftmenu` ,`has_child` ,`menu_name` ,`menu_icon` , `value_indo` ,`value_eng` , `url` , `auth` , `mobile_display`,`visible` ) VALUES ( '100001',  '100000',  '0',  'Assignments',  'circle',  'Assignments',  'Assignments',  'admin/assignment',  'super',  'MOBILE_TOP', '1' );</v>
      </c>
      <c r="BJ50" s="5">
        <v>2.1</v>
      </c>
      <c r="BK50" t="str">
        <f t="shared" si="75"/>
        <v>Assignments</v>
      </c>
    </row>
    <row r="51" spans="1:63" ht="16" x14ac:dyDescent="0.2">
      <c r="A51">
        <f>A50+1</f>
        <v>100002</v>
      </c>
      <c r="B51">
        <f>$A$49</f>
        <v>100000</v>
      </c>
      <c r="C51">
        <v>0</v>
      </c>
      <c r="D51" s="1" t="s">
        <v>34</v>
      </c>
      <c r="E51" t="s">
        <v>33</v>
      </c>
      <c r="F51" s="1" t="str">
        <f t="shared" si="72"/>
        <v>Roles</v>
      </c>
      <c r="G51" s="1" t="str">
        <f t="shared" si="73"/>
        <v>Roles</v>
      </c>
      <c r="H51" t="s">
        <v>35</v>
      </c>
      <c r="I51" s="2" t="s">
        <v>31</v>
      </c>
      <c r="J51" t="s">
        <v>13</v>
      </c>
      <c r="K51">
        <v>0</v>
      </c>
      <c r="L51">
        <v>1</v>
      </c>
      <c r="M51" s="2" t="str">
        <f t="shared" si="74"/>
        <v>INSERT INTO `cpanel_leftmenu` ( `id_leftmenu` ,`id_parent_leftmenu` ,`has_child` ,`menu_name` ,`menu_icon` , `value_indo` ,`value_eng` , `url` , `auth` , `mobile_display`,`visible` ) VALUES ( '100002',  '100000',  '0',  'Roles',  'circle',  'Roles',  'Roles',  'admin/role',  'super',  'MOBILE_TOP', '0' );</v>
      </c>
      <c r="BJ51" s="5">
        <v>2.1</v>
      </c>
      <c r="BK51" t="str">
        <f t="shared" si="75"/>
        <v>Roles</v>
      </c>
    </row>
    <row r="52" spans="1:63" ht="16" x14ac:dyDescent="0.2">
      <c r="A52">
        <f>A51+1</f>
        <v>100003</v>
      </c>
      <c r="B52">
        <f>$A$49</f>
        <v>100000</v>
      </c>
      <c r="C52">
        <v>0</v>
      </c>
      <c r="D52" s="1" t="s">
        <v>36</v>
      </c>
      <c r="E52" t="s">
        <v>33</v>
      </c>
      <c r="F52" s="1" t="str">
        <f t="shared" si="72"/>
        <v>Permissions</v>
      </c>
      <c r="G52" s="1" t="str">
        <f t="shared" si="73"/>
        <v>Permissions</v>
      </c>
      <c r="H52" t="s">
        <v>37</v>
      </c>
      <c r="I52" s="2" t="s">
        <v>31</v>
      </c>
      <c r="J52" t="s">
        <v>13</v>
      </c>
      <c r="K52">
        <v>0</v>
      </c>
      <c r="L52">
        <v>1</v>
      </c>
      <c r="M52" s="2" t="str">
        <f t="shared" si="74"/>
        <v>INSERT INTO `cpanel_leftmenu` ( `id_leftmenu` ,`id_parent_leftmenu` ,`has_child` ,`menu_name` ,`menu_icon` , `value_indo` ,`value_eng` , `url` , `auth` , `mobile_display`,`visible` ) VALUES ( '100003',  '100000',  '0',  'Permissions',  'circle',  'Permissions',  'Permissions',  'admin/permission',  'super',  'MOBILE_TOP', '0' );</v>
      </c>
      <c r="BJ52" s="5">
        <v>2.1</v>
      </c>
      <c r="BK52" t="str">
        <f t="shared" si="75"/>
        <v>Permissions</v>
      </c>
    </row>
    <row r="53" spans="1:63" ht="16" x14ac:dyDescent="0.2">
      <c r="A53">
        <f>A52+1</f>
        <v>100004</v>
      </c>
      <c r="B53">
        <f>$A$49</f>
        <v>100000</v>
      </c>
      <c r="C53">
        <v>0</v>
      </c>
      <c r="D53" s="1" t="s">
        <v>38</v>
      </c>
      <c r="E53" t="s">
        <v>33</v>
      </c>
      <c r="F53" s="1" t="str">
        <f t="shared" si="72"/>
        <v>Routes</v>
      </c>
      <c r="G53" s="1" t="str">
        <f t="shared" si="73"/>
        <v>Routes</v>
      </c>
      <c r="H53" t="s">
        <v>39</v>
      </c>
      <c r="I53" s="2" t="s">
        <v>31</v>
      </c>
      <c r="J53" t="s">
        <v>13</v>
      </c>
      <c r="K53">
        <v>0</v>
      </c>
      <c r="L53">
        <v>1</v>
      </c>
      <c r="M53" s="2" t="str">
        <f t="shared" si="74"/>
        <v>INSERT INTO `cpanel_leftmenu` ( `id_leftmenu` ,`id_parent_leftmenu` ,`has_child` ,`menu_name` ,`menu_icon` , `value_indo` ,`value_eng` , `url` , `auth` , `mobile_display`,`visible` ) VALUES ( '100004',  '100000',  '0',  'Routes',  'circle',  'Routes',  'Routes',  'admin/route',  'super',  'MOBILE_TOP', '0' );</v>
      </c>
      <c r="BJ53" s="5">
        <v>2.1</v>
      </c>
      <c r="BK53" t="str">
        <f t="shared" si="75"/>
        <v>Routes</v>
      </c>
    </row>
    <row r="54" spans="1:63" ht="16" x14ac:dyDescent="0.2">
      <c r="A54">
        <f>A53+1</f>
        <v>100005</v>
      </c>
      <c r="B54">
        <f>$A$49</f>
        <v>100000</v>
      </c>
      <c r="C54">
        <v>0</v>
      </c>
      <c r="D54" s="1" t="s">
        <v>40</v>
      </c>
      <c r="E54" t="s">
        <v>33</v>
      </c>
      <c r="F54" s="1" t="str">
        <f t="shared" si="72"/>
        <v>Rules</v>
      </c>
      <c r="G54" s="1" t="str">
        <f t="shared" si="73"/>
        <v>Rules</v>
      </c>
      <c r="H54" t="s">
        <v>41</v>
      </c>
      <c r="I54" s="2" t="s">
        <v>31</v>
      </c>
      <c r="J54" t="s">
        <v>13</v>
      </c>
      <c r="K54">
        <v>0</v>
      </c>
      <c r="L54">
        <v>1</v>
      </c>
      <c r="M54" s="2" t="str">
        <f t="shared" si="74"/>
        <v>INSERT INTO `cpanel_leftmenu` ( `id_leftmenu` ,`id_parent_leftmenu` ,`has_child` ,`menu_name` ,`menu_icon` , `value_indo` ,`value_eng` , `url` , `auth` , `mobile_display`,`visible` ) VALUES ( '100005',  '100000',  '0',  'Rules',  'circle',  'Rules',  'Rules',  'admin/rule',  'super',  'MOBILE_TOP', '0' );</v>
      </c>
      <c r="BJ54" s="5">
        <v>2.1</v>
      </c>
      <c r="BK54" t="str">
        <f t="shared" si="75"/>
        <v>Rules</v>
      </c>
    </row>
    <row r="55" spans="1:63" s="2" customFormat="1" x14ac:dyDescent="0.2">
      <c r="A55" s="2">
        <v>1100000</v>
      </c>
      <c r="B55" s="2">
        <v>0</v>
      </c>
      <c r="C55" s="2">
        <v>0</v>
      </c>
      <c r="D55" s="2" t="s">
        <v>42</v>
      </c>
      <c r="E55" s="2" t="s">
        <v>43</v>
      </c>
      <c r="F55" s="2" t="str">
        <f t="shared" si="72"/>
        <v xml:space="preserve">Logout </v>
      </c>
      <c r="G55" s="2" t="s">
        <v>42</v>
      </c>
      <c r="H55" s="2" t="s">
        <v>44</v>
      </c>
      <c r="I55" s="2" t="s">
        <v>45</v>
      </c>
      <c r="K55" s="2">
        <v>0</v>
      </c>
      <c r="L55" s="2">
        <v>1</v>
      </c>
      <c r="M55" s="2" t="str">
        <f t="shared" si="74"/>
        <v>INSERT INTO `cpanel_leftmenu` ( `id_leftmenu` ,`id_parent_leftmenu` ,`has_child` ,`menu_name` ,`menu_icon` , `value_indo` ,`value_eng` , `url` , `auth` , `mobile_display`,`visible` ) VALUES ( '1100000',  '0',  '0',  'Logout ',  'sign-out',  'Logout ',  'Logout ',  'site/logout',  'admin, member, super',  '', '0' );</v>
      </c>
    </row>
  </sheetData>
  <pageMargins left="0.7" right="0.7" top="0.75" bottom="0.75" header="0.51180555555555496" footer="0.51180555555555496"/>
  <pageSetup paperSize="9" firstPageNumber="0" orientation="portrait" useFirstPageNumber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 x14ac:dyDescent="0.2"/>
  <cols>
    <col min="1" max="1025" width="8.5"/>
  </cols>
  <sheetData/>
  <pageMargins left="0.7" right="0.7" top="0.75" bottom="0.75" header="0.51180555555555496" footer="0.51180555555555496"/>
  <pageSetup paperSize="9" firstPageNumber="0" orientation="portrait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"/>
  <sheetViews>
    <sheetView workbookViewId="0">
      <selection activeCell="E6" sqref="E6"/>
    </sheetView>
  </sheetViews>
  <sheetFormatPr baseColWidth="10" defaultColWidth="9" defaultRowHeight="15" x14ac:dyDescent="0.2"/>
  <cols>
    <col min="1" max="1025" width="8.5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</sheetData>
  <pageMargins left="0.7" right="0.7" top="0.75" bottom="0.75" header="0.51180555555555496" footer="0.51180555555555496"/>
  <pageSetup paperSize="9" firstPageNumber="0" orientation="portrait" useFirstPageNumber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cpanel_leftmenu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Sinung</dc:creator>
  <cp:lastModifiedBy>Microsoft Office User</cp:lastModifiedBy>
  <cp:revision>1</cp:revision>
  <dcterms:created xsi:type="dcterms:W3CDTF">2014-08-25T21:57:00Z</dcterms:created>
  <dcterms:modified xsi:type="dcterms:W3CDTF">2023-06-15T13:44:45Z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1033-11.1.0.9080</vt:lpwstr>
  </property>
</Properties>
</file>