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8344ac053828a5cf/Documentos/GitHub/2023_FSS_Group_Project_Colombia/"/>
    </mc:Choice>
  </mc:AlternateContent>
  <xr:revisionPtr revIDLastSave="141" documentId="8_{5C6B3A5C-1B1A-48C6-B9E5-9F2039829549}" xr6:coauthVersionLast="47" xr6:coauthVersionMax="47" xr10:uidLastSave="{6B642DA5-2190-4748-BCEB-FE14FE5EB315}"/>
  <bookViews>
    <workbookView xWindow="-120" yWindow="-120" windowWidth="20730" windowHeight="11040" firstSheet="2" activeTab="8" xr2:uid="{417E9BC7-D64B-4791-B269-EDAAE588CE5A}"/>
  </bookViews>
  <sheets>
    <sheet name="AllTogether" sheetId="10" r:id="rId1"/>
    <sheet name="Caqueta" sheetId="9" r:id="rId2"/>
    <sheet name="Cordoba" sheetId="8" r:id="rId3"/>
    <sheet name="Bolivar" sheetId="7" r:id="rId4"/>
    <sheet name="Antioquia" sheetId="6" r:id="rId5"/>
    <sheet name="Cauca" sheetId="5" r:id="rId6"/>
    <sheet name="N.Sant" sheetId="4" r:id="rId7"/>
    <sheet name="Putumayo" sheetId="3" r:id="rId8"/>
    <sheet name="Narino" sheetId="2" r:id="rId9"/>
    <sheet name="Calculations" sheetId="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c r="C4" i="1"/>
  <c r="C5" i="1"/>
  <c r="C6" i="1"/>
  <c r="C7" i="1"/>
  <c r="C8" i="1"/>
  <c r="C9" i="1"/>
  <c r="C10" i="1"/>
  <c r="C11" i="1"/>
  <c r="C12" i="1"/>
  <c r="C13" i="1"/>
  <c r="C2" i="1"/>
  <c r="I27" i="1"/>
  <c r="I29" i="1"/>
  <c r="N29" i="1" s="1" a="1"/>
  <c r="N29" i="1" s="1"/>
  <c r="I33" i="1"/>
  <c r="I20" i="1"/>
  <c r="I25" i="1"/>
  <c r="I28" i="1"/>
  <c r="I36" i="1"/>
  <c r="I41" i="1"/>
  <c r="I44" i="1"/>
  <c r="I49" i="1"/>
  <c r="I52" i="1"/>
  <c r="I57" i="1"/>
  <c r="I60" i="1"/>
  <c r="I65" i="1"/>
  <c r="I68" i="1"/>
  <c r="I73" i="1"/>
  <c r="I76" i="1"/>
  <c r="I19" i="1"/>
  <c r="I21" i="1"/>
  <c r="I22" i="1"/>
  <c r="I23" i="1"/>
  <c r="N23" i="1" s="1" a="1"/>
  <c r="N23" i="1" s="1"/>
  <c r="I24" i="1"/>
  <c r="I26" i="1"/>
  <c r="I30" i="1"/>
  <c r="I31" i="1"/>
  <c r="I32" i="1"/>
  <c r="I34" i="1"/>
  <c r="I35" i="1"/>
  <c r="I37" i="1"/>
  <c r="I38" i="1"/>
  <c r="I39" i="1"/>
  <c r="I40" i="1"/>
  <c r="I42" i="1"/>
  <c r="I43" i="1"/>
  <c r="I45" i="1"/>
  <c r="I46" i="1"/>
  <c r="I47" i="1"/>
  <c r="I48" i="1"/>
  <c r="I50" i="1"/>
  <c r="I51" i="1"/>
  <c r="I53" i="1"/>
  <c r="I54" i="1"/>
  <c r="I55" i="1"/>
  <c r="I56" i="1"/>
  <c r="I58" i="1"/>
  <c r="I59" i="1"/>
  <c r="I61" i="1"/>
  <c r="I62" i="1"/>
  <c r="I63" i="1"/>
  <c r="I64" i="1"/>
  <c r="I66" i="1"/>
  <c r="I67" i="1"/>
  <c r="I69" i="1"/>
  <c r="I70" i="1"/>
  <c r="I71" i="1"/>
  <c r="I72" i="1"/>
  <c r="I74" i="1"/>
  <c r="I75" i="1"/>
  <c r="I77" i="1"/>
  <c r="I78" i="1"/>
  <c r="A60" i="1"/>
  <c r="A61" i="1"/>
  <c r="A62" i="1"/>
  <c r="A63" i="1"/>
  <c r="A64" i="1"/>
  <c r="A65" i="1"/>
  <c r="A66" i="1"/>
  <c r="A59" i="1"/>
  <c r="A52" i="1"/>
  <c r="A53" i="1"/>
  <c r="A54" i="1"/>
  <c r="A55" i="1"/>
  <c r="A56" i="1"/>
  <c r="A57" i="1"/>
  <c r="A58" i="1"/>
  <c r="A51" i="1"/>
  <c r="A44" i="1"/>
  <c r="A45" i="1"/>
  <c r="A46" i="1"/>
  <c r="A47" i="1"/>
  <c r="A48" i="1"/>
  <c r="A49" i="1"/>
  <c r="A50" i="1"/>
  <c r="A43" i="1"/>
  <c r="A42" i="1"/>
  <c r="A36" i="1"/>
  <c r="A37" i="1"/>
  <c r="A38" i="1"/>
  <c r="A39" i="1"/>
  <c r="A40" i="1"/>
  <c r="A41" i="1"/>
  <c r="A35" i="1"/>
  <c r="A28" i="1"/>
  <c r="N40" i="1" s="1" a="1"/>
  <c r="N40" i="1" s="1"/>
  <c r="A29" i="1"/>
  <c r="A30" i="1"/>
  <c r="A31" i="1"/>
  <c r="A32" i="1"/>
  <c r="A33" i="1"/>
  <c r="A34" i="1"/>
  <c r="A27" i="1"/>
  <c r="N53" i="1" l="1" a="1"/>
  <c r="N53" i="1" s="1"/>
  <c r="N35" i="1" a="1"/>
  <c r="N35" i="1" s="1"/>
  <c r="N68" i="1" a="1"/>
  <c r="N68" i="1" s="1"/>
  <c r="N75" i="1" a="1"/>
  <c r="N75" i="1" s="1"/>
  <c r="N28" i="1" a="1"/>
  <c r="N28" i="1" s="1"/>
  <c r="N22" i="1" a="1"/>
  <c r="N22" i="1" s="1"/>
  <c r="N52" i="1" a="1"/>
  <c r="N52" i="1" s="1"/>
  <c r="N47" i="1" a="1"/>
  <c r="N47" i="1" s="1"/>
  <c r="N64" i="1" a="1"/>
  <c r="N64" i="1" s="1"/>
  <c r="N58" i="1" a="1"/>
  <c r="N58" i="1" s="1"/>
  <c r="N74" i="1" a="1"/>
  <c r="N74" i="1" s="1"/>
  <c r="N59" i="1" a="1"/>
  <c r="N59" i="1" s="1"/>
  <c r="N19" i="1" a="1"/>
  <c r="N19" i="1" s="1"/>
  <c r="N21" i="1" a="1"/>
  <c r="N21" i="1" s="1"/>
  <c r="N39" i="1" a="1"/>
  <c r="N39" i="1" s="1"/>
  <c r="N34" i="1" a="1"/>
  <c r="N34" i="1" s="1"/>
  <c r="N57" i="1" a="1"/>
  <c r="N57" i="1" s="1"/>
  <c r="N73" i="1" a="1"/>
  <c r="N73" i="1" s="1"/>
  <c r="N65" i="1" a="1"/>
  <c r="N65" i="1" s="1"/>
  <c r="N27" i="1" a="1"/>
  <c r="N27" i="1" s="1"/>
  <c r="N20" i="1" a="1"/>
  <c r="N20" i="1" s="1"/>
  <c r="N33" i="1" a="1"/>
  <c r="N33" i="1" s="1"/>
  <c r="N51" i="1" a="1"/>
  <c r="N51" i="1" s="1"/>
  <c r="N46" i="1" a="1"/>
  <c r="N46" i="1" s="1"/>
  <c r="N63" i="1" a="1"/>
  <c r="N63" i="1" s="1"/>
  <c r="N56" i="1" a="1"/>
  <c r="N56" i="1" s="1"/>
  <c r="N72" i="1" a="1"/>
  <c r="N72" i="1" s="1"/>
  <c r="N26" i="1" a="1"/>
  <c r="N26" i="1" s="1"/>
  <c r="N31" i="1" a="1"/>
  <c r="N31" i="1" s="1"/>
  <c r="N38" i="1" a="1"/>
  <c r="N38" i="1" s="1"/>
  <c r="N32" i="1" a="1"/>
  <c r="N32" i="1" s="1"/>
  <c r="N45" i="1" a="1"/>
  <c r="N45" i="1" s="1"/>
  <c r="N62" i="1" a="1"/>
  <c r="N62" i="1" s="1"/>
  <c r="N67" i="1" a="1"/>
  <c r="N67" i="1" s="1"/>
  <c r="N71" i="1" a="1"/>
  <c r="N71" i="1" s="1"/>
  <c r="N25" i="1" a="1"/>
  <c r="N25" i="1" s="1"/>
  <c r="N37" i="1" a="1"/>
  <c r="N37" i="1" s="1"/>
  <c r="N43" i="1" a="1"/>
  <c r="N43" i="1" s="1"/>
  <c r="N50" i="1" a="1"/>
  <c r="N50" i="1" s="1"/>
  <c r="N44" i="1" a="1"/>
  <c r="N44" i="1" s="1"/>
  <c r="N61" i="1" a="1"/>
  <c r="N61" i="1" s="1"/>
  <c r="N78" i="1" a="1"/>
  <c r="N78" i="1" s="1"/>
  <c r="N70" i="1" a="1"/>
  <c r="N70" i="1" s="1"/>
  <c r="N24" i="1" a="1"/>
  <c r="N24" i="1" s="1"/>
  <c r="N42" i="1" a="1"/>
  <c r="N42" i="1" s="1"/>
  <c r="N36" i="1" a="1"/>
  <c r="N36" i="1" s="1"/>
  <c r="N49" i="1" a="1"/>
  <c r="N49" i="1" s="1"/>
  <c r="N55" i="1" a="1"/>
  <c r="N55" i="1" s="1"/>
  <c r="N60" i="1" a="1"/>
  <c r="N60" i="1" s="1"/>
  <c r="N77" i="1" a="1"/>
  <c r="N77" i="1" s="1"/>
  <c r="N69" i="1" a="1"/>
  <c r="N69" i="1" s="1"/>
  <c r="N30" i="1" a="1"/>
  <c r="N30" i="1" s="1"/>
  <c r="N41" i="1" a="1"/>
  <c r="N41" i="1" s="1"/>
  <c r="N54" i="1" a="1"/>
  <c r="N54" i="1" s="1"/>
  <c r="N48" i="1" a="1"/>
  <c r="N48" i="1" s="1"/>
  <c r="N66" i="1" a="1"/>
  <c r="N66" i="1" s="1"/>
  <c r="N76" i="1" a="1"/>
  <c r="N7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<sst xmlns="http://schemas.openxmlformats.org/spreadsheetml/2006/main" count="2113" uniqueCount="30">
  <si>
    <t>Feb</t>
  </si>
  <si>
    <t>Mar</t>
  </si>
  <si>
    <t>May</t>
  </si>
  <si>
    <t>Jun</t>
  </si>
  <si>
    <t>Jul</t>
  </si>
  <si>
    <t>Sep</t>
  </si>
  <si>
    <t>Oct</t>
  </si>
  <si>
    <t>Nov</t>
  </si>
  <si>
    <t>Dec</t>
  </si>
  <si>
    <t>PROP</t>
  </si>
  <si>
    <t>Departamento</t>
  </si>
  <si>
    <t>Nariño</t>
  </si>
  <si>
    <t>Putumayo</t>
  </si>
  <si>
    <t>Norte de Santander</t>
  </si>
  <si>
    <t>Cauca</t>
  </si>
  <si>
    <t>Antioquia</t>
  </si>
  <si>
    <t>Bolívar</t>
  </si>
  <si>
    <t>Córdoba</t>
  </si>
  <si>
    <t>Caquetá</t>
  </si>
  <si>
    <t>Month</t>
  </si>
  <si>
    <t>Month Number</t>
  </si>
  <si>
    <t>Jan</t>
  </si>
  <si>
    <t>Apr</t>
  </si>
  <si>
    <t>Aug</t>
  </si>
  <si>
    <t>Year</t>
  </si>
  <si>
    <t>DptY</t>
  </si>
  <si>
    <t>Estimate Production (Ha)</t>
  </si>
  <si>
    <t>Production Estimate (Ha)</t>
  </si>
  <si>
    <t>Estimate Production (Há)</t>
  </si>
  <si>
    <t>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</si>
</sst>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2" fontId="0" fillId="0" borderId="0" xfId="0" applyNumberFormat="1"/>
    <xf numFmtId="0" fontId="1" fillId="0" borderId="0" xfId="1"/>
    <xf numFmtId="2" fontId="1" fillId="0" borderId="0" xfId="1" applyNumberFormat="1"/>
    <xf numFmtId="0" fontId="1" fillId="2" borderId="0" xfId="1" applyFill="1"/>
    <xf numFmtId="17" fontId="0" fillId="0" borderId="0" xfId="0" applyNumberFormat="1"/>
    <xf numFmtId="0" fontId="0" fillId="2" borderId="0" xfId="1" applyFont="1" applyFill="1"/>
  </cellXfs>
  <cellStyles count="2">
    <cellStyle name="Normal" xfId="0" builtinId="0"/>
    <cellStyle name="Normal 2" xfId="1" xr:uid="{5279AEE1-8DD9-437A-8403-3E77B717A8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lineChart>
        <c:grouping val="standard"/>
        <c:varyColors val="0"/>
        <c:ser>
          <c:idx val="1"/>
          <c:order val="0"/>
          <c:tx>
            <c:strRef>
              <c:f>Cauca!$E$1</c:f>
              <c:strCache>
                <c:ptCount val="1"/>
                <c:pt idx="0">
                  <c:v>Estimate Production (Ha)</c:v>
                </c:pt>
              </c:strCache>
            </c:strRef>
          </c:tx>
          <c:spPr>
            <a:ln w="28575" cap="rnd">
              <a:solidFill>
                <a:schemeClr val="accent2"/>
              </a:solidFill>
              <a:round/>
            </a:ln>
            <a:effectLst/>
          </c:spPr>
          <c:marker>
            <c:symbol val="none"/>
          </c:marker>
          <c:cat>
            <c:multiLvlStrRef>
              <c:f>Cauca!$B$2:$C$61</c:f>
              <c:multiLvlStrCache>
                <c:ptCount val="6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pt idx="53">
                    <c:v>Jun</c:v>
                  </c:pt>
                  <c:pt idx="54">
                    <c:v>Jul</c:v>
                  </c:pt>
                  <c:pt idx="55">
                    <c:v>Aug</c:v>
                  </c:pt>
                  <c:pt idx="56">
                    <c:v>Sep</c:v>
                  </c:pt>
                  <c:pt idx="57">
                    <c:v>Oct</c:v>
                  </c:pt>
                  <c:pt idx="58">
                    <c:v>Nov</c:v>
                  </c:pt>
                  <c:pt idx="59">
                    <c:v>Dec</c:v>
                  </c:pt>
                </c:lvl>
                <c:lvl>
                  <c:pt idx="0">
                    <c:v>2018</c:v>
                  </c:pt>
                  <c:pt idx="1">
                    <c:v>2018</c:v>
                  </c:pt>
                  <c:pt idx="2">
                    <c:v>2018</c:v>
                  </c:pt>
                  <c:pt idx="3">
                    <c:v>2018</c:v>
                  </c:pt>
                  <c:pt idx="4">
                    <c:v>2018</c:v>
                  </c:pt>
                  <c:pt idx="5">
                    <c:v>2018</c:v>
                  </c:pt>
                  <c:pt idx="6">
                    <c:v>2018</c:v>
                  </c:pt>
                  <c:pt idx="7">
                    <c:v>2018</c:v>
                  </c:pt>
                  <c:pt idx="8">
                    <c:v>2018</c:v>
                  </c:pt>
                  <c:pt idx="9">
                    <c:v>2018</c:v>
                  </c:pt>
                  <c:pt idx="10">
                    <c:v>2018</c:v>
                  </c:pt>
                  <c:pt idx="11">
                    <c:v>2018</c:v>
                  </c:pt>
                  <c:pt idx="12">
                    <c:v>2019</c:v>
                  </c:pt>
                  <c:pt idx="13">
                    <c:v>2019</c:v>
                  </c:pt>
                  <c:pt idx="14">
                    <c:v>2019</c:v>
                  </c:pt>
                  <c:pt idx="15">
                    <c:v>2019</c:v>
                  </c:pt>
                  <c:pt idx="16">
                    <c:v>2019</c:v>
                  </c:pt>
                  <c:pt idx="17">
                    <c:v>2019</c:v>
                  </c:pt>
                  <c:pt idx="18">
                    <c:v>2019</c:v>
                  </c:pt>
                  <c:pt idx="19">
                    <c:v>2019</c:v>
                  </c:pt>
                  <c:pt idx="20">
                    <c:v>2019</c:v>
                  </c:pt>
                  <c:pt idx="21">
                    <c:v>2019</c:v>
                  </c:pt>
                  <c:pt idx="22">
                    <c:v>2019</c:v>
                  </c:pt>
                  <c:pt idx="23">
                    <c:v>2019</c:v>
                  </c:pt>
                  <c:pt idx="24">
                    <c:v>2020</c:v>
                  </c:pt>
                  <c:pt idx="25">
                    <c:v>2020</c:v>
                  </c:pt>
                  <c:pt idx="26">
                    <c:v>2020</c:v>
                  </c:pt>
                  <c:pt idx="27">
                    <c:v>2020</c:v>
                  </c:pt>
                  <c:pt idx="28">
                    <c:v>2020</c:v>
                  </c:pt>
                  <c:pt idx="29">
                    <c:v>2020</c:v>
                  </c:pt>
                  <c:pt idx="30">
                    <c:v>2020</c:v>
                  </c:pt>
                  <c:pt idx="31">
                    <c:v>2020</c:v>
                  </c:pt>
                  <c:pt idx="32">
                    <c:v>2020</c:v>
                  </c:pt>
                  <c:pt idx="33">
                    <c:v>2020</c:v>
                  </c:pt>
                  <c:pt idx="34">
                    <c:v>2020</c:v>
                  </c:pt>
                  <c:pt idx="35">
                    <c:v>2020</c:v>
                  </c:pt>
                  <c:pt idx="36">
                    <c:v>2021</c:v>
                  </c:pt>
                  <c:pt idx="37">
                    <c:v>2021</c:v>
                  </c:pt>
                  <c:pt idx="38">
                    <c:v>2021</c:v>
                  </c:pt>
                  <c:pt idx="39">
                    <c:v>2021</c:v>
                  </c:pt>
                  <c:pt idx="40">
                    <c:v>2021</c:v>
                  </c:pt>
                  <c:pt idx="41">
                    <c:v>2021</c:v>
                  </c:pt>
                  <c:pt idx="42">
                    <c:v>2021</c:v>
                  </c:pt>
                  <c:pt idx="43">
                    <c:v>2021</c:v>
                  </c:pt>
                  <c:pt idx="44">
                    <c:v>2021</c:v>
                  </c:pt>
                  <c:pt idx="45">
                    <c:v>2021</c:v>
                  </c:pt>
                  <c:pt idx="46">
                    <c:v>2021</c:v>
                  </c:pt>
                  <c:pt idx="47">
                    <c:v>2021</c:v>
                  </c:pt>
                  <c:pt idx="48">
                    <c:v>2022</c:v>
                  </c:pt>
                  <c:pt idx="49">
                    <c:v>2022</c:v>
                  </c:pt>
                  <c:pt idx="50">
                    <c:v>2022</c:v>
                  </c:pt>
                  <c:pt idx="51">
                    <c:v>2022</c:v>
                  </c:pt>
                  <c:pt idx="52">
                    <c:v>2022</c:v>
                  </c:pt>
                  <c:pt idx="53">
                    <c:v>2022</c:v>
                  </c:pt>
                  <c:pt idx="54">
                    <c:v>2022</c:v>
                  </c:pt>
                  <c:pt idx="55">
                    <c:v>2022</c:v>
                  </c:pt>
                  <c:pt idx="56">
                    <c:v>2022</c:v>
                  </c:pt>
                  <c:pt idx="57">
                    <c:v>2022</c:v>
                  </c:pt>
                  <c:pt idx="58">
                    <c:v>2022</c:v>
                  </c:pt>
                  <c:pt idx="59">
                    <c:v>2022</c:v>
                  </c:pt>
                </c:lvl>
              </c:multiLvlStrCache>
            </c:multiLvlStrRef>
          </c:cat>
          <c:val>
            <c:numRef>
              <c:f>Cauca!$E$2:$E$61</c:f>
              <c:numCache>
                <c:formatCode>General</c:formatCode>
                <c:ptCount val="60"/>
                <c:pt idx="0">
                  <c:v>184.96726770119997</c:v>
                </c:pt>
                <c:pt idx="1">
                  <c:v>242.76953885782498</c:v>
                </c:pt>
                <c:pt idx="2">
                  <c:v>548.9871521015267</c:v>
                </c:pt>
                <c:pt idx="3">
                  <c:v>6797.2782402462772</c:v>
                </c:pt>
                <c:pt idx="4">
                  <c:v>5343.8871803731854</c:v>
                </c:pt>
                <c:pt idx="5">
                  <c:v>2660.5175598416786</c:v>
                </c:pt>
                <c:pt idx="6">
                  <c:v>569.15073506314002</c:v>
                </c:pt>
                <c:pt idx="7">
                  <c:v>239.81221335678833</c:v>
                </c:pt>
                <c:pt idx="8">
                  <c:v>60.759596657661618</c:v>
                </c:pt>
                <c:pt idx="9">
                  <c:v>69.362725387949993</c:v>
                </c:pt>
                <c:pt idx="10">
                  <c:v>163.45944587547905</c:v>
                </c:pt>
                <c:pt idx="11">
                  <c:v>236.04834453728719</c:v>
                </c:pt>
                <c:pt idx="12">
                  <c:v>187.54991518502231</c:v>
                </c:pt>
                <c:pt idx="13">
                  <c:v>246.15926368034178</c:v>
                </c:pt>
                <c:pt idx="14">
                  <c:v>556.6525098950807</c:v>
                </c:pt>
                <c:pt idx="15">
                  <c:v>6892.1867814286607</c:v>
                </c:pt>
                <c:pt idx="16">
                  <c:v>5418.5024187975114</c:v>
                </c:pt>
                <c:pt idx="17">
                  <c:v>2697.6656405101462</c:v>
                </c:pt>
                <c:pt idx="18">
                  <c:v>577.09763146321552</c:v>
                </c:pt>
                <c:pt idx="19">
                  <c:v>243.16064585034866</c:v>
                </c:pt>
                <c:pt idx="20">
                  <c:v>61.607966325312553</c:v>
                </c:pt>
                <c:pt idx="21">
                  <c:v>70.331218194383368</c:v>
                </c:pt>
                <c:pt idx="22">
                  <c:v>165.7417855123453</c:v>
                </c:pt>
                <c:pt idx="23">
                  <c:v>239.34422315763021</c:v>
                </c:pt>
                <c:pt idx="24">
                  <c:v>178.77539737387698</c:v>
                </c:pt>
                <c:pt idx="25">
                  <c:v>234.64270905321357</c:v>
                </c:pt>
                <c:pt idx="26">
                  <c:v>530.60953697304774</c:v>
                </c:pt>
                <c:pt idx="27">
                  <c:v>6569.7360055286799</c:v>
                </c:pt>
                <c:pt idx="28">
                  <c:v>5164.9979267449889</c:v>
                </c:pt>
                <c:pt idx="29">
                  <c:v>2571.4554250172769</c:v>
                </c:pt>
                <c:pt idx="30">
                  <c:v>550.09813407049069</c:v>
                </c:pt>
                <c:pt idx="31">
                  <c:v>231.78438147892189</c:v>
                </c:pt>
                <c:pt idx="32">
                  <c:v>58.725639253628195</c:v>
                </c:pt>
                <c:pt idx="33">
                  <c:v>67.040774015203866</c:v>
                </c:pt>
                <c:pt idx="34">
                  <c:v>157.98756046993779</c:v>
                </c:pt>
                <c:pt idx="35">
                  <c:v>228.14651002073256</c:v>
                </c:pt>
                <c:pt idx="36">
                  <c:v>271.22121002701516</c:v>
                </c:pt>
                <c:pt idx="37">
                  <c:v>355.9778381604574</c:v>
                </c:pt>
                <c:pt idx="38">
                  <c:v>804.99085883018154</c:v>
                </c:pt>
                <c:pt idx="39">
                  <c:v>9966.9852516177671</c:v>
                </c:pt>
                <c:pt idx="40">
                  <c:v>7835.8488251554936</c:v>
                </c:pt>
                <c:pt idx="41">
                  <c:v>3901.1701953885781</c:v>
                </c:pt>
                <c:pt idx="42">
                  <c:v>834.55712445812662</c:v>
                </c:pt>
                <c:pt idx="43">
                  <c:v>351.64145253502545</c:v>
                </c:pt>
                <c:pt idx="44">
                  <c:v>89.09301375887415</c:v>
                </c:pt>
                <c:pt idx="45">
                  <c:v>101.70795376013068</c:v>
                </c:pt>
                <c:pt idx="46">
                  <c:v>239.68386002387385</c:v>
                </c:pt>
                <c:pt idx="47">
                  <c:v>346.12241628447572</c:v>
                </c:pt>
                <c:pt idx="48">
                  <c:v>283.36721744047247</c:v>
                </c:pt>
                <c:pt idx="49">
                  <c:v>371.91947289062011</c:v>
                </c:pt>
                <c:pt idx="50">
                  <c:v>841.04049129861153</c:v>
                </c:pt>
                <c:pt idx="51">
                  <c:v>10413.333369981779</c:v>
                </c:pt>
                <c:pt idx="52">
                  <c:v>8186.758984105044</c:v>
                </c:pt>
                <c:pt idx="53">
                  <c:v>4075.8749764402837</c:v>
                </c:pt>
                <c:pt idx="54">
                  <c:v>871.9308129672678</c:v>
                </c:pt>
                <c:pt idx="55">
                  <c:v>367.38889237921717</c:v>
                </c:pt>
                <c:pt idx="56">
                  <c:v>93.082835961550543</c:v>
                </c:pt>
                <c:pt idx="57">
                  <c:v>106.26270654017716</c:v>
                </c:pt>
                <c:pt idx="58">
                  <c:v>250.4175409939059</c:v>
                </c:pt>
                <c:pt idx="59">
                  <c:v>361.62269900106804</c:v>
                </c:pt>
              </c:numCache>
            </c:numRef>
          </c:val>
          <c:smooth val="0"/>
          <c:extLst>
            <c:ext xmlns:c16="http://schemas.microsoft.com/office/drawing/2014/chart" uri="{C3380CC4-5D6E-409C-BE32-E72D297353CC}">
              <c16:uniqueId val="{00000001-1A55-4D98-B11E-5A4DB63354E4}"/>
            </c:ext>
          </c:extLst>
        </c:ser>
        <c:dLbls>
          <c:showLegendKey val="0"/>
          <c:showVal val="0"/>
          <c:showCatName val="0"/>
          <c:showSerName val="0"/>
          <c:showPercent val="0"/>
          <c:showBubbleSize val="0"/>
        </c:dLbls>
        <c:smooth val="0"/>
        <c:axId val="1193422879"/>
        <c:axId val="1153421903"/>
      </c:lineChart>
      <c:catAx>
        <c:axId val="119342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153421903"/>
        <c:crosses val="autoZero"/>
        <c:auto val="1"/>
        <c:lblAlgn val="ctr"/>
        <c:lblOffset val="100"/>
        <c:noMultiLvlLbl val="0"/>
      </c:catAx>
      <c:valAx>
        <c:axId val="1153421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1934228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lineChart>
        <c:grouping val="standard"/>
        <c:varyColors val="0"/>
        <c:ser>
          <c:idx val="1"/>
          <c:order val="0"/>
          <c:tx>
            <c:strRef>
              <c:f>N.Sant!$E$1</c:f>
              <c:strCache>
                <c:ptCount val="1"/>
                <c:pt idx="0">
                  <c:v>Estimate Production (Ha)</c:v>
                </c:pt>
              </c:strCache>
            </c:strRef>
          </c:tx>
          <c:spPr>
            <a:ln w="28575" cap="rnd">
              <a:solidFill>
                <a:schemeClr val="accent2"/>
              </a:solidFill>
              <a:round/>
            </a:ln>
            <a:effectLst/>
          </c:spPr>
          <c:marker>
            <c:symbol val="none"/>
          </c:marker>
          <c:cat>
            <c:multiLvlStrRef>
              <c:f>N.Sant!$B$2:$C$61</c:f>
              <c:multiLvlStrCache>
                <c:ptCount val="6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pt idx="53">
                    <c:v>Jun</c:v>
                  </c:pt>
                  <c:pt idx="54">
                    <c:v>Jul</c:v>
                  </c:pt>
                  <c:pt idx="55">
                    <c:v>Aug</c:v>
                  </c:pt>
                  <c:pt idx="56">
                    <c:v>Sep</c:v>
                  </c:pt>
                  <c:pt idx="57">
                    <c:v>Oct</c:v>
                  </c:pt>
                  <c:pt idx="58">
                    <c:v>Nov</c:v>
                  </c:pt>
                  <c:pt idx="59">
                    <c:v>Dec</c:v>
                  </c:pt>
                </c:lvl>
                <c:lvl>
                  <c:pt idx="0">
                    <c:v>2018</c:v>
                  </c:pt>
                  <c:pt idx="1">
                    <c:v>2018</c:v>
                  </c:pt>
                  <c:pt idx="2">
                    <c:v>2018</c:v>
                  </c:pt>
                  <c:pt idx="3">
                    <c:v>2018</c:v>
                  </c:pt>
                  <c:pt idx="4">
                    <c:v>2018</c:v>
                  </c:pt>
                  <c:pt idx="5">
                    <c:v>2018</c:v>
                  </c:pt>
                  <c:pt idx="6">
                    <c:v>2018</c:v>
                  </c:pt>
                  <c:pt idx="7">
                    <c:v>2018</c:v>
                  </c:pt>
                  <c:pt idx="8">
                    <c:v>2018</c:v>
                  </c:pt>
                  <c:pt idx="9">
                    <c:v>2018</c:v>
                  </c:pt>
                  <c:pt idx="10">
                    <c:v>2018</c:v>
                  </c:pt>
                  <c:pt idx="11">
                    <c:v>2018</c:v>
                  </c:pt>
                  <c:pt idx="12">
                    <c:v>2019</c:v>
                  </c:pt>
                  <c:pt idx="13">
                    <c:v>2019</c:v>
                  </c:pt>
                  <c:pt idx="14">
                    <c:v>2019</c:v>
                  </c:pt>
                  <c:pt idx="15">
                    <c:v>2019</c:v>
                  </c:pt>
                  <c:pt idx="16">
                    <c:v>2019</c:v>
                  </c:pt>
                  <c:pt idx="17">
                    <c:v>2019</c:v>
                  </c:pt>
                  <c:pt idx="18">
                    <c:v>2019</c:v>
                  </c:pt>
                  <c:pt idx="19">
                    <c:v>2019</c:v>
                  </c:pt>
                  <c:pt idx="20">
                    <c:v>2019</c:v>
                  </c:pt>
                  <c:pt idx="21">
                    <c:v>2019</c:v>
                  </c:pt>
                  <c:pt idx="22">
                    <c:v>2019</c:v>
                  </c:pt>
                  <c:pt idx="23">
                    <c:v>2019</c:v>
                  </c:pt>
                  <c:pt idx="24">
                    <c:v>2020</c:v>
                  </c:pt>
                  <c:pt idx="25">
                    <c:v>2020</c:v>
                  </c:pt>
                  <c:pt idx="26">
                    <c:v>2020</c:v>
                  </c:pt>
                  <c:pt idx="27">
                    <c:v>2020</c:v>
                  </c:pt>
                  <c:pt idx="28">
                    <c:v>2020</c:v>
                  </c:pt>
                  <c:pt idx="29">
                    <c:v>2020</c:v>
                  </c:pt>
                  <c:pt idx="30">
                    <c:v>2020</c:v>
                  </c:pt>
                  <c:pt idx="31">
                    <c:v>2020</c:v>
                  </c:pt>
                  <c:pt idx="32">
                    <c:v>2020</c:v>
                  </c:pt>
                  <c:pt idx="33">
                    <c:v>2020</c:v>
                  </c:pt>
                  <c:pt idx="34">
                    <c:v>2020</c:v>
                  </c:pt>
                  <c:pt idx="35">
                    <c:v>2020</c:v>
                  </c:pt>
                  <c:pt idx="36">
                    <c:v>2021</c:v>
                  </c:pt>
                  <c:pt idx="37">
                    <c:v>2021</c:v>
                  </c:pt>
                  <c:pt idx="38">
                    <c:v>2021</c:v>
                  </c:pt>
                  <c:pt idx="39">
                    <c:v>2021</c:v>
                  </c:pt>
                  <c:pt idx="40">
                    <c:v>2021</c:v>
                  </c:pt>
                  <c:pt idx="41">
                    <c:v>2021</c:v>
                  </c:pt>
                  <c:pt idx="42">
                    <c:v>2021</c:v>
                  </c:pt>
                  <c:pt idx="43">
                    <c:v>2021</c:v>
                  </c:pt>
                  <c:pt idx="44">
                    <c:v>2021</c:v>
                  </c:pt>
                  <c:pt idx="45">
                    <c:v>2021</c:v>
                  </c:pt>
                  <c:pt idx="46">
                    <c:v>2021</c:v>
                  </c:pt>
                  <c:pt idx="47">
                    <c:v>2021</c:v>
                  </c:pt>
                  <c:pt idx="48">
                    <c:v>2022</c:v>
                  </c:pt>
                  <c:pt idx="49">
                    <c:v>2022</c:v>
                  </c:pt>
                  <c:pt idx="50">
                    <c:v>2022</c:v>
                  </c:pt>
                  <c:pt idx="51">
                    <c:v>2022</c:v>
                  </c:pt>
                  <c:pt idx="52">
                    <c:v>2022</c:v>
                  </c:pt>
                  <c:pt idx="53">
                    <c:v>2022</c:v>
                  </c:pt>
                  <c:pt idx="54">
                    <c:v>2022</c:v>
                  </c:pt>
                  <c:pt idx="55">
                    <c:v>2022</c:v>
                  </c:pt>
                  <c:pt idx="56">
                    <c:v>2022</c:v>
                  </c:pt>
                  <c:pt idx="57">
                    <c:v>2022</c:v>
                  </c:pt>
                  <c:pt idx="58">
                    <c:v>2022</c:v>
                  </c:pt>
                  <c:pt idx="59">
                    <c:v>2022</c:v>
                  </c:pt>
                </c:lvl>
              </c:multiLvlStrCache>
            </c:multiLvlStrRef>
          </c:cat>
          <c:val>
            <c:numRef>
              <c:f>N.Sant!$E$2:$E$61</c:f>
              <c:numCache>
                <c:formatCode>General</c:formatCode>
                <c:ptCount val="60"/>
                <c:pt idx="0">
                  <c:v>363.06188352076396</c:v>
                </c:pt>
                <c:pt idx="1">
                  <c:v>476.51872212100272</c:v>
                </c:pt>
                <c:pt idx="2">
                  <c:v>1077.5761135892442</c:v>
                </c:pt>
                <c:pt idx="3">
                  <c:v>13341.996513162027</c:v>
                </c:pt>
                <c:pt idx="4">
                  <c:v>10489.216655148583</c:v>
                </c:pt>
                <c:pt idx="5">
                  <c:v>5222.1808129672672</c:v>
                </c:pt>
                <c:pt idx="6">
                  <c:v>1117.154080542816</c:v>
                </c:pt>
                <c:pt idx="7">
                  <c:v>470.71395363447886</c:v>
                </c:pt>
                <c:pt idx="8">
                  <c:v>119.26160708676258</c:v>
                </c:pt>
                <c:pt idx="9">
                  <c:v>136.14820632028648</c:v>
                </c:pt>
                <c:pt idx="10">
                  <c:v>320.84538543695419</c:v>
                </c:pt>
                <c:pt idx="11">
                  <c:v>463.32606646981213</c:v>
                </c:pt>
                <c:pt idx="12">
                  <c:v>450.73141923729344</c:v>
                </c:pt>
                <c:pt idx="13">
                  <c:v>591.5849877489477</c:v>
                </c:pt>
                <c:pt idx="14">
                  <c:v>1337.7813344223157</c:v>
                </c:pt>
                <c:pt idx="15">
                  <c:v>16563.724524093734</c:v>
                </c:pt>
                <c:pt idx="16">
                  <c:v>13022.076192121631</c:v>
                </c:pt>
                <c:pt idx="17">
                  <c:v>6483.1949487968841</c:v>
                </c:pt>
                <c:pt idx="18">
                  <c:v>1386.9163001821953</c:v>
                </c:pt>
                <c:pt idx="19">
                  <c:v>584.3785261041653</c:v>
                </c:pt>
                <c:pt idx="20">
                  <c:v>148.06003015643651</c:v>
                </c:pt>
                <c:pt idx="21">
                  <c:v>169.02428221398506</c:v>
                </c:pt>
                <c:pt idx="22">
                  <c:v>398.32078909342215</c:v>
                </c:pt>
                <c:pt idx="23">
                  <c:v>575.20666582898787</c:v>
                </c:pt>
                <c:pt idx="24">
                  <c:v>433.14996544574984</c:v>
                </c:pt>
                <c:pt idx="25">
                  <c:v>568.50932964754668</c:v>
                </c:pt>
                <c:pt idx="26">
                  <c:v>1285.5991706979958</c:v>
                </c:pt>
                <c:pt idx="27">
                  <c:v>15917.631651693157</c:v>
                </c:pt>
                <c:pt idx="28">
                  <c:v>12514.130615065653</c:v>
                </c:pt>
                <c:pt idx="29">
                  <c:v>6230.3082239115411</c:v>
                </c:pt>
                <c:pt idx="30">
                  <c:v>1332.8175535590879</c:v>
                </c:pt>
                <c:pt idx="31">
                  <c:v>561.58396682791977</c:v>
                </c:pt>
                <c:pt idx="32">
                  <c:v>142.28472702142363</c:v>
                </c:pt>
                <c:pt idx="33">
                  <c:v>162.4312370421562</c:v>
                </c:pt>
                <c:pt idx="34">
                  <c:v>382.78369039391845</c:v>
                </c:pt>
                <c:pt idx="35">
                  <c:v>552.76986869384939</c:v>
                </c:pt>
                <c:pt idx="36">
                  <c:v>459.9597914179808</c:v>
                </c:pt>
                <c:pt idx="37">
                  <c:v>603.69722623609982</c:v>
                </c:pt>
                <c:pt idx="38">
                  <c:v>1365.1713576679022</c:v>
                </c:pt>
                <c:pt idx="39">
                  <c:v>16902.853788402335</c:v>
                </c:pt>
                <c:pt idx="40">
                  <c:v>13288.692985487214</c:v>
                </c:pt>
                <c:pt idx="41">
                  <c:v>6615.9332788842121</c:v>
                </c:pt>
                <c:pt idx="42">
                  <c:v>1415.3123233021299</c:v>
                </c:pt>
                <c:pt idx="43">
                  <c:v>596.34321794307971</c:v>
                </c:pt>
                <c:pt idx="44">
                  <c:v>151.09144311113903</c:v>
                </c:pt>
                <c:pt idx="45">
                  <c:v>172.4849217817428</c:v>
                </c:pt>
                <c:pt idx="46">
                  <c:v>406.4760947414714</c:v>
                </c:pt>
                <c:pt idx="47">
                  <c:v>586.9835710246906</c:v>
                </c:pt>
                <c:pt idx="48">
                  <c:v>454.23258151661747</c:v>
                </c:pt>
                <c:pt idx="49">
                  <c:v>596.18026324056041</c:v>
                </c:pt>
                <c:pt idx="50">
                  <c:v>1348.1728654897279</c:v>
                </c:pt>
                <c:pt idx="51">
                  <c:v>16692.387148960232</c:v>
                </c:pt>
                <c:pt idx="52">
                  <c:v>13123.228230822389</c:v>
                </c:pt>
                <c:pt idx="53">
                  <c:v>6533.5546899541368</c:v>
                </c:pt>
                <c:pt idx="54">
                  <c:v>1397.689498649243</c:v>
                </c:pt>
                <c:pt idx="55">
                  <c:v>588.91782371049817</c:v>
                </c:pt>
                <c:pt idx="56">
                  <c:v>149.21012125400514</c:v>
                </c:pt>
                <c:pt idx="57">
                  <c:v>170.33721806873154</c:v>
                </c:pt>
                <c:pt idx="58">
                  <c:v>401.41483947980146</c:v>
                </c:pt>
                <c:pt idx="59">
                  <c:v>579.67471885405541</c:v>
                </c:pt>
              </c:numCache>
            </c:numRef>
          </c:val>
          <c:smooth val="0"/>
          <c:extLst>
            <c:ext xmlns:c16="http://schemas.microsoft.com/office/drawing/2014/chart" uri="{C3380CC4-5D6E-409C-BE32-E72D297353CC}">
              <c16:uniqueId val="{00000001-93EC-46AC-8F1F-E83B194A74BB}"/>
            </c:ext>
          </c:extLst>
        </c:ser>
        <c:dLbls>
          <c:showLegendKey val="0"/>
          <c:showVal val="0"/>
          <c:showCatName val="0"/>
          <c:showSerName val="0"/>
          <c:showPercent val="0"/>
          <c:showBubbleSize val="0"/>
        </c:dLbls>
        <c:smooth val="0"/>
        <c:axId val="989933599"/>
        <c:axId val="662263263"/>
      </c:lineChart>
      <c:catAx>
        <c:axId val="98993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662263263"/>
        <c:crosses val="autoZero"/>
        <c:auto val="1"/>
        <c:lblAlgn val="ctr"/>
        <c:lblOffset val="100"/>
        <c:noMultiLvlLbl val="0"/>
      </c:catAx>
      <c:valAx>
        <c:axId val="6622632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89933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lineChart>
        <c:grouping val="standard"/>
        <c:varyColors val="0"/>
        <c:ser>
          <c:idx val="1"/>
          <c:order val="0"/>
          <c:tx>
            <c:strRef>
              <c:f>Narino!$E$1</c:f>
              <c:strCache>
                <c:ptCount val="1"/>
                <c:pt idx="0">
                  <c:v>Estimate Production (Ha)</c:v>
                </c:pt>
              </c:strCache>
            </c:strRef>
          </c:tx>
          <c:spPr>
            <a:ln w="28575" cap="rnd">
              <a:solidFill>
                <a:schemeClr val="accent2"/>
              </a:solidFill>
              <a:round/>
            </a:ln>
            <a:effectLst/>
          </c:spPr>
          <c:marker>
            <c:symbol val="none"/>
          </c:marker>
          <c:cat>
            <c:multiLvlStrRef>
              <c:f>Narino!$B$2:$C$61</c:f>
              <c:multiLvlStrCache>
                <c:ptCount val="60"/>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pt idx="48">
                    <c:v>Jan</c:v>
                  </c:pt>
                  <c:pt idx="49">
                    <c:v>Feb</c:v>
                  </c:pt>
                  <c:pt idx="50">
                    <c:v>Mar</c:v>
                  </c:pt>
                  <c:pt idx="51">
                    <c:v>Apr</c:v>
                  </c:pt>
                  <c:pt idx="52">
                    <c:v>May</c:v>
                  </c:pt>
                  <c:pt idx="53">
                    <c:v>Jun</c:v>
                  </c:pt>
                  <c:pt idx="54">
                    <c:v>Jul</c:v>
                  </c:pt>
                  <c:pt idx="55">
                    <c:v>Aug</c:v>
                  </c:pt>
                  <c:pt idx="56">
                    <c:v>Sep</c:v>
                  </c:pt>
                  <c:pt idx="57">
                    <c:v>Oct</c:v>
                  </c:pt>
                  <c:pt idx="58">
                    <c:v>Nov</c:v>
                  </c:pt>
                  <c:pt idx="59">
                    <c:v>Dec</c:v>
                  </c:pt>
                </c:lvl>
                <c:lvl>
                  <c:pt idx="0">
                    <c:v>2018</c:v>
                  </c:pt>
                  <c:pt idx="1">
                    <c:v>2018</c:v>
                  </c:pt>
                  <c:pt idx="2">
                    <c:v>2018</c:v>
                  </c:pt>
                  <c:pt idx="3">
                    <c:v>2018</c:v>
                  </c:pt>
                  <c:pt idx="4">
                    <c:v>2018</c:v>
                  </c:pt>
                  <c:pt idx="5">
                    <c:v>2018</c:v>
                  </c:pt>
                  <c:pt idx="6">
                    <c:v>2018</c:v>
                  </c:pt>
                  <c:pt idx="7">
                    <c:v>2018</c:v>
                  </c:pt>
                  <c:pt idx="8">
                    <c:v>2018</c:v>
                  </c:pt>
                  <c:pt idx="9">
                    <c:v>2018</c:v>
                  </c:pt>
                  <c:pt idx="10">
                    <c:v>2018</c:v>
                  </c:pt>
                  <c:pt idx="11">
                    <c:v>2018</c:v>
                  </c:pt>
                  <c:pt idx="12">
                    <c:v>2019</c:v>
                  </c:pt>
                  <c:pt idx="13">
                    <c:v>2019</c:v>
                  </c:pt>
                  <c:pt idx="14">
                    <c:v>2019</c:v>
                  </c:pt>
                  <c:pt idx="15">
                    <c:v>2019</c:v>
                  </c:pt>
                  <c:pt idx="16">
                    <c:v>2019</c:v>
                  </c:pt>
                  <c:pt idx="17">
                    <c:v>2019</c:v>
                  </c:pt>
                  <c:pt idx="18">
                    <c:v>2019</c:v>
                  </c:pt>
                  <c:pt idx="19">
                    <c:v>2019</c:v>
                  </c:pt>
                  <c:pt idx="20">
                    <c:v>2019</c:v>
                  </c:pt>
                  <c:pt idx="21">
                    <c:v>2019</c:v>
                  </c:pt>
                  <c:pt idx="22">
                    <c:v>2019</c:v>
                  </c:pt>
                  <c:pt idx="23">
                    <c:v>2019</c:v>
                  </c:pt>
                  <c:pt idx="24">
                    <c:v>2020</c:v>
                  </c:pt>
                  <c:pt idx="25">
                    <c:v>2020</c:v>
                  </c:pt>
                  <c:pt idx="26">
                    <c:v>2020</c:v>
                  </c:pt>
                  <c:pt idx="27">
                    <c:v>2020</c:v>
                  </c:pt>
                  <c:pt idx="28">
                    <c:v>2020</c:v>
                  </c:pt>
                  <c:pt idx="29">
                    <c:v>2020</c:v>
                  </c:pt>
                  <c:pt idx="30">
                    <c:v>2020</c:v>
                  </c:pt>
                  <c:pt idx="31">
                    <c:v>2020</c:v>
                  </c:pt>
                  <c:pt idx="32">
                    <c:v>2020</c:v>
                  </c:pt>
                  <c:pt idx="33">
                    <c:v>2020</c:v>
                  </c:pt>
                  <c:pt idx="34">
                    <c:v>2020</c:v>
                  </c:pt>
                  <c:pt idx="35">
                    <c:v>2020</c:v>
                  </c:pt>
                  <c:pt idx="36">
                    <c:v>2021</c:v>
                  </c:pt>
                  <c:pt idx="37">
                    <c:v>2021</c:v>
                  </c:pt>
                  <c:pt idx="38">
                    <c:v>2021</c:v>
                  </c:pt>
                  <c:pt idx="39">
                    <c:v>2021</c:v>
                  </c:pt>
                  <c:pt idx="40">
                    <c:v>2021</c:v>
                  </c:pt>
                  <c:pt idx="41">
                    <c:v>2021</c:v>
                  </c:pt>
                  <c:pt idx="42">
                    <c:v>2021</c:v>
                  </c:pt>
                  <c:pt idx="43">
                    <c:v>2021</c:v>
                  </c:pt>
                  <c:pt idx="44">
                    <c:v>2021</c:v>
                  </c:pt>
                  <c:pt idx="45">
                    <c:v>2021</c:v>
                  </c:pt>
                  <c:pt idx="46">
                    <c:v>2021</c:v>
                  </c:pt>
                  <c:pt idx="47">
                    <c:v>2021</c:v>
                  </c:pt>
                  <c:pt idx="48">
                    <c:v>2022</c:v>
                  </c:pt>
                  <c:pt idx="49">
                    <c:v>2022</c:v>
                  </c:pt>
                  <c:pt idx="50">
                    <c:v>2022</c:v>
                  </c:pt>
                  <c:pt idx="51">
                    <c:v>2022</c:v>
                  </c:pt>
                  <c:pt idx="52">
                    <c:v>2022</c:v>
                  </c:pt>
                  <c:pt idx="53">
                    <c:v>2022</c:v>
                  </c:pt>
                  <c:pt idx="54">
                    <c:v>2022</c:v>
                  </c:pt>
                  <c:pt idx="55">
                    <c:v>2022</c:v>
                  </c:pt>
                  <c:pt idx="56">
                    <c:v>2022</c:v>
                  </c:pt>
                  <c:pt idx="57">
                    <c:v>2022</c:v>
                  </c:pt>
                  <c:pt idx="58">
                    <c:v>2022</c:v>
                  </c:pt>
                  <c:pt idx="59">
                    <c:v>2022</c:v>
                  </c:pt>
                </c:lvl>
              </c:multiLvlStrCache>
            </c:multiLvlStrRef>
          </c:cat>
          <c:val>
            <c:numRef>
              <c:f>Narino!$E$2:$E$61</c:f>
              <c:numCache>
                <c:formatCode>General</c:formatCode>
                <c:ptCount val="60"/>
                <c:pt idx="0">
                  <c:v>452.80618206948543</c:v>
                </c:pt>
                <c:pt idx="1">
                  <c:v>594.3081139661997</c:v>
                </c:pt>
                <c:pt idx="2">
                  <c:v>1343.93927875856</c:v>
                </c:pt>
                <c:pt idx="3">
                  <c:v>16639.969042533139</c:v>
                </c:pt>
                <c:pt idx="4">
                  <c:v>13082.018140981339</c:v>
                </c:pt>
                <c:pt idx="5">
                  <c:v>6513.0377583715526</c:v>
                </c:pt>
                <c:pt idx="6">
                  <c:v>1393.3004177922976</c:v>
                </c:pt>
                <c:pt idx="7">
                  <c:v>587.06848024125145</c:v>
                </c:pt>
                <c:pt idx="8">
                  <c:v>148.74156562166237</c:v>
                </c:pt>
                <c:pt idx="9">
                  <c:v>169.80231827605704</c:v>
                </c:pt>
                <c:pt idx="10">
                  <c:v>400.1543004334988</c:v>
                </c:pt>
                <c:pt idx="11">
                  <c:v>577.8544009549538</c:v>
                </c:pt>
                <c:pt idx="12">
                  <c:v>399.43506942262991</c:v>
                </c:pt>
                <c:pt idx="13">
                  <c:v>524.25852861720182</c:v>
                </c:pt>
                <c:pt idx="14">
                  <c:v>1185.5325752340266</c:v>
                </c:pt>
                <c:pt idx="15">
                  <c:v>14678.658227052836</c:v>
                </c:pt>
                <c:pt idx="16">
                  <c:v>11540.073946095368</c:v>
                </c:pt>
                <c:pt idx="17">
                  <c:v>5745.3625683231767</c:v>
                </c:pt>
                <c:pt idx="18">
                  <c:v>1229.0756423949238</c:v>
                </c:pt>
                <c:pt idx="19">
                  <c:v>517.87221210027008</c:v>
                </c:pt>
                <c:pt idx="20">
                  <c:v>131.20977571150343</c:v>
                </c:pt>
                <c:pt idx="21">
                  <c:v>149.7881510334862</c:v>
                </c:pt>
                <c:pt idx="22">
                  <c:v>352.98913111767291</c:v>
                </c:pt>
                <c:pt idx="23">
                  <c:v>509.74417289690268</c:v>
                </c:pt>
                <c:pt idx="24">
                  <c:v>332.29704089966702</c:v>
                </c:pt>
                <c:pt idx="25">
                  <c:v>436.13986618081299</c:v>
                </c:pt>
                <c:pt idx="26">
                  <c:v>986.26534522837221</c:v>
                </c:pt>
                <c:pt idx="27">
                  <c:v>12211.433263177734</c:v>
                </c:pt>
                <c:pt idx="28">
                  <c:v>9600.3899447131989</c:v>
                </c:pt>
                <c:pt idx="29">
                  <c:v>4779.6679022428852</c:v>
                </c:pt>
                <c:pt idx="30">
                  <c:v>1022.4895866055161</c:v>
                </c:pt>
                <c:pt idx="31">
                  <c:v>430.82697744549853</c:v>
                </c:pt>
                <c:pt idx="32">
                  <c:v>109.15571401646038</c:v>
                </c:pt>
                <c:pt idx="33">
                  <c:v>124.61139033737513</c:v>
                </c:pt>
                <c:pt idx="34">
                  <c:v>293.65785009738016</c:v>
                </c:pt>
                <c:pt idx="35">
                  <c:v>424.06511905509831</c:v>
                </c:pt>
                <c:pt idx="36">
                  <c:v>610.71508450084809</c:v>
                </c:pt>
                <c:pt idx="37">
                  <c:v>801.56354840736321</c:v>
                </c:pt>
                <c:pt idx="38">
                  <c:v>1812.6165734749011</c:v>
                </c:pt>
                <c:pt idx="39">
                  <c:v>22442.891688132186</c:v>
                </c:pt>
                <c:pt idx="40">
                  <c:v>17644.16240497581</c:v>
                </c:pt>
                <c:pt idx="41">
                  <c:v>8784.3553433435955</c:v>
                </c:pt>
                <c:pt idx="42">
                  <c:v>1879.1916190236855</c:v>
                </c:pt>
                <c:pt idx="43">
                  <c:v>791.79920839354145</c:v>
                </c:pt>
                <c:pt idx="44">
                  <c:v>200.61280392033675</c:v>
                </c:pt>
                <c:pt idx="45">
                  <c:v>229.01815668781805</c:v>
                </c:pt>
                <c:pt idx="46">
                  <c:v>539.70170258214489</c:v>
                </c:pt>
                <c:pt idx="47">
                  <c:v>779.37186655776839</c:v>
                </c:pt>
                <c:pt idx="48">
                  <c:v>645.61864672991146</c:v>
                </c:pt>
                <c:pt idx="49">
                  <c:v>847.37447383300878</c:v>
                </c:pt>
                <c:pt idx="50">
                  <c:v>1916.2111578815104</c:v>
                </c:pt>
                <c:pt idx="51">
                  <c:v>23725.546868128415</c:v>
                </c:pt>
                <c:pt idx="52">
                  <c:v>18652.560815480301</c:v>
                </c:pt>
                <c:pt idx="53">
                  <c:v>9286.3984419174467</c:v>
                </c:pt>
                <c:pt idx="54">
                  <c:v>1986.5910975686375</c:v>
                </c:pt>
                <c:pt idx="55">
                  <c:v>837.05208267889668</c:v>
                </c:pt>
                <c:pt idx="56">
                  <c:v>212.07821825720927</c:v>
                </c:pt>
                <c:pt idx="57">
                  <c:v>242.10699252371677</c:v>
                </c:pt>
                <c:pt idx="58">
                  <c:v>570.54671106364265</c:v>
                </c:pt>
                <c:pt idx="59">
                  <c:v>823.91449393729977</c:v>
                </c:pt>
              </c:numCache>
            </c:numRef>
          </c:val>
          <c:smooth val="0"/>
          <c:extLst>
            <c:ext xmlns:c16="http://schemas.microsoft.com/office/drawing/2014/chart" uri="{C3380CC4-5D6E-409C-BE32-E72D297353CC}">
              <c16:uniqueId val="{00000001-9FFC-433B-BC54-1F50BA7EBDDB}"/>
            </c:ext>
          </c:extLst>
        </c:ser>
        <c:dLbls>
          <c:showLegendKey val="0"/>
          <c:showVal val="0"/>
          <c:showCatName val="0"/>
          <c:showSerName val="0"/>
          <c:showPercent val="0"/>
          <c:showBubbleSize val="0"/>
        </c:dLbls>
        <c:smooth val="0"/>
        <c:axId val="1003927503"/>
        <c:axId val="1325915039"/>
      </c:lineChart>
      <c:catAx>
        <c:axId val="1003927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25915039"/>
        <c:crosses val="autoZero"/>
        <c:auto val="1"/>
        <c:lblAlgn val="ctr"/>
        <c:lblOffset val="100"/>
        <c:noMultiLvlLbl val="0"/>
      </c:catAx>
      <c:valAx>
        <c:axId val="1325915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0039275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333375</xdr:colOff>
      <xdr:row>44</xdr:row>
      <xdr:rowOff>90487</xdr:rowOff>
    </xdr:from>
    <xdr:to>
      <xdr:col>14</xdr:col>
      <xdr:colOff>28575</xdr:colOff>
      <xdr:row>58</xdr:row>
      <xdr:rowOff>166687</xdr:rowOff>
    </xdr:to>
    <xdr:graphicFrame macro="">
      <xdr:nvGraphicFramePr>
        <xdr:cNvPr id="2" name="Gráfico 1">
          <a:extLst>
            <a:ext uri="{FF2B5EF4-FFF2-40B4-BE49-F238E27FC236}">
              <a16:creationId xmlns:a16="http://schemas.microsoft.com/office/drawing/2014/main" id="{CE08BFB8-ACF4-8DE3-8EDA-CC76680E51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333374</xdr:colOff>
      <xdr:row>44</xdr:row>
      <xdr:rowOff>90487</xdr:rowOff>
    </xdr:from>
    <xdr:to>
      <xdr:col>18</xdr:col>
      <xdr:colOff>542925</xdr:colOff>
      <xdr:row>64</xdr:row>
      <xdr:rowOff>123825</xdr:rowOff>
    </xdr:to>
    <xdr:graphicFrame macro="">
      <xdr:nvGraphicFramePr>
        <xdr:cNvPr id="2" name="Gráfico 1">
          <a:extLst>
            <a:ext uri="{FF2B5EF4-FFF2-40B4-BE49-F238E27FC236}">
              <a16:creationId xmlns:a16="http://schemas.microsoft.com/office/drawing/2014/main" id="{C6B6EE7D-4B57-1331-B45C-6DD18D8FDA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57150</xdr:colOff>
      <xdr:row>44</xdr:row>
      <xdr:rowOff>90486</xdr:rowOff>
    </xdr:from>
    <xdr:to>
      <xdr:col>15</xdr:col>
      <xdr:colOff>133350</xdr:colOff>
      <xdr:row>64</xdr:row>
      <xdr:rowOff>38099</xdr:rowOff>
    </xdr:to>
    <xdr:graphicFrame macro="">
      <xdr:nvGraphicFramePr>
        <xdr:cNvPr id="2" name="Gráfico 1">
          <a:extLst>
            <a:ext uri="{FF2B5EF4-FFF2-40B4-BE49-F238E27FC236}">
              <a16:creationId xmlns:a16="http://schemas.microsoft.com/office/drawing/2014/main" id="{A03E995F-8367-AE6D-1A5C-8CE6587C52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233913</xdr:colOff>
      <xdr:row>1</xdr:row>
      <xdr:rowOff>100039</xdr:rowOff>
    </xdr:from>
    <xdr:to>
      <xdr:col>24</xdr:col>
      <xdr:colOff>452688</xdr:colOff>
      <xdr:row>44</xdr:row>
      <xdr:rowOff>-1</xdr:rowOff>
    </xdr:to>
    <xdr:sp macro="" textlink="">
      <xdr:nvSpPr>
        <xdr:cNvPr id="10" name="Rectangle 9">
          <a:extLst>
            <a:ext uri="{FF2B5EF4-FFF2-40B4-BE49-F238E27FC236}">
              <a16:creationId xmlns:a16="http://schemas.microsoft.com/office/drawing/2014/main" id="{D521601E-F89B-FEA7-6901-E3C430077A98}"/>
            </a:ext>
          </a:extLst>
        </xdr:cNvPr>
        <xdr:cNvSpPr/>
      </xdr:nvSpPr>
      <xdr:spPr>
        <a:xfrm>
          <a:off x="9935302" y="285247"/>
          <a:ext cx="6736344" cy="78639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latin typeface="+mj-lt"/>
            </a:rPr>
            <a:t>Idea:</a:t>
          </a:r>
          <a:r>
            <a:rPr lang="en-US" sz="1800" baseline="0">
              <a:latin typeface="+mj-lt"/>
            </a:rPr>
            <a:t> use production coefficients of harvesting yield monthly estimates of quinoa in to estimate the monthly cocaine plantation (ha). </a:t>
          </a:r>
        </a:p>
        <a:p>
          <a:pPr algn="l"/>
          <a:r>
            <a:rPr lang="en-US" sz="1800" baseline="0">
              <a:latin typeface="+mj-lt"/>
            </a:rPr>
            <a:t>SOURCE DATA QUINOA: Peru's agricultural ministry https://cdn.www.gob.pe/uploads/document/file/3340292/Observatorio%20de%20las%20siembras%20y%20perspectivas%20de%20la%20producci%C3%B3n%20de%20quinua%20-%20III%20Cuatrimestre.pdf</a:t>
          </a:r>
        </a:p>
        <a:p>
          <a:pPr algn="l"/>
          <a:endParaRPr lang="en-US" sz="1800" baseline="0">
            <a:latin typeface="+mj-lt"/>
          </a:endParaRPr>
        </a:p>
        <a:p>
          <a:pPr algn="l"/>
          <a:r>
            <a:rPr lang="en-US" sz="1800" baseline="0">
              <a:latin typeface="+mj-lt"/>
            </a:rPr>
            <a:t>Method: using monthly predictive data from quinoa production in Peru, I get the proportions for its production per month. As cocaine and quinoa are similiar in cultivation characteristics, this might be good proxy for cocaine harvest (ha).</a:t>
          </a:r>
        </a:p>
        <a:p>
          <a:pPr algn="l"/>
          <a:endParaRPr lang="en-US" sz="1800" baseline="0">
            <a:latin typeface="+mj-lt"/>
          </a:endParaRPr>
        </a:p>
        <a:p>
          <a:pPr algn="l"/>
          <a:r>
            <a:rPr lang="en-US" sz="1800" baseline="0">
              <a:latin typeface="+mj-lt"/>
            </a:rPr>
            <a:t>take the monthly percentuals and multiply by the total for year colombian region for the years 2018 - 2022. This way we get an estimate of cocaine production per month for these years. </a:t>
          </a:r>
        </a:p>
        <a:p>
          <a:pPr algn="l"/>
          <a:endParaRPr lang="en-US" sz="1800" baseline="0">
            <a:latin typeface="+mj-lt"/>
          </a:endParaRPr>
        </a:p>
        <a:p>
          <a:pPr algn="l"/>
          <a:r>
            <a:rPr lang="en-US" sz="1800">
              <a:latin typeface="+mj-lt"/>
            </a:rPr>
            <a:t>Cocaine cultivation</a:t>
          </a:r>
          <a:r>
            <a:rPr lang="en-US" sz="1800" baseline="0">
              <a:latin typeface="+mj-lt"/>
            </a:rPr>
            <a:t> characteristics in CO: the temperature averages between 49.5 (9 Celcius) and 52 (11 Celcius) degrees Fahrenheit and there is light rainfall. Coca is normally grown between 3,300 (1000m) and 6,600 (2000m) feet above sea level. The soil in this region is iron rich. SOURCE: US Office of Justice</a:t>
          </a:r>
        </a:p>
        <a:p>
          <a:pPr algn="l"/>
          <a:endParaRPr lang="en-US" sz="1800" baseline="0">
            <a:latin typeface="+mj-lt"/>
          </a:endParaRPr>
        </a:p>
        <a:p>
          <a:pPr algn="l"/>
          <a:endParaRPr lang="en-US" sz="1800" baseline="0">
            <a:latin typeface="+mj-lt"/>
          </a:endParaRPr>
        </a:p>
        <a:p>
          <a:pPr algn="l"/>
          <a:r>
            <a:rPr lang="en-US" sz="1800" baseline="0">
              <a:latin typeface="+mj-lt"/>
            </a:rPr>
            <a:t>Quinoa: According to FAO https://www.fao.org/3/i5374s/i5374s.pdf</a:t>
          </a:r>
        </a:p>
        <a:p>
          <a:pPr algn="l"/>
          <a:r>
            <a:rPr lang="en-US" sz="1800" baseline="0">
              <a:latin typeface="+mj-lt"/>
            </a:rPr>
            <a:t>quinoa can match these characteristics. </a:t>
          </a:r>
        </a:p>
        <a:p>
          <a:pPr algn="l"/>
          <a:endParaRPr lang="en-US" sz="1800" baseline="0">
            <a:latin typeface="+mj-lt"/>
          </a:endParaRPr>
        </a:p>
        <a:p>
          <a:pPr algn="l"/>
          <a:endParaRPr lang="en-DE" sz="1800">
            <a:latin typeface="+mj-lt"/>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077EE-3F56-443F-980F-D85F67BC1ABA}">
  <dimension ref="A1:E481"/>
  <sheetViews>
    <sheetView workbookViewId="0">
      <selection activeCell="C2" sqref="C2"/>
    </sheetView>
  </sheetViews>
  <sheetFormatPr baseColWidth="10" defaultColWidth="9.140625" defaultRowHeight="15" x14ac:dyDescent="0.25"/>
  <sheetData>
    <row r="1" spans="1:5" x14ac:dyDescent="0.25">
      <c r="A1" t="s">
        <v>10</v>
      </c>
      <c r="B1" t="s">
        <v>24</v>
      </c>
      <c r="C1" t="s">
        <v>19</v>
      </c>
      <c r="D1" t="s">
        <v>20</v>
      </c>
      <c r="E1" t="s">
        <v>26</v>
      </c>
    </row>
    <row r="2" spans="1:5" x14ac:dyDescent="0.25">
      <c r="A2" t="s">
        <v>11</v>
      </c>
      <c r="B2">
        <v>2018</v>
      </c>
      <c r="C2" t="s">
        <v>21</v>
      </c>
      <c r="D2">
        <v>1</v>
      </c>
      <c r="E2">
        <v>452.80618206948543</v>
      </c>
    </row>
    <row r="3" spans="1:5" x14ac:dyDescent="0.25">
      <c r="A3" t="s">
        <v>11</v>
      </c>
      <c r="B3">
        <v>2018</v>
      </c>
      <c r="C3" t="s">
        <v>0</v>
      </c>
      <c r="D3">
        <v>2</v>
      </c>
      <c r="E3">
        <v>594.3081139661997</v>
      </c>
    </row>
    <row r="4" spans="1:5" x14ac:dyDescent="0.25">
      <c r="A4" t="s">
        <v>11</v>
      </c>
      <c r="B4">
        <v>2018</v>
      </c>
      <c r="C4" t="s">
        <v>1</v>
      </c>
      <c r="D4">
        <v>3</v>
      </c>
      <c r="E4">
        <v>1343.93927875856</v>
      </c>
    </row>
    <row r="5" spans="1:5" x14ac:dyDescent="0.25">
      <c r="A5" t="s">
        <v>11</v>
      </c>
      <c r="B5">
        <v>2018</v>
      </c>
      <c r="C5" t="s">
        <v>22</v>
      </c>
      <c r="D5">
        <v>4</v>
      </c>
      <c r="E5">
        <v>16639.969042533139</v>
      </c>
    </row>
    <row r="6" spans="1:5" x14ac:dyDescent="0.25">
      <c r="A6" t="s">
        <v>11</v>
      </c>
      <c r="B6">
        <v>2018</v>
      </c>
      <c r="C6" t="s">
        <v>2</v>
      </c>
      <c r="D6">
        <v>5</v>
      </c>
      <c r="E6">
        <v>13082.018140981339</v>
      </c>
    </row>
    <row r="7" spans="1:5" x14ac:dyDescent="0.25">
      <c r="A7" t="s">
        <v>11</v>
      </c>
      <c r="B7">
        <v>2018</v>
      </c>
      <c r="C7" t="s">
        <v>3</v>
      </c>
      <c r="D7">
        <v>6</v>
      </c>
      <c r="E7">
        <v>6513.0377583715526</v>
      </c>
    </row>
    <row r="8" spans="1:5" x14ac:dyDescent="0.25">
      <c r="A8" t="s">
        <v>11</v>
      </c>
      <c r="B8">
        <v>2018</v>
      </c>
      <c r="C8" t="s">
        <v>4</v>
      </c>
      <c r="D8">
        <v>7</v>
      </c>
      <c r="E8">
        <v>1393.3004177922976</v>
      </c>
    </row>
    <row r="9" spans="1:5" x14ac:dyDescent="0.25">
      <c r="A9" t="s">
        <v>11</v>
      </c>
      <c r="B9">
        <v>2018</v>
      </c>
      <c r="C9" t="s">
        <v>23</v>
      </c>
      <c r="D9">
        <v>8</v>
      </c>
      <c r="E9">
        <v>587.06848024125145</v>
      </c>
    </row>
    <row r="10" spans="1:5" x14ac:dyDescent="0.25">
      <c r="A10" t="s">
        <v>11</v>
      </c>
      <c r="B10">
        <v>2018</v>
      </c>
      <c r="C10" t="s">
        <v>5</v>
      </c>
      <c r="D10">
        <v>9</v>
      </c>
      <c r="E10">
        <v>148.74156562166237</v>
      </c>
    </row>
    <row r="11" spans="1:5" x14ac:dyDescent="0.25">
      <c r="A11" t="s">
        <v>11</v>
      </c>
      <c r="B11">
        <v>2018</v>
      </c>
      <c r="C11" t="s">
        <v>6</v>
      </c>
      <c r="D11">
        <v>10</v>
      </c>
      <c r="E11">
        <v>169.80231827605704</v>
      </c>
    </row>
    <row r="12" spans="1:5" x14ac:dyDescent="0.25">
      <c r="A12" t="s">
        <v>11</v>
      </c>
      <c r="B12">
        <v>2018</v>
      </c>
      <c r="C12" t="s">
        <v>7</v>
      </c>
      <c r="D12">
        <v>11</v>
      </c>
      <c r="E12">
        <v>400.1543004334988</v>
      </c>
    </row>
    <row r="13" spans="1:5" x14ac:dyDescent="0.25">
      <c r="A13" t="s">
        <v>11</v>
      </c>
      <c r="B13">
        <v>2018</v>
      </c>
      <c r="C13" t="s">
        <v>8</v>
      </c>
      <c r="D13">
        <v>12</v>
      </c>
      <c r="E13">
        <v>577.8544009549538</v>
      </c>
    </row>
    <row r="14" spans="1:5" x14ac:dyDescent="0.25">
      <c r="A14" t="s">
        <v>11</v>
      </c>
      <c r="B14">
        <v>2019</v>
      </c>
      <c r="C14" t="s">
        <v>21</v>
      </c>
      <c r="D14">
        <v>1</v>
      </c>
      <c r="E14">
        <v>399.43506942262991</v>
      </c>
    </row>
    <row r="15" spans="1:5" x14ac:dyDescent="0.25">
      <c r="A15" t="s">
        <v>11</v>
      </c>
      <c r="B15">
        <v>2019</v>
      </c>
      <c r="C15" t="s">
        <v>0</v>
      </c>
      <c r="D15">
        <v>2</v>
      </c>
      <c r="E15">
        <v>524.25852861720182</v>
      </c>
    </row>
    <row r="16" spans="1:5" x14ac:dyDescent="0.25">
      <c r="A16" t="s">
        <v>11</v>
      </c>
      <c r="B16">
        <v>2019</v>
      </c>
      <c r="C16" t="s">
        <v>1</v>
      </c>
      <c r="D16">
        <v>3</v>
      </c>
      <c r="E16">
        <v>1185.5325752340266</v>
      </c>
    </row>
    <row r="17" spans="1:5" x14ac:dyDescent="0.25">
      <c r="A17" t="s">
        <v>11</v>
      </c>
      <c r="B17">
        <v>2019</v>
      </c>
      <c r="C17" t="s">
        <v>22</v>
      </c>
      <c r="D17">
        <v>4</v>
      </c>
      <c r="E17">
        <v>14678.658227052836</v>
      </c>
    </row>
    <row r="18" spans="1:5" x14ac:dyDescent="0.25">
      <c r="A18" t="s">
        <v>11</v>
      </c>
      <c r="B18">
        <v>2019</v>
      </c>
      <c r="C18" t="s">
        <v>2</v>
      </c>
      <c r="D18">
        <v>5</v>
      </c>
      <c r="E18">
        <v>11540.073946095368</v>
      </c>
    </row>
    <row r="19" spans="1:5" x14ac:dyDescent="0.25">
      <c r="A19" t="s">
        <v>11</v>
      </c>
      <c r="B19">
        <v>2019</v>
      </c>
      <c r="C19" t="s">
        <v>3</v>
      </c>
      <c r="D19">
        <v>6</v>
      </c>
      <c r="E19">
        <v>5745.3625683231767</v>
      </c>
    </row>
    <row r="20" spans="1:5" x14ac:dyDescent="0.25">
      <c r="A20" t="s">
        <v>11</v>
      </c>
      <c r="B20">
        <v>2019</v>
      </c>
      <c r="C20" t="s">
        <v>4</v>
      </c>
      <c r="D20">
        <v>7</v>
      </c>
      <c r="E20">
        <v>1229.0756423949238</v>
      </c>
    </row>
    <row r="21" spans="1:5" x14ac:dyDescent="0.25">
      <c r="A21" t="s">
        <v>11</v>
      </c>
      <c r="B21">
        <v>2019</v>
      </c>
      <c r="C21" t="s">
        <v>23</v>
      </c>
      <c r="D21">
        <v>8</v>
      </c>
      <c r="E21">
        <v>517.87221210027008</v>
      </c>
    </row>
    <row r="22" spans="1:5" x14ac:dyDescent="0.25">
      <c r="A22" t="s">
        <v>11</v>
      </c>
      <c r="B22">
        <v>2019</v>
      </c>
      <c r="C22" t="s">
        <v>5</v>
      </c>
      <c r="D22">
        <v>9</v>
      </c>
      <c r="E22">
        <v>131.20977571150343</v>
      </c>
    </row>
    <row r="23" spans="1:5" x14ac:dyDescent="0.25">
      <c r="A23" t="s">
        <v>11</v>
      </c>
      <c r="B23">
        <v>2019</v>
      </c>
      <c r="C23" t="s">
        <v>6</v>
      </c>
      <c r="D23">
        <v>10</v>
      </c>
      <c r="E23">
        <v>149.7881510334862</v>
      </c>
    </row>
    <row r="24" spans="1:5" x14ac:dyDescent="0.25">
      <c r="A24" t="s">
        <v>11</v>
      </c>
      <c r="B24">
        <v>2019</v>
      </c>
      <c r="C24" t="s">
        <v>7</v>
      </c>
      <c r="D24">
        <v>11</v>
      </c>
      <c r="E24">
        <v>352.98913111767291</v>
      </c>
    </row>
    <row r="25" spans="1:5" x14ac:dyDescent="0.25">
      <c r="A25" t="s">
        <v>11</v>
      </c>
      <c r="B25">
        <v>2019</v>
      </c>
      <c r="C25" t="s">
        <v>8</v>
      </c>
      <c r="D25">
        <v>12</v>
      </c>
      <c r="E25">
        <v>509.74417289690268</v>
      </c>
    </row>
    <row r="26" spans="1:5" x14ac:dyDescent="0.25">
      <c r="A26" t="s">
        <v>11</v>
      </c>
      <c r="B26">
        <v>2020</v>
      </c>
      <c r="C26" t="s">
        <v>21</v>
      </c>
      <c r="D26">
        <v>1</v>
      </c>
      <c r="E26">
        <v>332.29704089966702</v>
      </c>
    </row>
    <row r="27" spans="1:5" x14ac:dyDescent="0.25">
      <c r="A27" t="s">
        <v>11</v>
      </c>
      <c r="B27">
        <v>2020</v>
      </c>
      <c r="C27" t="s">
        <v>0</v>
      </c>
      <c r="D27">
        <v>2</v>
      </c>
      <c r="E27">
        <v>436.13986618081299</v>
      </c>
    </row>
    <row r="28" spans="1:5" x14ac:dyDescent="0.25">
      <c r="A28" t="s">
        <v>11</v>
      </c>
      <c r="B28">
        <v>2020</v>
      </c>
      <c r="C28" t="s">
        <v>1</v>
      </c>
      <c r="D28">
        <v>3</v>
      </c>
      <c r="E28">
        <v>986.26534522837221</v>
      </c>
    </row>
    <row r="29" spans="1:5" x14ac:dyDescent="0.25">
      <c r="A29" t="s">
        <v>11</v>
      </c>
      <c r="B29">
        <v>2020</v>
      </c>
      <c r="C29" t="s">
        <v>22</v>
      </c>
      <c r="D29">
        <v>4</v>
      </c>
      <c r="E29">
        <v>12211.433263177734</v>
      </c>
    </row>
    <row r="30" spans="1:5" x14ac:dyDescent="0.25">
      <c r="A30" t="s">
        <v>11</v>
      </c>
      <c r="B30">
        <v>2020</v>
      </c>
      <c r="C30" t="s">
        <v>2</v>
      </c>
      <c r="D30">
        <v>5</v>
      </c>
      <c r="E30">
        <v>9600.3899447131989</v>
      </c>
    </row>
    <row r="31" spans="1:5" x14ac:dyDescent="0.25">
      <c r="A31" t="s">
        <v>11</v>
      </c>
      <c r="B31">
        <v>2020</v>
      </c>
      <c r="C31" t="s">
        <v>3</v>
      </c>
      <c r="D31">
        <v>6</v>
      </c>
      <c r="E31">
        <v>4779.6679022428852</v>
      </c>
    </row>
    <row r="32" spans="1:5" x14ac:dyDescent="0.25">
      <c r="A32" t="s">
        <v>11</v>
      </c>
      <c r="B32">
        <v>2020</v>
      </c>
      <c r="C32" t="s">
        <v>4</v>
      </c>
      <c r="D32">
        <v>7</v>
      </c>
      <c r="E32">
        <v>1022.4895866055161</v>
      </c>
    </row>
    <row r="33" spans="1:5" x14ac:dyDescent="0.25">
      <c r="A33" t="s">
        <v>11</v>
      </c>
      <c r="B33">
        <v>2020</v>
      </c>
      <c r="C33" t="s">
        <v>23</v>
      </c>
      <c r="D33">
        <v>8</v>
      </c>
      <c r="E33">
        <v>430.82697744549853</v>
      </c>
    </row>
    <row r="34" spans="1:5" x14ac:dyDescent="0.25">
      <c r="A34" t="s">
        <v>11</v>
      </c>
      <c r="B34">
        <v>2020</v>
      </c>
      <c r="C34" t="s">
        <v>5</v>
      </c>
      <c r="D34">
        <v>9</v>
      </c>
      <c r="E34">
        <v>109.15571401646038</v>
      </c>
    </row>
    <row r="35" spans="1:5" x14ac:dyDescent="0.25">
      <c r="A35" t="s">
        <v>11</v>
      </c>
      <c r="B35">
        <v>2020</v>
      </c>
      <c r="C35" t="s">
        <v>6</v>
      </c>
      <c r="D35">
        <v>10</v>
      </c>
      <c r="E35">
        <v>124.61139033737513</v>
      </c>
    </row>
    <row r="36" spans="1:5" x14ac:dyDescent="0.25">
      <c r="A36" t="s">
        <v>11</v>
      </c>
      <c r="B36">
        <v>2020</v>
      </c>
      <c r="C36" t="s">
        <v>7</v>
      </c>
      <c r="D36">
        <v>11</v>
      </c>
      <c r="E36">
        <v>293.65785009738016</v>
      </c>
    </row>
    <row r="37" spans="1:5" x14ac:dyDescent="0.25">
      <c r="A37" t="s">
        <v>11</v>
      </c>
      <c r="B37">
        <v>2020</v>
      </c>
      <c r="C37" t="s">
        <v>8</v>
      </c>
      <c r="D37">
        <v>12</v>
      </c>
      <c r="E37">
        <v>424.06511905509831</v>
      </c>
    </row>
    <row r="38" spans="1:5" x14ac:dyDescent="0.25">
      <c r="A38" t="s">
        <v>11</v>
      </c>
      <c r="B38">
        <v>2021</v>
      </c>
      <c r="C38" t="s">
        <v>21</v>
      </c>
      <c r="D38">
        <v>1</v>
      </c>
      <c r="E38">
        <v>610.71508450084809</v>
      </c>
    </row>
    <row r="39" spans="1:5" x14ac:dyDescent="0.25">
      <c r="A39" t="s">
        <v>11</v>
      </c>
      <c r="B39">
        <v>2021</v>
      </c>
      <c r="C39" t="s">
        <v>0</v>
      </c>
      <c r="D39">
        <v>2</v>
      </c>
      <c r="E39">
        <v>801.56354840736321</v>
      </c>
    </row>
    <row r="40" spans="1:5" x14ac:dyDescent="0.25">
      <c r="A40" t="s">
        <v>11</v>
      </c>
      <c r="B40">
        <v>2021</v>
      </c>
      <c r="C40" t="s">
        <v>1</v>
      </c>
      <c r="D40">
        <v>3</v>
      </c>
      <c r="E40">
        <v>1812.6165734749011</v>
      </c>
    </row>
    <row r="41" spans="1:5" x14ac:dyDescent="0.25">
      <c r="A41" t="s">
        <v>11</v>
      </c>
      <c r="B41">
        <v>2021</v>
      </c>
      <c r="C41" t="s">
        <v>22</v>
      </c>
      <c r="D41">
        <v>4</v>
      </c>
      <c r="E41">
        <v>22442.891688132186</v>
      </c>
    </row>
    <row r="42" spans="1:5" x14ac:dyDescent="0.25">
      <c r="A42" t="s">
        <v>11</v>
      </c>
      <c r="B42">
        <v>2021</v>
      </c>
      <c r="C42" t="s">
        <v>2</v>
      </c>
      <c r="D42">
        <v>5</v>
      </c>
      <c r="E42">
        <v>17644.16240497581</v>
      </c>
    </row>
    <row r="43" spans="1:5" x14ac:dyDescent="0.25">
      <c r="A43" t="s">
        <v>11</v>
      </c>
      <c r="B43">
        <v>2021</v>
      </c>
      <c r="C43" t="s">
        <v>3</v>
      </c>
      <c r="D43">
        <v>6</v>
      </c>
      <c r="E43">
        <v>8784.3553433435955</v>
      </c>
    </row>
    <row r="44" spans="1:5" x14ac:dyDescent="0.25">
      <c r="A44" t="s">
        <v>11</v>
      </c>
      <c r="B44">
        <v>2021</v>
      </c>
      <c r="C44" t="s">
        <v>4</v>
      </c>
      <c r="D44">
        <v>7</v>
      </c>
      <c r="E44">
        <v>1879.1916190236855</v>
      </c>
    </row>
    <row r="45" spans="1:5" x14ac:dyDescent="0.25">
      <c r="A45" t="s">
        <v>11</v>
      </c>
      <c r="B45">
        <v>2021</v>
      </c>
      <c r="C45" t="s">
        <v>23</v>
      </c>
      <c r="D45">
        <v>8</v>
      </c>
      <c r="E45">
        <v>791.79920839354145</v>
      </c>
    </row>
    <row r="46" spans="1:5" x14ac:dyDescent="0.25">
      <c r="A46" t="s">
        <v>11</v>
      </c>
      <c r="B46">
        <v>2021</v>
      </c>
      <c r="C46" t="s">
        <v>5</v>
      </c>
      <c r="D46">
        <v>9</v>
      </c>
      <c r="E46">
        <v>200.61280392033675</v>
      </c>
    </row>
    <row r="47" spans="1:5" x14ac:dyDescent="0.25">
      <c r="A47" t="s">
        <v>11</v>
      </c>
      <c r="B47">
        <v>2021</v>
      </c>
      <c r="C47" t="s">
        <v>6</v>
      </c>
      <c r="D47">
        <v>10</v>
      </c>
      <c r="E47">
        <v>229.01815668781805</v>
      </c>
    </row>
    <row r="48" spans="1:5" x14ac:dyDescent="0.25">
      <c r="A48" t="s">
        <v>11</v>
      </c>
      <c r="B48">
        <v>2021</v>
      </c>
      <c r="C48" t="s">
        <v>7</v>
      </c>
      <c r="D48">
        <v>11</v>
      </c>
      <c r="E48">
        <v>539.70170258214489</v>
      </c>
    </row>
    <row r="49" spans="1:5" x14ac:dyDescent="0.25">
      <c r="A49" t="s">
        <v>11</v>
      </c>
      <c r="B49">
        <v>2021</v>
      </c>
      <c r="C49" t="s">
        <v>8</v>
      </c>
      <c r="D49">
        <v>12</v>
      </c>
      <c r="E49">
        <v>779.37186655776839</v>
      </c>
    </row>
    <row r="50" spans="1:5" x14ac:dyDescent="0.25">
      <c r="A50" t="s">
        <v>11</v>
      </c>
      <c r="B50">
        <v>2022</v>
      </c>
      <c r="C50" t="s">
        <v>21</v>
      </c>
      <c r="D50">
        <v>1</v>
      </c>
      <c r="E50">
        <v>645.61864672991146</v>
      </c>
    </row>
    <row r="51" spans="1:5" x14ac:dyDescent="0.25">
      <c r="A51" t="s">
        <v>11</v>
      </c>
      <c r="B51">
        <v>2022</v>
      </c>
      <c r="C51" t="s">
        <v>0</v>
      </c>
      <c r="D51">
        <v>2</v>
      </c>
      <c r="E51">
        <v>847.37447383300878</v>
      </c>
    </row>
    <row r="52" spans="1:5" x14ac:dyDescent="0.25">
      <c r="A52" t="s">
        <v>11</v>
      </c>
      <c r="B52">
        <v>2022</v>
      </c>
      <c r="C52" t="s">
        <v>1</v>
      </c>
      <c r="D52">
        <v>3</v>
      </c>
      <c r="E52">
        <v>1916.2111578815104</v>
      </c>
    </row>
    <row r="53" spans="1:5" x14ac:dyDescent="0.25">
      <c r="A53" t="s">
        <v>11</v>
      </c>
      <c r="B53">
        <v>2022</v>
      </c>
      <c r="C53" t="s">
        <v>22</v>
      </c>
      <c r="D53">
        <v>4</v>
      </c>
      <c r="E53">
        <v>23725.546868128415</v>
      </c>
    </row>
    <row r="54" spans="1:5" x14ac:dyDescent="0.25">
      <c r="A54" t="s">
        <v>11</v>
      </c>
      <c r="B54">
        <v>2022</v>
      </c>
      <c r="C54" t="s">
        <v>2</v>
      </c>
      <c r="D54">
        <v>5</v>
      </c>
      <c r="E54">
        <v>18652.560815480301</v>
      </c>
    </row>
    <row r="55" spans="1:5" x14ac:dyDescent="0.25">
      <c r="A55" t="s">
        <v>11</v>
      </c>
      <c r="B55">
        <v>2022</v>
      </c>
      <c r="C55" t="s">
        <v>3</v>
      </c>
      <c r="D55">
        <v>6</v>
      </c>
      <c r="E55">
        <v>9286.3984419174467</v>
      </c>
    </row>
    <row r="56" spans="1:5" x14ac:dyDescent="0.25">
      <c r="A56" t="s">
        <v>11</v>
      </c>
      <c r="B56">
        <v>2022</v>
      </c>
      <c r="C56" t="s">
        <v>4</v>
      </c>
      <c r="D56">
        <v>7</v>
      </c>
      <c r="E56">
        <v>1986.5910975686375</v>
      </c>
    </row>
    <row r="57" spans="1:5" x14ac:dyDescent="0.25">
      <c r="A57" t="s">
        <v>11</v>
      </c>
      <c r="B57">
        <v>2022</v>
      </c>
      <c r="C57" t="s">
        <v>23</v>
      </c>
      <c r="D57">
        <v>8</v>
      </c>
      <c r="E57">
        <v>837.05208267889668</v>
      </c>
    </row>
    <row r="58" spans="1:5" x14ac:dyDescent="0.25">
      <c r="A58" t="s">
        <v>11</v>
      </c>
      <c r="B58">
        <v>2022</v>
      </c>
      <c r="C58" t="s">
        <v>5</v>
      </c>
      <c r="D58">
        <v>9</v>
      </c>
      <c r="E58">
        <v>212.07821825720927</v>
      </c>
    </row>
    <row r="59" spans="1:5" x14ac:dyDescent="0.25">
      <c r="A59" t="s">
        <v>11</v>
      </c>
      <c r="B59">
        <v>2022</v>
      </c>
      <c r="C59" t="s">
        <v>6</v>
      </c>
      <c r="D59">
        <v>10</v>
      </c>
      <c r="E59">
        <v>242.10699252371677</v>
      </c>
    </row>
    <row r="60" spans="1:5" x14ac:dyDescent="0.25">
      <c r="A60" t="s">
        <v>11</v>
      </c>
      <c r="B60">
        <v>2022</v>
      </c>
      <c r="C60" t="s">
        <v>7</v>
      </c>
      <c r="D60">
        <v>11</v>
      </c>
      <c r="E60">
        <v>570.54671106364265</v>
      </c>
    </row>
    <row r="61" spans="1:5" x14ac:dyDescent="0.25">
      <c r="A61" t="s">
        <v>11</v>
      </c>
      <c r="B61">
        <v>2022</v>
      </c>
      <c r="C61" t="s">
        <v>8</v>
      </c>
      <c r="D61">
        <v>12</v>
      </c>
      <c r="E61">
        <v>823.91449393729977</v>
      </c>
    </row>
    <row r="62" spans="1:5" x14ac:dyDescent="0.25">
      <c r="A62" t="s">
        <v>12</v>
      </c>
      <c r="B62">
        <v>2018</v>
      </c>
      <c r="C62" t="s">
        <v>21</v>
      </c>
      <c r="D62">
        <v>1</v>
      </c>
      <c r="E62">
        <v>285.36633787774076</v>
      </c>
    </row>
    <row r="63" spans="1:5" x14ac:dyDescent="0.25">
      <c r="A63" t="s">
        <v>12</v>
      </c>
      <c r="B63">
        <v>2018</v>
      </c>
      <c r="C63" t="s">
        <v>0</v>
      </c>
      <c r="D63">
        <v>2</v>
      </c>
      <c r="E63">
        <v>374.54331846453482</v>
      </c>
    </row>
    <row r="64" spans="1:5" x14ac:dyDescent="0.25">
      <c r="A64" t="s">
        <v>12</v>
      </c>
      <c r="B64">
        <v>2018</v>
      </c>
      <c r="C64" t="s">
        <v>1</v>
      </c>
      <c r="D64">
        <v>3</v>
      </c>
      <c r="E64">
        <v>846.97392724759686</v>
      </c>
    </row>
    <row r="65" spans="1:5" x14ac:dyDescent="0.25">
      <c r="A65" t="s">
        <v>12</v>
      </c>
      <c r="B65">
        <v>2018</v>
      </c>
      <c r="C65" t="s">
        <v>22</v>
      </c>
      <c r="D65">
        <v>4</v>
      </c>
      <c r="E65">
        <v>10486.798140353081</v>
      </c>
    </row>
    <row r="66" spans="1:5" x14ac:dyDescent="0.25">
      <c r="A66" t="s">
        <v>12</v>
      </c>
      <c r="B66">
        <v>2018</v>
      </c>
      <c r="C66" t="s">
        <v>2</v>
      </c>
      <c r="D66">
        <v>5</v>
      </c>
      <c r="E66">
        <v>8244.5155494125775</v>
      </c>
    </row>
    <row r="67" spans="1:5" x14ac:dyDescent="0.25">
      <c r="A67" t="s">
        <v>12</v>
      </c>
      <c r="B67">
        <v>2018</v>
      </c>
      <c r="C67" t="s">
        <v>3</v>
      </c>
      <c r="D67">
        <v>6</v>
      </c>
      <c r="E67">
        <v>4104.6297669158757</v>
      </c>
    </row>
    <row r="68" spans="1:5" x14ac:dyDescent="0.25">
      <c r="A68" t="s">
        <v>12</v>
      </c>
      <c r="B68">
        <v>2018</v>
      </c>
      <c r="C68" t="s">
        <v>4</v>
      </c>
      <c r="D68">
        <v>7</v>
      </c>
      <c r="E68">
        <v>878.08217628950183</v>
      </c>
    </row>
    <row r="69" spans="1:5" x14ac:dyDescent="0.25">
      <c r="A69" t="s">
        <v>12</v>
      </c>
      <c r="B69">
        <v>2018</v>
      </c>
      <c r="C69" t="s">
        <v>23</v>
      </c>
      <c r="D69">
        <v>8</v>
      </c>
      <c r="E69">
        <v>369.98077527172205</v>
      </c>
    </row>
    <row r="70" spans="1:5" x14ac:dyDescent="0.25">
      <c r="A70" t="s">
        <v>12</v>
      </c>
      <c r="B70">
        <v>2018</v>
      </c>
      <c r="C70" t="s">
        <v>5</v>
      </c>
      <c r="D70">
        <v>9</v>
      </c>
      <c r="E70">
        <v>93.739523779606699</v>
      </c>
    </row>
    <row r="71" spans="1:5" x14ac:dyDescent="0.25">
      <c r="A71" t="s">
        <v>12</v>
      </c>
      <c r="B71">
        <v>2018</v>
      </c>
      <c r="C71" t="s">
        <v>6</v>
      </c>
      <c r="D71">
        <v>10</v>
      </c>
      <c r="E71">
        <v>107.01237670415279</v>
      </c>
    </row>
    <row r="72" spans="1:5" x14ac:dyDescent="0.25">
      <c r="A72" t="s">
        <v>12</v>
      </c>
      <c r="B72">
        <v>2018</v>
      </c>
      <c r="C72" t="s">
        <v>7</v>
      </c>
      <c r="D72">
        <v>11</v>
      </c>
      <c r="E72">
        <v>252.18420556637557</v>
      </c>
    </row>
    <row r="73" spans="1:5" x14ac:dyDescent="0.25">
      <c r="A73" t="s">
        <v>12</v>
      </c>
      <c r="B73">
        <v>2018</v>
      </c>
      <c r="C73" t="s">
        <v>8</v>
      </c>
      <c r="D73">
        <v>12</v>
      </c>
      <c r="E73">
        <v>364.17390211723313</v>
      </c>
    </row>
    <row r="74" spans="1:5" x14ac:dyDescent="0.25">
      <c r="A74" t="s">
        <v>12</v>
      </c>
      <c r="B74">
        <v>2019</v>
      </c>
      <c r="C74" t="s">
        <v>21</v>
      </c>
      <c r="D74">
        <v>1</v>
      </c>
      <c r="E74">
        <v>269.85964691838916</v>
      </c>
    </row>
    <row r="75" spans="1:5" x14ac:dyDescent="0.25">
      <c r="A75" t="s">
        <v>12</v>
      </c>
      <c r="B75">
        <v>2019</v>
      </c>
      <c r="C75" t="s">
        <v>0</v>
      </c>
      <c r="D75">
        <v>2</v>
      </c>
      <c r="E75">
        <v>354.19078658038575</v>
      </c>
    </row>
    <row r="76" spans="1:5" x14ac:dyDescent="0.25">
      <c r="A76" t="s">
        <v>12</v>
      </c>
      <c r="B76">
        <v>2019</v>
      </c>
      <c r="C76" t="s">
        <v>1</v>
      </c>
      <c r="D76">
        <v>3</v>
      </c>
      <c r="E76">
        <v>800.94970785952125</v>
      </c>
    </row>
    <row r="77" spans="1:5" x14ac:dyDescent="0.25">
      <c r="A77" t="s">
        <v>12</v>
      </c>
      <c r="B77">
        <v>2019</v>
      </c>
      <c r="C77" t="s">
        <v>22</v>
      </c>
      <c r="D77">
        <v>4</v>
      </c>
      <c r="E77">
        <v>9916.9497863919078</v>
      </c>
    </row>
    <row r="78" spans="1:5" x14ac:dyDescent="0.25">
      <c r="A78" t="s">
        <v>12</v>
      </c>
      <c r="B78">
        <v>2019</v>
      </c>
      <c r="C78" t="s">
        <v>2</v>
      </c>
      <c r="D78">
        <v>5</v>
      </c>
      <c r="E78">
        <v>7796.511921216309</v>
      </c>
    </row>
    <row r="79" spans="1:5" x14ac:dyDescent="0.25">
      <c r="A79" t="s">
        <v>12</v>
      </c>
      <c r="B79">
        <v>2019</v>
      </c>
      <c r="C79" t="s">
        <v>3</v>
      </c>
      <c r="D79">
        <v>6</v>
      </c>
      <c r="E79">
        <v>3881.5858516052017</v>
      </c>
    </row>
    <row r="80" spans="1:5" x14ac:dyDescent="0.25">
      <c r="A80" t="s">
        <v>12</v>
      </c>
      <c r="B80">
        <v>2019</v>
      </c>
      <c r="C80" t="s">
        <v>4</v>
      </c>
      <c r="D80">
        <v>7</v>
      </c>
      <c r="E80">
        <v>830.36754727649691</v>
      </c>
    </row>
    <row r="81" spans="1:5" x14ac:dyDescent="0.25">
      <c r="A81" t="s">
        <v>12</v>
      </c>
      <c r="B81">
        <v>2019</v>
      </c>
      <c r="C81" t="s">
        <v>23</v>
      </c>
      <c r="D81">
        <v>8</v>
      </c>
      <c r="E81">
        <v>349.87617013256266</v>
      </c>
    </row>
    <row r="82" spans="1:5" x14ac:dyDescent="0.25">
      <c r="A82" t="s">
        <v>12</v>
      </c>
      <c r="B82">
        <v>2019</v>
      </c>
      <c r="C82" t="s">
        <v>5</v>
      </c>
      <c r="D82">
        <v>9</v>
      </c>
      <c r="E82">
        <v>88.645756109819686</v>
      </c>
    </row>
    <row r="83" spans="1:5" x14ac:dyDescent="0.25">
      <c r="A83" t="s">
        <v>12</v>
      </c>
      <c r="B83">
        <v>2019</v>
      </c>
      <c r="C83" t="s">
        <v>6</v>
      </c>
      <c r="D83">
        <v>10</v>
      </c>
      <c r="E83">
        <v>101.19736759439593</v>
      </c>
    </row>
    <row r="84" spans="1:5" x14ac:dyDescent="0.25">
      <c r="A84" t="s">
        <v>12</v>
      </c>
      <c r="B84">
        <v>2019</v>
      </c>
      <c r="C84" t="s">
        <v>7</v>
      </c>
      <c r="D84">
        <v>11</v>
      </c>
      <c r="E84">
        <v>238.48061820694855</v>
      </c>
    </row>
    <row r="85" spans="1:5" x14ac:dyDescent="0.25">
      <c r="A85" t="s">
        <v>12</v>
      </c>
      <c r="B85">
        <v>2019</v>
      </c>
      <c r="C85" t="s">
        <v>8</v>
      </c>
      <c r="D85">
        <v>12</v>
      </c>
      <c r="E85">
        <v>344.38484010806059</v>
      </c>
    </row>
    <row r="86" spans="1:5" x14ac:dyDescent="0.25">
      <c r="A86" t="s">
        <v>12</v>
      </c>
      <c r="B86">
        <v>2020</v>
      </c>
      <c r="C86" t="s">
        <v>21</v>
      </c>
      <c r="D86">
        <v>1</v>
      </c>
      <c r="E86">
        <v>215.96984356348557</v>
      </c>
    </row>
    <row r="87" spans="1:5" x14ac:dyDescent="0.25">
      <c r="A87" t="s">
        <v>12</v>
      </c>
      <c r="B87">
        <v>2020</v>
      </c>
      <c r="C87" t="s">
        <v>0</v>
      </c>
      <c r="D87">
        <v>2</v>
      </c>
      <c r="E87">
        <v>283.46041967707487</v>
      </c>
    </row>
    <row r="88" spans="1:5" x14ac:dyDescent="0.25">
      <c r="A88" t="s">
        <v>12</v>
      </c>
      <c r="B88">
        <v>2020</v>
      </c>
      <c r="C88" t="s">
        <v>1</v>
      </c>
      <c r="D88">
        <v>3</v>
      </c>
      <c r="E88">
        <v>641.00351825092673</v>
      </c>
    </row>
    <row r="89" spans="1:5" x14ac:dyDescent="0.25">
      <c r="A89" t="s">
        <v>12</v>
      </c>
      <c r="B89">
        <v>2020</v>
      </c>
      <c r="C89" t="s">
        <v>22</v>
      </c>
      <c r="D89">
        <v>4</v>
      </c>
      <c r="E89">
        <v>7936.5778413017524</v>
      </c>
    </row>
    <row r="90" spans="1:5" x14ac:dyDescent="0.25">
      <c r="A90" t="s">
        <v>12</v>
      </c>
      <c r="B90">
        <v>2020</v>
      </c>
      <c r="C90" t="s">
        <v>2</v>
      </c>
      <c r="D90">
        <v>5</v>
      </c>
      <c r="E90">
        <v>6239.5822391154106</v>
      </c>
    </row>
    <row r="91" spans="1:5" x14ac:dyDescent="0.25">
      <c r="A91" t="s">
        <v>12</v>
      </c>
      <c r="B91">
        <v>2020</v>
      </c>
      <c r="C91" t="s">
        <v>3</v>
      </c>
      <c r="D91">
        <v>6</v>
      </c>
      <c r="E91">
        <v>3106.4499591631588</v>
      </c>
    </row>
    <row r="92" spans="1:5" x14ac:dyDescent="0.25">
      <c r="A92" t="s">
        <v>12</v>
      </c>
      <c r="B92">
        <v>2020</v>
      </c>
      <c r="C92" t="s">
        <v>4</v>
      </c>
      <c r="D92">
        <v>7</v>
      </c>
      <c r="E92">
        <v>664.54674247659739</v>
      </c>
    </row>
    <row r="93" spans="1:5" x14ac:dyDescent="0.25">
      <c r="A93" t="s">
        <v>12</v>
      </c>
      <c r="B93">
        <v>2020</v>
      </c>
      <c r="C93" t="s">
        <v>23</v>
      </c>
      <c r="D93">
        <v>8</v>
      </c>
      <c r="E93">
        <v>280.00741345730978</v>
      </c>
    </row>
    <row r="94" spans="1:5" x14ac:dyDescent="0.25">
      <c r="A94" t="s">
        <v>12</v>
      </c>
      <c r="B94">
        <v>2020</v>
      </c>
      <c r="C94" t="s">
        <v>5</v>
      </c>
      <c r="D94">
        <v>9</v>
      </c>
      <c r="E94">
        <v>70.943582333354271</v>
      </c>
    </row>
    <row r="95" spans="1:5" x14ac:dyDescent="0.25">
      <c r="A95" t="s">
        <v>12</v>
      </c>
      <c r="B95">
        <v>2020</v>
      </c>
      <c r="C95" t="s">
        <v>6</v>
      </c>
      <c r="D95">
        <v>10</v>
      </c>
      <c r="E95">
        <v>80.988691336307099</v>
      </c>
    </row>
    <row r="96" spans="1:5" x14ac:dyDescent="0.25">
      <c r="A96" t="s">
        <v>12</v>
      </c>
      <c r="B96">
        <v>2020</v>
      </c>
      <c r="C96" t="s">
        <v>7</v>
      </c>
      <c r="D96">
        <v>11</v>
      </c>
      <c r="E96">
        <v>190.85707105610354</v>
      </c>
    </row>
    <row r="97" spans="1:5" x14ac:dyDescent="0.25">
      <c r="A97" t="s">
        <v>12</v>
      </c>
      <c r="B97">
        <v>2020</v>
      </c>
      <c r="C97" t="s">
        <v>8</v>
      </c>
      <c r="D97">
        <v>12</v>
      </c>
      <c r="E97">
        <v>275.61267826851793</v>
      </c>
    </row>
    <row r="98" spans="1:5" x14ac:dyDescent="0.25">
      <c r="A98" t="s">
        <v>12</v>
      </c>
      <c r="B98">
        <v>2021</v>
      </c>
      <c r="C98" t="s">
        <v>21</v>
      </c>
      <c r="D98">
        <v>1</v>
      </c>
      <c r="E98">
        <v>304.78482126028774</v>
      </c>
    </row>
    <row r="99" spans="1:5" x14ac:dyDescent="0.25">
      <c r="A99" t="s">
        <v>12</v>
      </c>
      <c r="B99">
        <v>2021</v>
      </c>
      <c r="C99" t="s">
        <v>0</v>
      </c>
      <c r="D99">
        <v>2</v>
      </c>
      <c r="E99">
        <v>400.03007790412767</v>
      </c>
    </row>
    <row r="100" spans="1:5" x14ac:dyDescent="0.25">
      <c r="A100" t="s">
        <v>12</v>
      </c>
      <c r="B100">
        <v>2021</v>
      </c>
      <c r="C100" t="s">
        <v>1</v>
      </c>
      <c r="D100">
        <v>3</v>
      </c>
      <c r="E100">
        <v>904.60843751963307</v>
      </c>
    </row>
    <row r="101" spans="1:5" x14ac:dyDescent="0.25">
      <c r="A101" t="s">
        <v>12</v>
      </c>
      <c r="B101">
        <v>2021</v>
      </c>
      <c r="C101" t="s">
        <v>22</v>
      </c>
      <c r="D101">
        <v>4</v>
      </c>
      <c r="E101">
        <v>11200.399180121882</v>
      </c>
    </row>
    <row r="102" spans="1:5" x14ac:dyDescent="0.25">
      <c r="A102" t="s">
        <v>12</v>
      </c>
      <c r="B102">
        <v>2021</v>
      </c>
      <c r="C102" t="s">
        <v>2</v>
      </c>
      <c r="D102">
        <v>5</v>
      </c>
      <c r="E102">
        <v>8805.5347270214224</v>
      </c>
    </row>
    <row r="103" spans="1:5" x14ac:dyDescent="0.25">
      <c r="A103" t="s">
        <v>12</v>
      </c>
      <c r="B103">
        <v>2021</v>
      </c>
      <c r="C103" t="s">
        <v>3</v>
      </c>
      <c r="D103">
        <v>6</v>
      </c>
      <c r="E103">
        <v>4383.9398127787899</v>
      </c>
    </row>
    <row r="104" spans="1:5" x14ac:dyDescent="0.25">
      <c r="A104" t="s">
        <v>12</v>
      </c>
      <c r="B104">
        <v>2021</v>
      </c>
      <c r="C104" t="s">
        <v>4</v>
      </c>
      <c r="D104">
        <v>7</v>
      </c>
      <c r="E104">
        <v>937.83352704655408</v>
      </c>
    </row>
    <row r="105" spans="1:5" x14ac:dyDescent="0.25">
      <c r="A105" t="s">
        <v>12</v>
      </c>
      <c r="B105">
        <v>2021</v>
      </c>
      <c r="C105" t="s">
        <v>23</v>
      </c>
      <c r="D105">
        <v>8</v>
      </c>
      <c r="E105">
        <v>395.15706477351256</v>
      </c>
    </row>
    <row r="106" spans="1:5" x14ac:dyDescent="0.25">
      <c r="A106" t="s">
        <v>12</v>
      </c>
      <c r="B106">
        <v>2021</v>
      </c>
      <c r="C106" t="s">
        <v>5</v>
      </c>
      <c r="D106">
        <v>9</v>
      </c>
      <c r="E106">
        <v>100.11826977445499</v>
      </c>
    </row>
    <row r="107" spans="1:5" x14ac:dyDescent="0.25">
      <c r="A107" t="s">
        <v>12</v>
      </c>
      <c r="B107">
        <v>2021</v>
      </c>
      <c r="C107" t="s">
        <v>6</v>
      </c>
      <c r="D107">
        <v>10</v>
      </c>
      <c r="E107">
        <v>114.2943079726079</v>
      </c>
    </row>
    <row r="108" spans="1:5" x14ac:dyDescent="0.25">
      <c r="A108" t="s">
        <v>12</v>
      </c>
      <c r="B108">
        <v>2021</v>
      </c>
      <c r="C108" t="s">
        <v>7</v>
      </c>
      <c r="D108">
        <v>11</v>
      </c>
      <c r="E108">
        <v>269.34472576490543</v>
      </c>
    </row>
    <row r="109" spans="1:5" x14ac:dyDescent="0.25">
      <c r="A109" t="s">
        <v>12</v>
      </c>
      <c r="B109">
        <v>2021</v>
      </c>
      <c r="C109" t="s">
        <v>8</v>
      </c>
      <c r="D109">
        <v>12</v>
      </c>
      <c r="E109">
        <v>388.95504806182072</v>
      </c>
    </row>
    <row r="110" spans="1:5" x14ac:dyDescent="0.25">
      <c r="A110" t="s">
        <v>12</v>
      </c>
      <c r="B110">
        <v>2022</v>
      </c>
      <c r="C110" t="s">
        <v>21</v>
      </c>
      <c r="D110">
        <v>1</v>
      </c>
      <c r="E110">
        <v>519.0581139661997</v>
      </c>
    </row>
    <row r="111" spans="1:5" x14ac:dyDescent="0.25">
      <c r="A111" t="s">
        <v>12</v>
      </c>
      <c r="B111">
        <v>2022</v>
      </c>
      <c r="C111" t="s">
        <v>0</v>
      </c>
      <c r="D111">
        <v>2</v>
      </c>
      <c r="E111">
        <v>681.26377458063712</v>
      </c>
    </row>
    <row r="112" spans="1:5" x14ac:dyDescent="0.25">
      <c r="A112" t="s">
        <v>12</v>
      </c>
      <c r="B112">
        <v>2022</v>
      </c>
      <c r="C112" t="s">
        <v>1</v>
      </c>
      <c r="D112">
        <v>3</v>
      </c>
      <c r="E112">
        <v>1540.5765533706101</v>
      </c>
    </row>
    <row r="113" spans="1:5" x14ac:dyDescent="0.25">
      <c r="A113" t="s">
        <v>12</v>
      </c>
      <c r="B113">
        <v>2022</v>
      </c>
      <c r="C113" t="s">
        <v>22</v>
      </c>
      <c r="D113">
        <v>4</v>
      </c>
      <c r="E113">
        <v>19074.631243324748</v>
      </c>
    </row>
    <row r="114" spans="1:5" x14ac:dyDescent="0.25">
      <c r="A114" t="s">
        <v>12</v>
      </c>
      <c r="B114">
        <v>2022</v>
      </c>
      <c r="C114" t="s">
        <v>2</v>
      </c>
      <c r="D114">
        <v>5</v>
      </c>
      <c r="E114">
        <v>14996.101935038008</v>
      </c>
    </row>
    <row r="115" spans="1:5" x14ac:dyDescent="0.25">
      <c r="A115" t="s">
        <v>12</v>
      </c>
      <c r="B115">
        <v>2022</v>
      </c>
      <c r="C115" t="s">
        <v>3</v>
      </c>
      <c r="D115">
        <v>6</v>
      </c>
      <c r="E115">
        <v>7465.9870578626624</v>
      </c>
    </row>
    <row r="116" spans="1:5" x14ac:dyDescent="0.25">
      <c r="A116" t="s">
        <v>12</v>
      </c>
      <c r="B116">
        <v>2022</v>
      </c>
      <c r="C116" t="s">
        <v>4</v>
      </c>
      <c r="D116">
        <v>7</v>
      </c>
      <c r="E116">
        <v>1597.1599233523907</v>
      </c>
    </row>
    <row r="117" spans="1:5" x14ac:dyDescent="0.25">
      <c r="A117" t="s">
        <v>12</v>
      </c>
      <c r="B117">
        <v>2022</v>
      </c>
      <c r="C117" t="s">
        <v>23</v>
      </c>
      <c r="D117">
        <v>8</v>
      </c>
      <c r="E117">
        <v>672.96488031664251</v>
      </c>
    </row>
    <row r="118" spans="1:5" x14ac:dyDescent="0.25">
      <c r="A118" t="s">
        <v>12</v>
      </c>
      <c r="B118">
        <v>2022</v>
      </c>
      <c r="C118" t="s">
        <v>5</v>
      </c>
      <c r="D118">
        <v>9</v>
      </c>
      <c r="E118">
        <v>170.50455487843186</v>
      </c>
    </row>
    <row r="119" spans="1:5" x14ac:dyDescent="0.25">
      <c r="A119" t="s">
        <v>12</v>
      </c>
      <c r="B119">
        <v>2022</v>
      </c>
      <c r="C119" t="s">
        <v>6</v>
      </c>
      <c r="D119">
        <v>10</v>
      </c>
      <c r="E119">
        <v>194.64679273732486</v>
      </c>
    </row>
    <row r="120" spans="1:5" x14ac:dyDescent="0.25">
      <c r="A120" t="s">
        <v>12</v>
      </c>
      <c r="B120">
        <v>2022</v>
      </c>
      <c r="C120" t="s">
        <v>7</v>
      </c>
      <c r="D120">
        <v>11</v>
      </c>
      <c r="E120">
        <v>458.70251931896712</v>
      </c>
    </row>
    <row r="121" spans="1:5" x14ac:dyDescent="0.25">
      <c r="A121" t="s">
        <v>12</v>
      </c>
      <c r="B121">
        <v>2022</v>
      </c>
      <c r="C121" t="s">
        <v>8</v>
      </c>
      <c r="D121">
        <v>12</v>
      </c>
      <c r="E121">
        <v>662.40265125337692</v>
      </c>
    </row>
    <row r="122" spans="1:5" x14ac:dyDescent="0.25">
      <c r="A122" t="s">
        <v>13</v>
      </c>
      <c r="B122">
        <v>2018</v>
      </c>
      <c r="C122" t="s">
        <v>21</v>
      </c>
      <c r="D122">
        <v>1</v>
      </c>
      <c r="E122">
        <v>363.06188352076396</v>
      </c>
    </row>
    <row r="123" spans="1:5" x14ac:dyDescent="0.25">
      <c r="A123" t="s">
        <v>13</v>
      </c>
      <c r="B123">
        <v>2018</v>
      </c>
      <c r="C123" t="s">
        <v>0</v>
      </c>
      <c r="D123">
        <v>2</v>
      </c>
      <c r="E123">
        <v>476.51872212100272</v>
      </c>
    </row>
    <row r="124" spans="1:5" x14ac:dyDescent="0.25">
      <c r="A124" t="s">
        <v>13</v>
      </c>
      <c r="B124">
        <v>2018</v>
      </c>
      <c r="C124" t="s">
        <v>1</v>
      </c>
      <c r="D124">
        <v>3</v>
      </c>
      <c r="E124">
        <v>1077.5761135892442</v>
      </c>
    </row>
    <row r="125" spans="1:5" x14ac:dyDescent="0.25">
      <c r="A125" t="s">
        <v>13</v>
      </c>
      <c r="B125">
        <v>2018</v>
      </c>
      <c r="C125" t="s">
        <v>22</v>
      </c>
      <c r="D125">
        <v>4</v>
      </c>
      <c r="E125">
        <v>13341.996513162027</v>
      </c>
    </row>
    <row r="126" spans="1:5" x14ac:dyDescent="0.25">
      <c r="A126" t="s">
        <v>13</v>
      </c>
      <c r="B126">
        <v>2018</v>
      </c>
      <c r="C126" t="s">
        <v>2</v>
      </c>
      <c r="D126">
        <v>5</v>
      </c>
      <c r="E126">
        <v>10489.216655148583</v>
      </c>
    </row>
    <row r="127" spans="1:5" x14ac:dyDescent="0.25">
      <c r="A127" t="s">
        <v>13</v>
      </c>
      <c r="B127">
        <v>2018</v>
      </c>
      <c r="C127" t="s">
        <v>3</v>
      </c>
      <c r="D127">
        <v>6</v>
      </c>
      <c r="E127">
        <v>5222.1808129672672</v>
      </c>
    </row>
    <row r="128" spans="1:5" x14ac:dyDescent="0.25">
      <c r="A128" t="s">
        <v>13</v>
      </c>
      <c r="B128">
        <v>2018</v>
      </c>
      <c r="C128" t="s">
        <v>4</v>
      </c>
      <c r="D128">
        <v>7</v>
      </c>
      <c r="E128">
        <v>1117.154080542816</v>
      </c>
    </row>
    <row r="129" spans="1:5" x14ac:dyDescent="0.25">
      <c r="A129" t="s">
        <v>13</v>
      </c>
      <c r="B129">
        <v>2018</v>
      </c>
      <c r="C129" t="s">
        <v>23</v>
      </c>
      <c r="D129">
        <v>8</v>
      </c>
      <c r="E129">
        <v>470.71395363447886</v>
      </c>
    </row>
    <row r="130" spans="1:5" x14ac:dyDescent="0.25">
      <c r="A130" t="s">
        <v>13</v>
      </c>
      <c r="B130">
        <v>2018</v>
      </c>
      <c r="C130" t="s">
        <v>5</v>
      </c>
      <c r="D130">
        <v>9</v>
      </c>
      <c r="E130">
        <v>119.26160708676258</v>
      </c>
    </row>
    <row r="131" spans="1:5" x14ac:dyDescent="0.25">
      <c r="A131" t="s">
        <v>13</v>
      </c>
      <c r="B131">
        <v>2018</v>
      </c>
      <c r="C131" t="s">
        <v>6</v>
      </c>
      <c r="D131">
        <v>10</v>
      </c>
      <c r="E131">
        <v>136.14820632028648</v>
      </c>
    </row>
    <row r="132" spans="1:5" x14ac:dyDescent="0.25">
      <c r="A132" t="s">
        <v>13</v>
      </c>
      <c r="B132">
        <v>2018</v>
      </c>
      <c r="C132" t="s">
        <v>7</v>
      </c>
      <c r="D132">
        <v>11</v>
      </c>
      <c r="E132">
        <v>320.84538543695419</v>
      </c>
    </row>
    <row r="133" spans="1:5" x14ac:dyDescent="0.25">
      <c r="A133" t="s">
        <v>13</v>
      </c>
      <c r="B133">
        <v>2018</v>
      </c>
      <c r="C133" t="s">
        <v>8</v>
      </c>
      <c r="D133">
        <v>12</v>
      </c>
      <c r="E133">
        <v>463.32606646981213</v>
      </c>
    </row>
    <row r="134" spans="1:5" x14ac:dyDescent="0.25">
      <c r="A134" t="s">
        <v>13</v>
      </c>
      <c r="B134">
        <v>2019</v>
      </c>
      <c r="C134" t="s">
        <v>21</v>
      </c>
      <c r="D134">
        <v>1</v>
      </c>
      <c r="E134">
        <v>450.73141923729344</v>
      </c>
    </row>
    <row r="135" spans="1:5" x14ac:dyDescent="0.25">
      <c r="A135" t="s">
        <v>13</v>
      </c>
      <c r="B135">
        <v>2019</v>
      </c>
      <c r="C135" t="s">
        <v>0</v>
      </c>
      <c r="D135">
        <v>2</v>
      </c>
      <c r="E135">
        <v>591.5849877489477</v>
      </c>
    </row>
    <row r="136" spans="1:5" x14ac:dyDescent="0.25">
      <c r="A136" t="s">
        <v>13</v>
      </c>
      <c r="B136">
        <v>2019</v>
      </c>
      <c r="C136" t="s">
        <v>1</v>
      </c>
      <c r="D136">
        <v>3</v>
      </c>
      <c r="E136">
        <v>1337.7813344223157</v>
      </c>
    </row>
    <row r="137" spans="1:5" x14ac:dyDescent="0.25">
      <c r="A137" t="s">
        <v>13</v>
      </c>
      <c r="B137">
        <v>2019</v>
      </c>
      <c r="C137" t="s">
        <v>22</v>
      </c>
      <c r="D137">
        <v>4</v>
      </c>
      <c r="E137">
        <v>16563.724524093734</v>
      </c>
    </row>
    <row r="138" spans="1:5" x14ac:dyDescent="0.25">
      <c r="A138" t="s">
        <v>13</v>
      </c>
      <c r="B138">
        <v>2019</v>
      </c>
      <c r="C138" t="s">
        <v>2</v>
      </c>
      <c r="D138">
        <v>5</v>
      </c>
      <c r="E138">
        <v>13022.076192121631</v>
      </c>
    </row>
    <row r="139" spans="1:5" x14ac:dyDescent="0.25">
      <c r="A139" t="s">
        <v>13</v>
      </c>
      <c r="B139">
        <v>2019</v>
      </c>
      <c r="C139" t="s">
        <v>3</v>
      </c>
      <c r="D139">
        <v>6</v>
      </c>
      <c r="E139">
        <v>6483.1949487968841</v>
      </c>
    </row>
    <row r="140" spans="1:5" x14ac:dyDescent="0.25">
      <c r="A140" t="s">
        <v>13</v>
      </c>
      <c r="B140">
        <v>2019</v>
      </c>
      <c r="C140" t="s">
        <v>4</v>
      </c>
      <c r="D140">
        <v>7</v>
      </c>
      <c r="E140">
        <v>1386.9163001821953</v>
      </c>
    </row>
    <row r="141" spans="1:5" x14ac:dyDescent="0.25">
      <c r="A141" t="s">
        <v>13</v>
      </c>
      <c r="B141">
        <v>2019</v>
      </c>
      <c r="C141" t="s">
        <v>23</v>
      </c>
      <c r="D141">
        <v>8</v>
      </c>
      <c r="E141">
        <v>584.3785261041653</v>
      </c>
    </row>
    <row r="142" spans="1:5" x14ac:dyDescent="0.25">
      <c r="A142" t="s">
        <v>13</v>
      </c>
      <c r="B142">
        <v>2019</v>
      </c>
      <c r="C142" t="s">
        <v>5</v>
      </c>
      <c r="D142">
        <v>9</v>
      </c>
      <c r="E142">
        <v>148.06003015643651</v>
      </c>
    </row>
    <row r="143" spans="1:5" x14ac:dyDescent="0.25">
      <c r="A143" t="s">
        <v>13</v>
      </c>
      <c r="B143">
        <v>2019</v>
      </c>
      <c r="C143" t="s">
        <v>6</v>
      </c>
      <c r="D143">
        <v>10</v>
      </c>
      <c r="E143">
        <v>169.02428221398506</v>
      </c>
    </row>
    <row r="144" spans="1:5" x14ac:dyDescent="0.25">
      <c r="A144" t="s">
        <v>13</v>
      </c>
      <c r="B144">
        <v>2019</v>
      </c>
      <c r="C144" t="s">
        <v>7</v>
      </c>
      <c r="D144">
        <v>11</v>
      </c>
      <c r="E144">
        <v>398.32078909342215</v>
      </c>
    </row>
    <row r="145" spans="1:5" x14ac:dyDescent="0.25">
      <c r="A145" t="s">
        <v>13</v>
      </c>
      <c r="B145">
        <v>2019</v>
      </c>
      <c r="C145" t="s">
        <v>8</v>
      </c>
      <c r="D145">
        <v>12</v>
      </c>
      <c r="E145">
        <v>575.20666582898787</v>
      </c>
    </row>
    <row r="146" spans="1:5" x14ac:dyDescent="0.25">
      <c r="A146" t="s">
        <v>13</v>
      </c>
      <c r="B146">
        <v>2020</v>
      </c>
      <c r="C146" t="s">
        <v>21</v>
      </c>
      <c r="D146">
        <v>1</v>
      </c>
      <c r="E146">
        <v>433.14996544574984</v>
      </c>
    </row>
    <row r="147" spans="1:5" x14ac:dyDescent="0.25">
      <c r="A147" t="s">
        <v>13</v>
      </c>
      <c r="B147">
        <v>2020</v>
      </c>
      <c r="C147" t="s">
        <v>0</v>
      </c>
      <c r="D147">
        <v>2</v>
      </c>
      <c r="E147">
        <v>568.50932964754668</v>
      </c>
    </row>
    <row r="148" spans="1:5" x14ac:dyDescent="0.25">
      <c r="A148" t="s">
        <v>13</v>
      </c>
      <c r="B148">
        <v>2020</v>
      </c>
      <c r="C148" t="s">
        <v>1</v>
      </c>
      <c r="D148">
        <v>3</v>
      </c>
      <c r="E148">
        <v>1285.5991706979958</v>
      </c>
    </row>
    <row r="149" spans="1:5" x14ac:dyDescent="0.25">
      <c r="A149" t="s">
        <v>13</v>
      </c>
      <c r="B149">
        <v>2020</v>
      </c>
      <c r="C149" t="s">
        <v>22</v>
      </c>
      <c r="D149">
        <v>4</v>
      </c>
      <c r="E149">
        <v>15917.631651693157</v>
      </c>
    </row>
    <row r="150" spans="1:5" x14ac:dyDescent="0.25">
      <c r="A150" t="s">
        <v>13</v>
      </c>
      <c r="B150">
        <v>2020</v>
      </c>
      <c r="C150" t="s">
        <v>2</v>
      </c>
      <c r="D150">
        <v>5</v>
      </c>
      <c r="E150">
        <v>12514.130615065653</v>
      </c>
    </row>
    <row r="151" spans="1:5" x14ac:dyDescent="0.25">
      <c r="A151" t="s">
        <v>13</v>
      </c>
      <c r="B151">
        <v>2020</v>
      </c>
      <c r="C151" t="s">
        <v>3</v>
      </c>
      <c r="D151">
        <v>6</v>
      </c>
      <c r="E151">
        <v>6230.3082239115411</v>
      </c>
    </row>
    <row r="152" spans="1:5" x14ac:dyDescent="0.25">
      <c r="A152" t="s">
        <v>13</v>
      </c>
      <c r="B152">
        <v>2020</v>
      </c>
      <c r="C152" t="s">
        <v>4</v>
      </c>
      <c r="D152">
        <v>7</v>
      </c>
      <c r="E152">
        <v>1332.8175535590879</v>
      </c>
    </row>
    <row r="153" spans="1:5" x14ac:dyDescent="0.25">
      <c r="A153" t="s">
        <v>13</v>
      </c>
      <c r="B153">
        <v>2020</v>
      </c>
      <c r="C153" t="s">
        <v>23</v>
      </c>
      <c r="D153">
        <v>8</v>
      </c>
      <c r="E153">
        <v>561.58396682791977</v>
      </c>
    </row>
    <row r="154" spans="1:5" x14ac:dyDescent="0.25">
      <c r="A154" t="s">
        <v>13</v>
      </c>
      <c r="B154">
        <v>2020</v>
      </c>
      <c r="C154" t="s">
        <v>5</v>
      </c>
      <c r="D154">
        <v>9</v>
      </c>
      <c r="E154">
        <v>142.28472702142363</v>
      </c>
    </row>
    <row r="155" spans="1:5" x14ac:dyDescent="0.25">
      <c r="A155" t="s">
        <v>13</v>
      </c>
      <c r="B155">
        <v>2020</v>
      </c>
      <c r="C155" t="s">
        <v>6</v>
      </c>
      <c r="D155">
        <v>10</v>
      </c>
      <c r="E155">
        <v>162.4312370421562</v>
      </c>
    </row>
    <row r="156" spans="1:5" x14ac:dyDescent="0.25">
      <c r="A156" t="s">
        <v>13</v>
      </c>
      <c r="B156">
        <v>2020</v>
      </c>
      <c r="C156" t="s">
        <v>7</v>
      </c>
      <c r="D156">
        <v>11</v>
      </c>
      <c r="E156">
        <v>382.78369039391845</v>
      </c>
    </row>
    <row r="157" spans="1:5" x14ac:dyDescent="0.25">
      <c r="A157" t="s">
        <v>13</v>
      </c>
      <c r="B157">
        <v>2020</v>
      </c>
      <c r="C157" t="s">
        <v>8</v>
      </c>
      <c r="D157">
        <v>12</v>
      </c>
      <c r="E157">
        <v>552.76986869384939</v>
      </c>
    </row>
    <row r="158" spans="1:5" x14ac:dyDescent="0.25">
      <c r="A158" t="s">
        <v>13</v>
      </c>
      <c r="B158">
        <v>2021</v>
      </c>
      <c r="C158" t="s">
        <v>21</v>
      </c>
      <c r="D158">
        <v>1</v>
      </c>
      <c r="E158">
        <v>459.9597914179808</v>
      </c>
    </row>
    <row r="159" spans="1:5" x14ac:dyDescent="0.25">
      <c r="A159" t="s">
        <v>13</v>
      </c>
      <c r="B159">
        <v>2021</v>
      </c>
      <c r="C159" t="s">
        <v>0</v>
      </c>
      <c r="D159">
        <v>2</v>
      </c>
      <c r="E159">
        <v>603.69722623609982</v>
      </c>
    </row>
    <row r="160" spans="1:5" x14ac:dyDescent="0.25">
      <c r="A160" t="s">
        <v>13</v>
      </c>
      <c r="B160">
        <v>2021</v>
      </c>
      <c r="C160" t="s">
        <v>1</v>
      </c>
      <c r="D160">
        <v>3</v>
      </c>
      <c r="E160">
        <v>1365.1713576679022</v>
      </c>
    </row>
    <row r="161" spans="1:5" x14ac:dyDescent="0.25">
      <c r="A161" t="s">
        <v>13</v>
      </c>
      <c r="B161">
        <v>2021</v>
      </c>
      <c r="C161" t="s">
        <v>22</v>
      </c>
      <c r="D161">
        <v>4</v>
      </c>
      <c r="E161">
        <v>16902.853788402335</v>
      </c>
    </row>
    <row r="162" spans="1:5" x14ac:dyDescent="0.25">
      <c r="A162" t="s">
        <v>13</v>
      </c>
      <c r="B162">
        <v>2021</v>
      </c>
      <c r="C162" t="s">
        <v>2</v>
      </c>
      <c r="D162">
        <v>5</v>
      </c>
      <c r="E162">
        <v>13288.692985487214</v>
      </c>
    </row>
    <row r="163" spans="1:5" x14ac:dyDescent="0.25">
      <c r="A163" t="s">
        <v>13</v>
      </c>
      <c r="B163">
        <v>2021</v>
      </c>
      <c r="C163" t="s">
        <v>3</v>
      </c>
      <c r="D163">
        <v>6</v>
      </c>
      <c r="E163">
        <v>6615.9332788842121</v>
      </c>
    </row>
    <row r="164" spans="1:5" x14ac:dyDescent="0.25">
      <c r="A164" t="s">
        <v>13</v>
      </c>
      <c r="B164">
        <v>2021</v>
      </c>
      <c r="C164" t="s">
        <v>4</v>
      </c>
      <c r="D164">
        <v>7</v>
      </c>
      <c r="E164">
        <v>1415.3123233021299</v>
      </c>
    </row>
    <row r="165" spans="1:5" x14ac:dyDescent="0.25">
      <c r="A165" t="s">
        <v>13</v>
      </c>
      <c r="B165">
        <v>2021</v>
      </c>
      <c r="C165" t="s">
        <v>23</v>
      </c>
      <c r="D165">
        <v>8</v>
      </c>
      <c r="E165">
        <v>596.34321794307971</v>
      </c>
    </row>
    <row r="166" spans="1:5" x14ac:dyDescent="0.25">
      <c r="A166" t="s">
        <v>13</v>
      </c>
      <c r="B166">
        <v>2021</v>
      </c>
      <c r="C166" t="s">
        <v>5</v>
      </c>
      <c r="D166">
        <v>9</v>
      </c>
      <c r="E166">
        <v>151.09144311113903</v>
      </c>
    </row>
    <row r="167" spans="1:5" x14ac:dyDescent="0.25">
      <c r="A167" t="s">
        <v>13</v>
      </c>
      <c r="B167">
        <v>2021</v>
      </c>
      <c r="C167" t="s">
        <v>6</v>
      </c>
      <c r="D167">
        <v>10</v>
      </c>
      <c r="E167">
        <v>172.4849217817428</v>
      </c>
    </row>
    <row r="168" spans="1:5" x14ac:dyDescent="0.25">
      <c r="A168" t="s">
        <v>13</v>
      </c>
      <c r="B168">
        <v>2021</v>
      </c>
      <c r="C168" t="s">
        <v>7</v>
      </c>
      <c r="D168">
        <v>11</v>
      </c>
      <c r="E168">
        <v>406.4760947414714</v>
      </c>
    </row>
    <row r="169" spans="1:5" x14ac:dyDescent="0.25">
      <c r="A169" t="s">
        <v>13</v>
      </c>
      <c r="B169">
        <v>2021</v>
      </c>
      <c r="C169" t="s">
        <v>8</v>
      </c>
      <c r="D169">
        <v>12</v>
      </c>
      <c r="E169">
        <v>586.9835710246906</v>
      </c>
    </row>
    <row r="170" spans="1:5" x14ac:dyDescent="0.25">
      <c r="A170" t="s">
        <v>13</v>
      </c>
      <c r="B170">
        <v>2022</v>
      </c>
      <c r="C170" t="s">
        <v>21</v>
      </c>
      <c r="D170">
        <v>1</v>
      </c>
      <c r="E170">
        <v>454.23258151661747</v>
      </c>
    </row>
    <row r="171" spans="1:5" x14ac:dyDescent="0.25">
      <c r="A171" t="s">
        <v>13</v>
      </c>
      <c r="B171">
        <v>2022</v>
      </c>
      <c r="C171" t="s">
        <v>0</v>
      </c>
      <c r="D171">
        <v>2</v>
      </c>
      <c r="E171">
        <v>596.18026324056041</v>
      </c>
    </row>
    <row r="172" spans="1:5" x14ac:dyDescent="0.25">
      <c r="A172" t="s">
        <v>13</v>
      </c>
      <c r="B172">
        <v>2022</v>
      </c>
      <c r="C172" t="s">
        <v>1</v>
      </c>
      <c r="D172">
        <v>3</v>
      </c>
      <c r="E172">
        <v>1348.1728654897279</v>
      </c>
    </row>
    <row r="173" spans="1:5" x14ac:dyDescent="0.25">
      <c r="A173" t="s">
        <v>13</v>
      </c>
      <c r="B173">
        <v>2022</v>
      </c>
      <c r="C173" t="s">
        <v>22</v>
      </c>
      <c r="D173">
        <v>4</v>
      </c>
      <c r="E173">
        <v>16692.387148960232</v>
      </c>
    </row>
    <row r="174" spans="1:5" x14ac:dyDescent="0.25">
      <c r="A174" t="s">
        <v>13</v>
      </c>
      <c r="B174">
        <v>2022</v>
      </c>
      <c r="C174" t="s">
        <v>2</v>
      </c>
      <c r="D174">
        <v>5</v>
      </c>
      <c r="E174">
        <v>13123.228230822389</v>
      </c>
    </row>
    <row r="175" spans="1:5" x14ac:dyDescent="0.25">
      <c r="A175" t="s">
        <v>13</v>
      </c>
      <c r="B175">
        <v>2022</v>
      </c>
      <c r="C175" t="s">
        <v>3</v>
      </c>
      <c r="D175">
        <v>6</v>
      </c>
      <c r="E175">
        <v>6533.5546899541368</v>
      </c>
    </row>
    <row r="176" spans="1:5" x14ac:dyDescent="0.25">
      <c r="A176" t="s">
        <v>13</v>
      </c>
      <c r="B176">
        <v>2022</v>
      </c>
      <c r="C176" t="s">
        <v>4</v>
      </c>
      <c r="D176">
        <v>7</v>
      </c>
      <c r="E176">
        <v>1397.689498649243</v>
      </c>
    </row>
    <row r="177" spans="1:5" x14ac:dyDescent="0.25">
      <c r="A177" t="s">
        <v>13</v>
      </c>
      <c r="B177">
        <v>2022</v>
      </c>
      <c r="C177" t="s">
        <v>23</v>
      </c>
      <c r="D177">
        <v>8</v>
      </c>
      <c r="E177">
        <v>588.91782371049817</v>
      </c>
    </row>
    <row r="178" spans="1:5" x14ac:dyDescent="0.25">
      <c r="A178" t="s">
        <v>13</v>
      </c>
      <c r="B178">
        <v>2022</v>
      </c>
      <c r="C178" t="s">
        <v>5</v>
      </c>
      <c r="D178">
        <v>9</v>
      </c>
      <c r="E178">
        <v>149.21012125400514</v>
      </c>
    </row>
    <row r="179" spans="1:5" x14ac:dyDescent="0.25">
      <c r="A179" t="s">
        <v>13</v>
      </c>
      <c r="B179">
        <v>2022</v>
      </c>
      <c r="C179" t="s">
        <v>6</v>
      </c>
      <c r="D179">
        <v>10</v>
      </c>
      <c r="E179">
        <v>170.33721806873154</v>
      </c>
    </row>
    <row r="180" spans="1:5" x14ac:dyDescent="0.25">
      <c r="A180" t="s">
        <v>13</v>
      </c>
      <c r="B180">
        <v>2022</v>
      </c>
      <c r="C180" t="s">
        <v>7</v>
      </c>
      <c r="D180">
        <v>11</v>
      </c>
      <c r="E180">
        <v>401.41483947980146</v>
      </c>
    </row>
    <row r="181" spans="1:5" x14ac:dyDescent="0.25">
      <c r="A181" t="s">
        <v>13</v>
      </c>
      <c r="B181">
        <v>2022</v>
      </c>
      <c r="C181" t="s">
        <v>8</v>
      </c>
      <c r="D181">
        <v>12</v>
      </c>
      <c r="E181">
        <v>579.67471885405541</v>
      </c>
    </row>
    <row r="182" spans="1:5" x14ac:dyDescent="0.25">
      <c r="A182" t="s">
        <v>14</v>
      </c>
      <c r="B182">
        <v>2018</v>
      </c>
      <c r="C182" t="s">
        <v>21</v>
      </c>
      <c r="D182">
        <v>1</v>
      </c>
      <c r="E182">
        <v>184.96726770119997</v>
      </c>
    </row>
    <row r="183" spans="1:5" x14ac:dyDescent="0.25">
      <c r="A183" t="s">
        <v>14</v>
      </c>
      <c r="B183">
        <v>2018</v>
      </c>
      <c r="C183" t="s">
        <v>0</v>
      </c>
      <c r="D183">
        <v>2</v>
      </c>
      <c r="E183">
        <v>242.76953885782498</v>
      </c>
    </row>
    <row r="184" spans="1:5" x14ac:dyDescent="0.25">
      <c r="A184" t="s">
        <v>14</v>
      </c>
      <c r="B184">
        <v>2018</v>
      </c>
      <c r="C184" t="s">
        <v>1</v>
      </c>
      <c r="D184">
        <v>3</v>
      </c>
      <c r="E184">
        <v>548.9871521015267</v>
      </c>
    </row>
    <row r="185" spans="1:5" x14ac:dyDescent="0.25">
      <c r="A185" t="s">
        <v>14</v>
      </c>
      <c r="B185">
        <v>2018</v>
      </c>
      <c r="C185" t="s">
        <v>22</v>
      </c>
      <c r="D185">
        <v>4</v>
      </c>
      <c r="E185">
        <v>6797.2782402462772</v>
      </c>
    </row>
    <row r="186" spans="1:5" x14ac:dyDescent="0.25">
      <c r="A186" t="s">
        <v>14</v>
      </c>
      <c r="B186">
        <v>2018</v>
      </c>
      <c r="C186" t="s">
        <v>2</v>
      </c>
      <c r="D186">
        <v>5</v>
      </c>
      <c r="E186">
        <v>5343.8871803731854</v>
      </c>
    </row>
    <row r="187" spans="1:5" x14ac:dyDescent="0.25">
      <c r="A187" t="s">
        <v>14</v>
      </c>
      <c r="B187">
        <v>2018</v>
      </c>
      <c r="C187" t="s">
        <v>3</v>
      </c>
      <c r="D187">
        <v>6</v>
      </c>
      <c r="E187">
        <v>2660.5175598416786</v>
      </c>
    </row>
    <row r="188" spans="1:5" x14ac:dyDescent="0.25">
      <c r="A188" t="s">
        <v>14</v>
      </c>
      <c r="B188">
        <v>2018</v>
      </c>
      <c r="C188" t="s">
        <v>4</v>
      </c>
      <c r="D188">
        <v>7</v>
      </c>
      <c r="E188">
        <v>569.15073506314002</v>
      </c>
    </row>
    <row r="189" spans="1:5" x14ac:dyDescent="0.25">
      <c r="A189" t="s">
        <v>14</v>
      </c>
      <c r="B189">
        <v>2018</v>
      </c>
      <c r="C189" t="s">
        <v>23</v>
      </c>
      <c r="D189">
        <v>8</v>
      </c>
      <c r="E189">
        <v>239.81221335678833</v>
      </c>
    </row>
    <row r="190" spans="1:5" x14ac:dyDescent="0.25">
      <c r="A190" t="s">
        <v>14</v>
      </c>
      <c r="B190">
        <v>2018</v>
      </c>
      <c r="C190" t="s">
        <v>5</v>
      </c>
      <c r="D190">
        <v>9</v>
      </c>
      <c r="E190">
        <v>60.759596657661618</v>
      </c>
    </row>
    <row r="191" spans="1:5" x14ac:dyDescent="0.25">
      <c r="A191" t="s">
        <v>14</v>
      </c>
      <c r="B191">
        <v>2018</v>
      </c>
      <c r="C191" t="s">
        <v>6</v>
      </c>
      <c r="D191">
        <v>10</v>
      </c>
      <c r="E191">
        <v>69.362725387949993</v>
      </c>
    </row>
    <row r="192" spans="1:5" x14ac:dyDescent="0.25">
      <c r="A192" t="s">
        <v>14</v>
      </c>
      <c r="B192">
        <v>2018</v>
      </c>
      <c r="C192" t="s">
        <v>7</v>
      </c>
      <c r="D192">
        <v>11</v>
      </c>
      <c r="E192">
        <v>163.45944587547905</v>
      </c>
    </row>
    <row r="193" spans="1:5" x14ac:dyDescent="0.25">
      <c r="A193" t="s">
        <v>14</v>
      </c>
      <c r="B193">
        <v>2018</v>
      </c>
      <c r="C193" t="s">
        <v>8</v>
      </c>
      <c r="D193">
        <v>12</v>
      </c>
      <c r="E193">
        <v>236.04834453728719</v>
      </c>
    </row>
    <row r="194" spans="1:5" x14ac:dyDescent="0.25">
      <c r="A194" t="s">
        <v>14</v>
      </c>
      <c r="B194">
        <v>2019</v>
      </c>
      <c r="C194" t="s">
        <v>21</v>
      </c>
      <c r="D194">
        <v>1</v>
      </c>
      <c r="E194">
        <v>187.54991518502231</v>
      </c>
    </row>
    <row r="195" spans="1:5" x14ac:dyDescent="0.25">
      <c r="A195" t="s">
        <v>14</v>
      </c>
      <c r="B195">
        <v>2019</v>
      </c>
      <c r="C195" t="s">
        <v>0</v>
      </c>
      <c r="D195">
        <v>2</v>
      </c>
      <c r="E195">
        <v>246.15926368034178</v>
      </c>
    </row>
    <row r="196" spans="1:5" x14ac:dyDescent="0.25">
      <c r="A196" t="s">
        <v>14</v>
      </c>
      <c r="B196">
        <v>2019</v>
      </c>
      <c r="C196" t="s">
        <v>1</v>
      </c>
      <c r="D196">
        <v>3</v>
      </c>
      <c r="E196">
        <v>556.6525098950807</v>
      </c>
    </row>
    <row r="197" spans="1:5" x14ac:dyDescent="0.25">
      <c r="A197" t="s">
        <v>14</v>
      </c>
      <c r="B197">
        <v>2019</v>
      </c>
      <c r="C197" t="s">
        <v>22</v>
      </c>
      <c r="D197">
        <v>4</v>
      </c>
      <c r="E197">
        <v>6892.1867814286607</v>
      </c>
    </row>
    <row r="198" spans="1:5" x14ac:dyDescent="0.25">
      <c r="A198" t="s">
        <v>14</v>
      </c>
      <c r="B198">
        <v>2019</v>
      </c>
      <c r="C198" t="s">
        <v>2</v>
      </c>
      <c r="D198">
        <v>5</v>
      </c>
      <c r="E198">
        <v>5418.5024187975114</v>
      </c>
    </row>
    <row r="199" spans="1:5" x14ac:dyDescent="0.25">
      <c r="A199" t="s">
        <v>14</v>
      </c>
      <c r="B199">
        <v>2019</v>
      </c>
      <c r="C199" t="s">
        <v>3</v>
      </c>
      <c r="D199">
        <v>6</v>
      </c>
      <c r="E199">
        <v>2697.6656405101462</v>
      </c>
    </row>
    <row r="200" spans="1:5" x14ac:dyDescent="0.25">
      <c r="A200" t="s">
        <v>14</v>
      </c>
      <c r="B200">
        <v>2019</v>
      </c>
      <c r="C200" t="s">
        <v>4</v>
      </c>
      <c r="D200">
        <v>7</v>
      </c>
      <c r="E200">
        <v>577.09763146321552</v>
      </c>
    </row>
    <row r="201" spans="1:5" x14ac:dyDescent="0.25">
      <c r="A201" t="s">
        <v>14</v>
      </c>
      <c r="B201">
        <v>2019</v>
      </c>
      <c r="C201" t="s">
        <v>23</v>
      </c>
      <c r="D201">
        <v>8</v>
      </c>
      <c r="E201">
        <v>243.16064585034866</v>
      </c>
    </row>
    <row r="202" spans="1:5" x14ac:dyDescent="0.25">
      <c r="A202" t="s">
        <v>14</v>
      </c>
      <c r="B202">
        <v>2019</v>
      </c>
      <c r="C202" t="s">
        <v>5</v>
      </c>
      <c r="D202">
        <v>9</v>
      </c>
      <c r="E202">
        <v>61.607966325312553</v>
      </c>
    </row>
    <row r="203" spans="1:5" x14ac:dyDescent="0.25">
      <c r="A203" t="s">
        <v>14</v>
      </c>
      <c r="B203">
        <v>2019</v>
      </c>
      <c r="C203" t="s">
        <v>6</v>
      </c>
      <c r="D203">
        <v>10</v>
      </c>
      <c r="E203">
        <v>70.331218194383368</v>
      </c>
    </row>
    <row r="204" spans="1:5" x14ac:dyDescent="0.25">
      <c r="A204" t="s">
        <v>14</v>
      </c>
      <c r="B204">
        <v>2019</v>
      </c>
      <c r="C204" t="s">
        <v>7</v>
      </c>
      <c r="D204">
        <v>11</v>
      </c>
      <c r="E204">
        <v>165.7417855123453</v>
      </c>
    </row>
    <row r="205" spans="1:5" x14ac:dyDescent="0.25">
      <c r="A205" t="s">
        <v>14</v>
      </c>
      <c r="B205">
        <v>2019</v>
      </c>
      <c r="C205" t="s">
        <v>8</v>
      </c>
      <c r="D205">
        <v>12</v>
      </c>
      <c r="E205">
        <v>239.34422315763021</v>
      </c>
    </row>
    <row r="206" spans="1:5" x14ac:dyDescent="0.25">
      <c r="A206" t="s">
        <v>14</v>
      </c>
      <c r="B206">
        <v>2020</v>
      </c>
      <c r="C206" t="s">
        <v>21</v>
      </c>
      <c r="D206">
        <v>1</v>
      </c>
      <c r="E206">
        <v>178.77539737387698</v>
      </c>
    </row>
    <row r="207" spans="1:5" x14ac:dyDescent="0.25">
      <c r="A207" t="s">
        <v>14</v>
      </c>
      <c r="B207">
        <v>2020</v>
      </c>
      <c r="C207" t="s">
        <v>0</v>
      </c>
      <c r="D207">
        <v>2</v>
      </c>
      <c r="E207">
        <v>234.64270905321357</v>
      </c>
    </row>
    <row r="208" spans="1:5" x14ac:dyDescent="0.25">
      <c r="A208" t="s">
        <v>14</v>
      </c>
      <c r="B208">
        <v>2020</v>
      </c>
      <c r="C208" t="s">
        <v>1</v>
      </c>
      <c r="D208">
        <v>3</v>
      </c>
      <c r="E208">
        <v>530.60953697304774</v>
      </c>
    </row>
    <row r="209" spans="1:5" x14ac:dyDescent="0.25">
      <c r="A209" t="s">
        <v>14</v>
      </c>
      <c r="B209">
        <v>2020</v>
      </c>
      <c r="C209" t="s">
        <v>22</v>
      </c>
      <c r="D209">
        <v>4</v>
      </c>
      <c r="E209">
        <v>6569.7360055286799</v>
      </c>
    </row>
    <row r="210" spans="1:5" x14ac:dyDescent="0.25">
      <c r="A210" t="s">
        <v>14</v>
      </c>
      <c r="B210">
        <v>2020</v>
      </c>
      <c r="C210" t="s">
        <v>2</v>
      </c>
      <c r="D210">
        <v>5</v>
      </c>
      <c r="E210">
        <v>5164.9979267449889</v>
      </c>
    </row>
    <row r="211" spans="1:5" x14ac:dyDescent="0.25">
      <c r="A211" t="s">
        <v>14</v>
      </c>
      <c r="B211">
        <v>2020</v>
      </c>
      <c r="C211" t="s">
        <v>3</v>
      </c>
      <c r="D211">
        <v>6</v>
      </c>
      <c r="E211">
        <v>2571.4554250172769</v>
      </c>
    </row>
    <row r="212" spans="1:5" x14ac:dyDescent="0.25">
      <c r="A212" t="s">
        <v>14</v>
      </c>
      <c r="B212">
        <v>2020</v>
      </c>
      <c r="C212" t="s">
        <v>4</v>
      </c>
      <c r="D212">
        <v>7</v>
      </c>
      <c r="E212">
        <v>550.09813407049069</v>
      </c>
    </row>
    <row r="213" spans="1:5" x14ac:dyDescent="0.25">
      <c r="A213" t="s">
        <v>14</v>
      </c>
      <c r="B213">
        <v>2020</v>
      </c>
      <c r="C213" t="s">
        <v>23</v>
      </c>
      <c r="D213">
        <v>8</v>
      </c>
      <c r="E213">
        <v>231.78438147892189</v>
      </c>
    </row>
    <row r="214" spans="1:5" x14ac:dyDescent="0.25">
      <c r="A214" t="s">
        <v>14</v>
      </c>
      <c r="B214">
        <v>2020</v>
      </c>
      <c r="C214" t="s">
        <v>5</v>
      </c>
      <c r="D214">
        <v>9</v>
      </c>
      <c r="E214">
        <v>58.725639253628195</v>
      </c>
    </row>
    <row r="215" spans="1:5" x14ac:dyDescent="0.25">
      <c r="A215" t="s">
        <v>14</v>
      </c>
      <c r="B215">
        <v>2020</v>
      </c>
      <c r="C215" t="s">
        <v>6</v>
      </c>
      <c r="D215">
        <v>10</v>
      </c>
      <c r="E215">
        <v>67.040774015203866</v>
      </c>
    </row>
    <row r="216" spans="1:5" x14ac:dyDescent="0.25">
      <c r="A216" t="s">
        <v>14</v>
      </c>
      <c r="B216">
        <v>2020</v>
      </c>
      <c r="C216" t="s">
        <v>7</v>
      </c>
      <c r="D216">
        <v>11</v>
      </c>
      <c r="E216">
        <v>157.98756046993779</v>
      </c>
    </row>
    <row r="217" spans="1:5" x14ac:dyDescent="0.25">
      <c r="A217" t="s">
        <v>14</v>
      </c>
      <c r="B217">
        <v>2020</v>
      </c>
      <c r="C217" t="s">
        <v>8</v>
      </c>
      <c r="D217">
        <v>12</v>
      </c>
      <c r="E217">
        <v>228.14651002073256</v>
      </c>
    </row>
    <row r="218" spans="1:5" x14ac:dyDescent="0.25">
      <c r="A218" t="s">
        <v>14</v>
      </c>
      <c r="B218">
        <v>2021</v>
      </c>
      <c r="C218" t="s">
        <v>21</v>
      </c>
      <c r="D218">
        <v>1</v>
      </c>
      <c r="E218">
        <v>271.22121002701516</v>
      </c>
    </row>
    <row r="219" spans="1:5" x14ac:dyDescent="0.25">
      <c r="A219" t="s">
        <v>14</v>
      </c>
      <c r="B219">
        <v>2021</v>
      </c>
      <c r="C219" t="s">
        <v>0</v>
      </c>
      <c r="D219">
        <v>2</v>
      </c>
      <c r="E219">
        <v>355.9778381604574</v>
      </c>
    </row>
    <row r="220" spans="1:5" x14ac:dyDescent="0.25">
      <c r="A220" t="s">
        <v>14</v>
      </c>
      <c r="B220">
        <v>2021</v>
      </c>
      <c r="C220" t="s">
        <v>1</v>
      </c>
      <c r="D220">
        <v>3</v>
      </c>
      <c r="E220">
        <v>804.99085883018154</v>
      </c>
    </row>
    <row r="221" spans="1:5" x14ac:dyDescent="0.25">
      <c r="A221" t="s">
        <v>14</v>
      </c>
      <c r="B221">
        <v>2021</v>
      </c>
      <c r="C221" t="s">
        <v>22</v>
      </c>
      <c r="D221">
        <v>4</v>
      </c>
      <c r="E221">
        <v>9966.9852516177671</v>
      </c>
    </row>
    <row r="222" spans="1:5" x14ac:dyDescent="0.25">
      <c r="A222" t="s">
        <v>14</v>
      </c>
      <c r="B222">
        <v>2021</v>
      </c>
      <c r="C222" t="s">
        <v>2</v>
      </c>
      <c r="D222">
        <v>5</v>
      </c>
      <c r="E222">
        <v>7835.8488251554936</v>
      </c>
    </row>
    <row r="223" spans="1:5" x14ac:dyDescent="0.25">
      <c r="A223" t="s">
        <v>14</v>
      </c>
      <c r="B223">
        <v>2021</v>
      </c>
      <c r="C223" t="s">
        <v>3</v>
      </c>
      <c r="D223">
        <v>6</v>
      </c>
      <c r="E223">
        <v>3901.1701953885781</v>
      </c>
    </row>
    <row r="224" spans="1:5" x14ac:dyDescent="0.25">
      <c r="A224" t="s">
        <v>14</v>
      </c>
      <c r="B224">
        <v>2021</v>
      </c>
      <c r="C224" t="s">
        <v>4</v>
      </c>
      <c r="D224">
        <v>7</v>
      </c>
      <c r="E224">
        <v>834.55712445812662</v>
      </c>
    </row>
    <row r="225" spans="1:5" x14ac:dyDescent="0.25">
      <c r="A225" t="s">
        <v>14</v>
      </c>
      <c r="B225">
        <v>2021</v>
      </c>
      <c r="C225" t="s">
        <v>23</v>
      </c>
      <c r="D225">
        <v>8</v>
      </c>
      <c r="E225">
        <v>351.64145253502545</v>
      </c>
    </row>
    <row r="226" spans="1:5" x14ac:dyDescent="0.25">
      <c r="A226" t="s">
        <v>14</v>
      </c>
      <c r="B226">
        <v>2021</v>
      </c>
      <c r="C226" t="s">
        <v>5</v>
      </c>
      <c r="D226">
        <v>9</v>
      </c>
      <c r="E226">
        <v>89.09301375887415</v>
      </c>
    </row>
    <row r="227" spans="1:5" x14ac:dyDescent="0.25">
      <c r="A227" t="s">
        <v>14</v>
      </c>
      <c r="B227">
        <v>2021</v>
      </c>
      <c r="C227" t="s">
        <v>6</v>
      </c>
      <c r="D227">
        <v>10</v>
      </c>
      <c r="E227">
        <v>101.70795376013068</v>
      </c>
    </row>
    <row r="228" spans="1:5" x14ac:dyDescent="0.25">
      <c r="A228" t="s">
        <v>14</v>
      </c>
      <c r="B228">
        <v>2021</v>
      </c>
      <c r="C228" t="s">
        <v>7</v>
      </c>
      <c r="D228">
        <v>11</v>
      </c>
      <c r="E228">
        <v>239.68386002387385</v>
      </c>
    </row>
    <row r="229" spans="1:5" x14ac:dyDescent="0.25">
      <c r="A229" t="s">
        <v>14</v>
      </c>
      <c r="B229">
        <v>2021</v>
      </c>
      <c r="C229" t="s">
        <v>8</v>
      </c>
      <c r="D229">
        <v>12</v>
      </c>
      <c r="E229">
        <v>346.12241628447572</v>
      </c>
    </row>
    <row r="230" spans="1:5" x14ac:dyDescent="0.25">
      <c r="A230" t="s">
        <v>14</v>
      </c>
      <c r="B230">
        <v>2022</v>
      </c>
      <c r="C230" t="s">
        <v>21</v>
      </c>
      <c r="D230">
        <v>1</v>
      </c>
      <c r="E230">
        <v>283.36721744047247</v>
      </c>
    </row>
    <row r="231" spans="1:5" x14ac:dyDescent="0.25">
      <c r="A231" t="s">
        <v>14</v>
      </c>
      <c r="B231">
        <v>2022</v>
      </c>
      <c r="C231" t="s">
        <v>0</v>
      </c>
      <c r="D231">
        <v>2</v>
      </c>
      <c r="E231">
        <v>371.91947289062011</v>
      </c>
    </row>
    <row r="232" spans="1:5" x14ac:dyDescent="0.25">
      <c r="A232" t="s">
        <v>14</v>
      </c>
      <c r="B232">
        <v>2022</v>
      </c>
      <c r="C232" t="s">
        <v>1</v>
      </c>
      <c r="D232">
        <v>3</v>
      </c>
      <c r="E232">
        <v>841.04049129861153</v>
      </c>
    </row>
    <row r="233" spans="1:5" x14ac:dyDescent="0.25">
      <c r="A233" t="s">
        <v>14</v>
      </c>
      <c r="B233">
        <v>2022</v>
      </c>
      <c r="C233" t="s">
        <v>22</v>
      </c>
      <c r="D233">
        <v>4</v>
      </c>
      <c r="E233">
        <v>10413.333369981779</v>
      </c>
    </row>
    <row r="234" spans="1:5" x14ac:dyDescent="0.25">
      <c r="A234" t="s">
        <v>14</v>
      </c>
      <c r="B234">
        <v>2022</v>
      </c>
      <c r="C234" t="s">
        <v>2</v>
      </c>
      <c r="D234">
        <v>5</v>
      </c>
      <c r="E234">
        <v>8186.758984105044</v>
      </c>
    </row>
    <row r="235" spans="1:5" x14ac:dyDescent="0.25">
      <c r="A235" t="s">
        <v>14</v>
      </c>
      <c r="B235">
        <v>2022</v>
      </c>
      <c r="C235" t="s">
        <v>3</v>
      </c>
      <c r="D235">
        <v>6</v>
      </c>
      <c r="E235">
        <v>4075.8749764402837</v>
      </c>
    </row>
    <row r="236" spans="1:5" x14ac:dyDescent="0.25">
      <c r="A236" t="s">
        <v>14</v>
      </c>
      <c r="B236">
        <v>2022</v>
      </c>
      <c r="C236" t="s">
        <v>4</v>
      </c>
      <c r="D236">
        <v>7</v>
      </c>
      <c r="E236">
        <v>871.9308129672678</v>
      </c>
    </row>
    <row r="237" spans="1:5" x14ac:dyDescent="0.25">
      <c r="A237" t="s">
        <v>14</v>
      </c>
      <c r="B237">
        <v>2022</v>
      </c>
      <c r="C237" t="s">
        <v>23</v>
      </c>
      <c r="D237">
        <v>8</v>
      </c>
      <c r="E237">
        <v>367.38889237921717</v>
      </c>
    </row>
    <row r="238" spans="1:5" x14ac:dyDescent="0.25">
      <c r="A238" t="s">
        <v>14</v>
      </c>
      <c r="B238">
        <v>2022</v>
      </c>
      <c r="C238" t="s">
        <v>5</v>
      </c>
      <c r="D238">
        <v>9</v>
      </c>
      <c r="E238">
        <v>93.082835961550543</v>
      </c>
    </row>
    <row r="239" spans="1:5" x14ac:dyDescent="0.25">
      <c r="A239" t="s">
        <v>14</v>
      </c>
      <c r="B239">
        <v>2022</v>
      </c>
      <c r="C239" t="s">
        <v>6</v>
      </c>
      <c r="D239">
        <v>10</v>
      </c>
      <c r="E239">
        <v>106.26270654017716</v>
      </c>
    </row>
    <row r="240" spans="1:5" x14ac:dyDescent="0.25">
      <c r="A240" t="s">
        <v>14</v>
      </c>
      <c r="B240">
        <v>2022</v>
      </c>
      <c r="C240" t="s">
        <v>7</v>
      </c>
      <c r="D240">
        <v>11</v>
      </c>
      <c r="E240">
        <v>250.4175409939059</v>
      </c>
    </row>
    <row r="241" spans="1:5" x14ac:dyDescent="0.25">
      <c r="A241" t="s">
        <v>14</v>
      </c>
      <c r="B241">
        <v>2022</v>
      </c>
      <c r="C241" t="s">
        <v>8</v>
      </c>
      <c r="D241">
        <v>12</v>
      </c>
      <c r="E241">
        <v>361.62269900106804</v>
      </c>
    </row>
    <row r="242" spans="1:5" x14ac:dyDescent="0.25">
      <c r="A242" t="s">
        <v>15</v>
      </c>
      <c r="B242">
        <v>2018</v>
      </c>
      <c r="C242" t="s">
        <v>21</v>
      </c>
      <c r="D242">
        <v>1</v>
      </c>
      <c r="E242">
        <v>144.83357416598605</v>
      </c>
    </row>
    <row r="243" spans="1:5" x14ac:dyDescent="0.25">
      <c r="A243" t="s">
        <v>15</v>
      </c>
      <c r="B243">
        <v>2018</v>
      </c>
      <c r="C243" t="s">
        <v>0</v>
      </c>
      <c r="D243">
        <v>2</v>
      </c>
      <c r="E243">
        <v>190.09406609285671</v>
      </c>
    </row>
    <row r="244" spans="1:5" x14ac:dyDescent="0.25">
      <c r="A244" t="s">
        <v>15</v>
      </c>
      <c r="B244">
        <v>2018</v>
      </c>
      <c r="C244" t="s">
        <v>1</v>
      </c>
      <c r="D244">
        <v>3</v>
      </c>
      <c r="E244">
        <v>429.86941634730164</v>
      </c>
    </row>
    <row r="245" spans="1:5" x14ac:dyDescent="0.25">
      <c r="A245" t="s">
        <v>15</v>
      </c>
      <c r="B245">
        <v>2018</v>
      </c>
      <c r="C245" t="s">
        <v>22</v>
      </c>
      <c r="D245">
        <v>4</v>
      </c>
      <c r="E245">
        <v>5322.4233366840481</v>
      </c>
    </row>
    <row r="246" spans="1:5" x14ac:dyDescent="0.25">
      <c r="A246" t="s">
        <v>15</v>
      </c>
      <c r="B246">
        <v>2018</v>
      </c>
      <c r="C246" t="s">
        <v>2</v>
      </c>
      <c r="D246">
        <v>5</v>
      </c>
      <c r="E246">
        <v>4184.3851071181753</v>
      </c>
    </row>
    <row r="247" spans="1:5" x14ac:dyDescent="0.25">
      <c r="A247" t="s">
        <v>15</v>
      </c>
      <c r="B247">
        <v>2018</v>
      </c>
      <c r="C247" t="s">
        <v>3</v>
      </c>
      <c r="D247">
        <v>6</v>
      </c>
      <c r="E247">
        <v>2083.2457121316829</v>
      </c>
    </row>
    <row r="248" spans="1:5" x14ac:dyDescent="0.25">
      <c r="A248" t="s">
        <v>15</v>
      </c>
      <c r="B248">
        <v>2018</v>
      </c>
      <c r="C248" t="s">
        <v>4</v>
      </c>
      <c r="D248">
        <v>7</v>
      </c>
      <c r="E248">
        <v>445.65796004272164</v>
      </c>
    </row>
    <row r="249" spans="1:5" x14ac:dyDescent="0.25">
      <c r="A249" t="s">
        <v>15</v>
      </c>
      <c r="B249">
        <v>2018</v>
      </c>
      <c r="C249" t="s">
        <v>23</v>
      </c>
      <c r="D249">
        <v>8</v>
      </c>
      <c r="E249">
        <v>187.77841301752841</v>
      </c>
    </row>
    <row r="250" spans="1:5" x14ac:dyDescent="0.25">
      <c r="A250" t="s">
        <v>15</v>
      </c>
      <c r="B250">
        <v>2018</v>
      </c>
      <c r="C250" t="s">
        <v>5</v>
      </c>
      <c r="D250">
        <v>9</v>
      </c>
      <c r="E250">
        <v>47.576145002198906</v>
      </c>
    </row>
    <row r="251" spans="1:5" x14ac:dyDescent="0.25">
      <c r="A251" t="s">
        <v>15</v>
      </c>
      <c r="B251">
        <v>2018</v>
      </c>
      <c r="C251" t="s">
        <v>6</v>
      </c>
      <c r="D251">
        <v>10</v>
      </c>
      <c r="E251">
        <v>54.312590312244772</v>
      </c>
    </row>
    <row r="252" spans="1:5" x14ac:dyDescent="0.25">
      <c r="A252" t="s">
        <v>15</v>
      </c>
      <c r="B252">
        <v>2018</v>
      </c>
      <c r="C252" t="s">
        <v>7</v>
      </c>
      <c r="D252">
        <v>11</v>
      </c>
      <c r="E252">
        <v>127.9924608908714</v>
      </c>
    </row>
    <row r="253" spans="1:5" x14ac:dyDescent="0.25">
      <c r="A253" t="s">
        <v>15</v>
      </c>
      <c r="B253">
        <v>2018</v>
      </c>
      <c r="C253" t="s">
        <v>8</v>
      </c>
      <c r="D253">
        <v>12</v>
      </c>
      <c r="E253">
        <v>184.83121819438335</v>
      </c>
    </row>
    <row r="254" spans="1:5" x14ac:dyDescent="0.25">
      <c r="A254" t="s">
        <v>15</v>
      </c>
      <c r="B254">
        <v>2019</v>
      </c>
      <c r="C254" t="s">
        <v>21</v>
      </c>
      <c r="D254">
        <v>1</v>
      </c>
      <c r="E254">
        <v>102.46302695231513</v>
      </c>
    </row>
    <row r="255" spans="1:5" x14ac:dyDescent="0.25">
      <c r="A255" t="s">
        <v>15</v>
      </c>
      <c r="B255">
        <v>2019</v>
      </c>
      <c r="C255" t="s">
        <v>0</v>
      </c>
      <c r="D255">
        <v>2</v>
      </c>
      <c r="E255">
        <v>134.48272287491363</v>
      </c>
    </row>
    <row r="256" spans="1:5" x14ac:dyDescent="0.25">
      <c r="A256" t="s">
        <v>15</v>
      </c>
      <c r="B256">
        <v>2019</v>
      </c>
      <c r="C256" t="s">
        <v>1</v>
      </c>
      <c r="D256">
        <v>3</v>
      </c>
      <c r="E256">
        <v>304.11264685556324</v>
      </c>
    </row>
    <row r="257" spans="1:5" x14ac:dyDescent="0.25">
      <c r="A257" t="s">
        <v>15</v>
      </c>
      <c r="B257">
        <v>2019</v>
      </c>
      <c r="C257" t="s">
        <v>22</v>
      </c>
      <c r="D257">
        <v>4</v>
      </c>
      <c r="E257">
        <v>3765.3673116793361</v>
      </c>
    </row>
    <row r="258" spans="1:5" x14ac:dyDescent="0.25">
      <c r="A258" t="s">
        <v>15</v>
      </c>
      <c r="B258">
        <v>2019</v>
      </c>
      <c r="C258" t="s">
        <v>2</v>
      </c>
      <c r="D258">
        <v>5</v>
      </c>
      <c r="E258">
        <v>2960.2581202487904</v>
      </c>
    </row>
    <row r="259" spans="1:5" x14ac:dyDescent="0.25">
      <c r="A259" t="s">
        <v>15</v>
      </c>
      <c r="B259">
        <v>2019</v>
      </c>
      <c r="C259" t="s">
        <v>3</v>
      </c>
      <c r="D259">
        <v>6</v>
      </c>
      <c r="E259">
        <v>1473.7995853489979</v>
      </c>
    </row>
    <row r="260" spans="1:5" x14ac:dyDescent="0.25">
      <c r="A260" t="s">
        <v>15</v>
      </c>
      <c r="B260">
        <v>2019</v>
      </c>
      <c r="C260" t="s">
        <v>4</v>
      </c>
      <c r="D260">
        <v>7</v>
      </c>
      <c r="E260">
        <v>315.28230822391157</v>
      </c>
    </row>
    <row r="261" spans="1:5" x14ac:dyDescent="0.25">
      <c r="A261" t="s">
        <v>15</v>
      </c>
      <c r="B261">
        <v>2019</v>
      </c>
      <c r="C261" t="s">
        <v>23</v>
      </c>
      <c r="D261">
        <v>8</v>
      </c>
      <c r="E261">
        <v>132.84450587422253</v>
      </c>
    </row>
    <row r="262" spans="1:5" x14ac:dyDescent="0.25">
      <c r="A262" t="s">
        <v>15</v>
      </c>
      <c r="B262">
        <v>2019</v>
      </c>
      <c r="C262" t="s">
        <v>5</v>
      </c>
      <c r="D262">
        <v>9</v>
      </c>
      <c r="E262">
        <v>33.657912923289565</v>
      </c>
    </row>
    <row r="263" spans="1:5" x14ac:dyDescent="0.25">
      <c r="A263" t="s">
        <v>15</v>
      </c>
      <c r="B263">
        <v>2019</v>
      </c>
      <c r="C263" t="s">
        <v>6</v>
      </c>
      <c r="D263">
        <v>10</v>
      </c>
      <c r="E263">
        <v>38.423635107118173</v>
      </c>
    </row>
    <row r="264" spans="1:5" x14ac:dyDescent="0.25">
      <c r="A264" t="s">
        <v>15</v>
      </c>
      <c r="B264">
        <v>2019</v>
      </c>
      <c r="C264" t="s">
        <v>7</v>
      </c>
      <c r="D264">
        <v>11</v>
      </c>
      <c r="E264">
        <v>90.54872149274361</v>
      </c>
    </row>
    <row r="265" spans="1:5" x14ac:dyDescent="0.25">
      <c r="A265" t="s">
        <v>15</v>
      </c>
      <c r="B265">
        <v>2019</v>
      </c>
      <c r="C265" t="s">
        <v>8</v>
      </c>
      <c r="D265">
        <v>12</v>
      </c>
      <c r="E265">
        <v>130.75950241879752</v>
      </c>
    </row>
    <row r="266" spans="1:5" x14ac:dyDescent="0.25">
      <c r="A266" t="s">
        <v>15</v>
      </c>
      <c r="B266">
        <v>2020</v>
      </c>
      <c r="C266" t="s">
        <v>21</v>
      </c>
      <c r="D266">
        <v>1</v>
      </c>
      <c r="E266">
        <v>130.64522208958974</v>
      </c>
    </row>
    <row r="267" spans="1:5" x14ac:dyDescent="0.25">
      <c r="A267" t="s">
        <v>15</v>
      </c>
      <c r="B267">
        <v>2020</v>
      </c>
      <c r="C267" t="s">
        <v>0</v>
      </c>
      <c r="D267">
        <v>2</v>
      </c>
      <c r="E267">
        <v>171.47185399258655</v>
      </c>
    </row>
    <row r="268" spans="1:5" x14ac:dyDescent="0.25">
      <c r="A268" t="s">
        <v>15</v>
      </c>
      <c r="B268">
        <v>2020</v>
      </c>
      <c r="C268" t="s">
        <v>1</v>
      </c>
      <c r="D268">
        <v>3</v>
      </c>
      <c r="E268">
        <v>387.75805742288122</v>
      </c>
    </row>
    <row r="269" spans="1:5" x14ac:dyDescent="0.25">
      <c r="A269" t="s">
        <v>15</v>
      </c>
      <c r="B269">
        <v>2020</v>
      </c>
      <c r="C269" t="s">
        <v>22</v>
      </c>
      <c r="D269">
        <v>4</v>
      </c>
      <c r="E269">
        <v>4801.0220204812458</v>
      </c>
    </row>
    <row r="270" spans="1:5" x14ac:dyDescent="0.25">
      <c r="A270" t="s">
        <v>15</v>
      </c>
      <c r="B270">
        <v>2020</v>
      </c>
      <c r="C270" t="s">
        <v>2</v>
      </c>
      <c r="D270">
        <v>5</v>
      </c>
      <c r="E270">
        <v>3774.4695922598476</v>
      </c>
    </row>
    <row r="271" spans="1:5" x14ac:dyDescent="0.25">
      <c r="A271" t="s">
        <v>15</v>
      </c>
      <c r="B271">
        <v>2020</v>
      </c>
      <c r="C271" t="s">
        <v>3</v>
      </c>
      <c r="D271">
        <v>6</v>
      </c>
      <c r="E271">
        <v>1879.1644154049129</v>
      </c>
    </row>
    <row r="272" spans="1:5" x14ac:dyDescent="0.25">
      <c r="A272" t="s">
        <v>15</v>
      </c>
      <c r="B272">
        <v>2020</v>
      </c>
      <c r="C272" t="s">
        <v>4</v>
      </c>
      <c r="D272">
        <v>7</v>
      </c>
      <c r="E272">
        <v>401.99990576113589</v>
      </c>
    </row>
    <row r="273" spans="1:5" x14ac:dyDescent="0.25">
      <c r="A273" t="s">
        <v>15</v>
      </c>
      <c r="B273">
        <v>2020</v>
      </c>
      <c r="C273" t="s">
        <v>23</v>
      </c>
      <c r="D273">
        <v>8</v>
      </c>
      <c r="E273">
        <v>169.38304956964251</v>
      </c>
    </row>
    <row r="274" spans="1:5" x14ac:dyDescent="0.25">
      <c r="A274" t="s">
        <v>15</v>
      </c>
      <c r="B274">
        <v>2020</v>
      </c>
      <c r="C274" t="s">
        <v>5</v>
      </c>
      <c r="D274">
        <v>9</v>
      </c>
      <c r="E274">
        <v>42.915436325940817</v>
      </c>
    </row>
    <row r="275" spans="1:5" x14ac:dyDescent="0.25">
      <c r="A275" t="s">
        <v>15</v>
      </c>
      <c r="B275">
        <v>2020</v>
      </c>
      <c r="C275" t="s">
        <v>6</v>
      </c>
      <c r="D275">
        <v>10</v>
      </c>
      <c r="E275">
        <v>48.991958283596155</v>
      </c>
    </row>
    <row r="276" spans="1:5" x14ac:dyDescent="0.25">
      <c r="A276" t="s">
        <v>15</v>
      </c>
      <c r="B276">
        <v>2020</v>
      </c>
      <c r="C276" t="s">
        <v>7</v>
      </c>
      <c r="D276">
        <v>11</v>
      </c>
      <c r="E276">
        <v>115.45391719545141</v>
      </c>
    </row>
    <row r="277" spans="1:5" x14ac:dyDescent="0.25">
      <c r="A277" t="s">
        <v>15</v>
      </c>
      <c r="B277">
        <v>2020</v>
      </c>
      <c r="C277" t="s">
        <v>8</v>
      </c>
      <c r="D277">
        <v>12</v>
      </c>
      <c r="E277">
        <v>166.7245712131683</v>
      </c>
    </row>
    <row r="278" spans="1:5" x14ac:dyDescent="0.25">
      <c r="A278" t="s">
        <v>15</v>
      </c>
      <c r="B278">
        <v>2021</v>
      </c>
      <c r="C278" t="s">
        <v>21</v>
      </c>
      <c r="D278">
        <v>1</v>
      </c>
      <c r="E278">
        <v>183.4976440283973</v>
      </c>
    </row>
    <row r="279" spans="1:5" x14ac:dyDescent="0.25">
      <c r="A279" t="s">
        <v>15</v>
      </c>
      <c r="B279">
        <v>2021</v>
      </c>
      <c r="C279" t="s">
        <v>0</v>
      </c>
      <c r="D279">
        <v>2</v>
      </c>
      <c r="E279">
        <v>240.84065778727148</v>
      </c>
    </row>
    <row r="280" spans="1:5" x14ac:dyDescent="0.25">
      <c r="A280" t="s">
        <v>15</v>
      </c>
      <c r="B280">
        <v>2021</v>
      </c>
      <c r="C280" t="s">
        <v>1</v>
      </c>
      <c r="D280">
        <v>3</v>
      </c>
      <c r="E280">
        <v>544.62527486335364</v>
      </c>
    </row>
    <row r="281" spans="1:5" x14ac:dyDescent="0.25">
      <c r="A281" t="s">
        <v>15</v>
      </c>
      <c r="B281">
        <v>2021</v>
      </c>
      <c r="C281" t="s">
        <v>22</v>
      </c>
      <c r="D281">
        <v>4</v>
      </c>
      <c r="E281">
        <v>6743.2717063516993</v>
      </c>
    </row>
    <row r="282" spans="1:5" x14ac:dyDescent="0.25">
      <c r="A282" t="s">
        <v>15</v>
      </c>
      <c r="B282">
        <v>2021</v>
      </c>
      <c r="C282" t="s">
        <v>2</v>
      </c>
      <c r="D282">
        <v>5</v>
      </c>
      <c r="E282">
        <v>5301.4282999308907</v>
      </c>
    </row>
    <row r="283" spans="1:5" x14ac:dyDescent="0.25">
      <c r="A283" t="s">
        <v>15</v>
      </c>
      <c r="B283">
        <v>2021</v>
      </c>
      <c r="C283" t="s">
        <v>3</v>
      </c>
      <c r="D283">
        <v>6</v>
      </c>
      <c r="E283">
        <v>2639.3789030596217</v>
      </c>
    </row>
    <row r="284" spans="1:5" x14ac:dyDescent="0.25">
      <c r="A284" t="s">
        <v>15</v>
      </c>
      <c r="B284">
        <v>2021</v>
      </c>
      <c r="C284" t="s">
        <v>4</v>
      </c>
      <c r="D284">
        <v>7</v>
      </c>
      <c r="E284">
        <v>564.62865175598415</v>
      </c>
    </row>
    <row r="285" spans="1:5" x14ac:dyDescent="0.25">
      <c r="A285" t="s">
        <v>15</v>
      </c>
      <c r="B285">
        <v>2021</v>
      </c>
      <c r="C285" t="s">
        <v>23</v>
      </c>
      <c r="D285">
        <v>8</v>
      </c>
      <c r="E285">
        <v>237.90682917635232</v>
      </c>
    </row>
    <row r="286" spans="1:5" x14ac:dyDescent="0.25">
      <c r="A286" t="s">
        <v>15</v>
      </c>
      <c r="B286">
        <v>2021</v>
      </c>
      <c r="C286" t="s">
        <v>5</v>
      </c>
      <c r="D286">
        <v>9</v>
      </c>
      <c r="E286">
        <v>60.2768423697933</v>
      </c>
    </row>
    <row r="287" spans="1:5" x14ac:dyDescent="0.25">
      <c r="A287" t="s">
        <v>15</v>
      </c>
      <c r="B287">
        <v>2021</v>
      </c>
      <c r="C287" t="s">
        <v>6</v>
      </c>
      <c r="D287">
        <v>10</v>
      </c>
      <c r="E287">
        <v>68.811616510648989</v>
      </c>
    </row>
    <row r="288" spans="1:5" x14ac:dyDescent="0.25">
      <c r="A288" t="s">
        <v>15</v>
      </c>
      <c r="B288">
        <v>2021</v>
      </c>
      <c r="C288" t="s">
        <v>7</v>
      </c>
      <c r="D288">
        <v>11</v>
      </c>
      <c r="E288">
        <v>162.16070867625808</v>
      </c>
    </row>
    <row r="289" spans="1:5" x14ac:dyDescent="0.25">
      <c r="A289" t="s">
        <v>15</v>
      </c>
      <c r="B289">
        <v>2021</v>
      </c>
      <c r="C289" t="s">
        <v>8</v>
      </c>
      <c r="D289">
        <v>12</v>
      </c>
      <c r="E289">
        <v>234.17286548972797</v>
      </c>
    </row>
    <row r="290" spans="1:5" x14ac:dyDescent="0.25">
      <c r="A290" t="s">
        <v>15</v>
      </c>
      <c r="B290">
        <v>2022</v>
      </c>
      <c r="C290" t="s">
        <v>21</v>
      </c>
      <c r="D290">
        <v>1</v>
      </c>
      <c r="E290">
        <v>174.71232016083434</v>
      </c>
    </row>
    <row r="291" spans="1:5" x14ac:dyDescent="0.25">
      <c r="A291" t="s">
        <v>15</v>
      </c>
      <c r="B291">
        <v>2022</v>
      </c>
      <c r="C291" t="s">
        <v>0</v>
      </c>
      <c r="D291">
        <v>2</v>
      </c>
      <c r="E291">
        <v>229.30992021109506</v>
      </c>
    </row>
    <row r="292" spans="1:5" x14ac:dyDescent="0.25">
      <c r="A292" t="s">
        <v>15</v>
      </c>
      <c r="B292">
        <v>2022</v>
      </c>
      <c r="C292" t="s">
        <v>1</v>
      </c>
      <c r="D292">
        <v>3</v>
      </c>
      <c r="E292">
        <v>518.55022931456938</v>
      </c>
    </row>
    <row r="293" spans="1:5" x14ac:dyDescent="0.25">
      <c r="A293" t="s">
        <v>15</v>
      </c>
      <c r="B293">
        <v>2022</v>
      </c>
      <c r="C293" t="s">
        <v>22</v>
      </c>
      <c r="D293">
        <v>4</v>
      </c>
      <c r="E293">
        <v>6420.4238235848461</v>
      </c>
    </row>
    <row r="294" spans="1:5" x14ac:dyDescent="0.25">
      <c r="A294" t="s">
        <v>15</v>
      </c>
      <c r="B294">
        <v>2022</v>
      </c>
      <c r="C294" t="s">
        <v>2</v>
      </c>
      <c r="D294">
        <v>5</v>
      </c>
      <c r="E294">
        <v>5047.6116102280575</v>
      </c>
    </row>
    <row r="295" spans="1:5" x14ac:dyDescent="0.25">
      <c r="A295" t="s">
        <v>15</v>
      </c>
      <c r="B295">
        <v>2022</v>
      </c>
      <c r="C295" t="s">
        <v>3</v>
      </c>
      <c r="D295">
        <v>6</v>
      </c>
      <c r="E295">
        <v>2513.0132562668846</v>
      </c>
    </row>
    <row r="296" spans="1:5" x14ac:dyDescent="0.25">
      <c r="A296" t="s">
        <v>15</v>
      </c>
      <c r="B296">
        <v>2022</v>
      </c>
      <c r="C296" t="s">
        <v>4</v>
      </c>
      <c r="D296">
        <v>7</v>
      </c>
      <c r="E296">
        <v>537.59590375070684</v>
      </c>
    </row>
    <row r="297" spans="1:5" x14ac:dyDescent="0.25">
      <c r="A297" t="s">
        <v>15</v>
      </c>
      <c r="B297">
        <v>2022</v>
      </c>
      <c r="C297" t="s">
        <v>23</v>
      </c>
      <c r="D297">
        <v>8</v>
      </c>
      <c r="E297">
        <v>226.51655462712822</v>
      </c>
    </row>
    <row r="298" spans="1:5" x14ac:dyDescent="0.25">
      <c r="A298" t="s">
        <v>15</v>
      </c>
      <c r="B298">
        <v>2022</v>
      </c>
      <c r="C298" t="s">
        <v>5</v>
      </c>
      <c r="D298">
        <v>9</v>
      </c>
      <c r="E298">
        <v>57.390965634227555</v>
      </c>
    </row>
    <row r="299" spans="1:5" x14ac:dyDescent="0.25">
      <c r="A299" t="s">
        <v>15</v>
      </c>
      <c r="B299">
        <v>2022</v>
      </c>
      <c r="C299" t="s">
        <v>6</v>
      </c>
      <c r="D299">
        <v>10</v>
      </c>
      <c r="E299">
        <v>65.517120060312877</v>
      </c>
    </row>
    <row r="300" spans="1:5" x14ac:dyDescent="0.25">
      <c r="A300" t="s">
        <v>15</v>
      </c>
      <c r="B300">
        <v>2022</v>
      </c>
      <c r="C300" t="s">
        <v>7</v>
      </c>
      <c r="D300">
        <v>11</v>
      </c>
      <c r="E300">
        <v>154.39693409562105</v>
      </c>
    </row>
    <row r="301" spans="1:5" x14ac:dyDescent="0.25">
      <c r="A301" t="s">
        <v>15</v>
      </c>
      <c r="B301">
        <v>2022</v>
      </c>
      <c r="C301" t="s">
        <v>8</v>
      </c>
      <c r="D301">
        <v>12</v>
      </c>
      <c r="E301">
        <v>222.96136206571592</v>
      </c>
    </row>
    <row r="302" spans="1:5" x14ac:dyDescent="0.25">
      <c r="A302" t="s">
        <v>16</v>
      </c>
      <c r="B302">
        <v>2018</v>
      </c>
      <c r="C302" t="s">
        <v>21</v>
      </c>
      <c r="D302">
        <v>1</v>
      </c>
      <c r="E302">
        <v>93.083369981780493</v>
      </c>
    </row>
    <row r="303" spans="1:5" x14ac:dyDescent="0.25">
      <c r="A303" t="s">
        <v>16</v>
      </c>
      <c r="B303">
        <v>2018</v>
      </c>
      <c r="C303" t="s">
        <v>0</v>
      </c>
      <c r="D303">
        <v>2</v>
      </c>
      <c r="E303">
        <v>122.17192310108689</v>
      </c>
    </row>
    <row r="304" spans="1:5" x14ac:dyDescent="0.25">
      <c r="A304" t="s">
        <v>16</v>
      </c>
      <c r="B304">
        <v>2018</v>
      </c>
      <c r="C304" t="s">
        <v>1</v>
      </c>
      <c r="D304">
        <v>3</v>
      </c>
      <c r="E304">
        <v>276.27360683545896</v>
      </c>
    </row>
    <row r="305" spans="1:5" x14ac:dyDescent="0.25">
      <c r="A305" t="s">
        <v>16</v>
      </c>
      <c r="B305">
        <v>2018</v>
      </c>
      <c r="C305" t="s">
        <v>22</v>
      </c>
      <c r="D305">
        <v>4</v>
      </c>
      <c r="E305">
        <v>3420.6785512345291</v>
      </c>
    </row>
    <row r="306" spans="1:5" x14ac:dyDescent="0.25">
      <c r="A306" t="s">
        <v>16</v>
      </c>
      <c r="B306">
        <v>2018</v>
      </c>
      <c r="C306" t="s">
        <v>2</v>
      </c>
      <c r="D306">
        <v>5</v>
      </c>
      <c r="E306">
        <v>2689.2705597788527</v>
      </c>
    </row>
    <row r="307" spans="1:5" x14ac:dyDescent="0.25">
      <c r="A307" t="s">
        <v>16</v>
      </c>
      <c r="B307">
        <v>2018</v>
      </c>
      <c r="C307" t="s">
        <v>3</v>
      </c>
      <c r="D307">
        <v>6</v>
      </c>
      <c r="E307">
        <v>1338.8852170635171</v>
      </c>
    </row>
    <row r="308" spans="1:5" x14ac:dyDescent="0.25">
      <c r="A308" t="s">
        <v>16</v>
      </c>
      <c r="B308">
        <v>2018</v>
      </c>
      <c r="C308" t="s">
        <v>4</v>
      </c>
      <c r="D308">
        <v>7</v>
      </c>
      <c r="E308">
        <v>286.42077652824025</v>
      </c>
    </row>
    <row r="309" spans="1:5" x14ac:dyDescent="0.25">
      <c r="A309" t="s">
        <v>16</v>
      </c>
      <c r="B309">
        <v>2018</v>
      </c>
      <c r="C309" t="s">
        <v>23</v>
      </c>
      <c r="D309">
        <v>8</v>
      </c>
      <c r="E309">
        <v>120.68367154614562</v>
      </c>
    </row>
    <row r="310" spans="1:5" x14ac:dyDescent="0.25">
      <c r="A310" t="s">
        <v>16</v>
      </c>
      <c r="B310">
        <v>2018</v>
      </c>
      <c r="C310" t="s">
        <v>5</v>
      </c>
      <c r="D310">
        <v>9</v>
      </c>
      <c r="E310">
        <v>30.576804674247658</v>
      </c>
    </row>
    <row r="311" spans="1:5" x14ac:dyDescent="0.25">
      <c r="A311" t="s">
        <v>16</v>
      </c>
      <c r="B311">
        <v>2018</v>
      </c>
      <c r="C311" t="s">
        <v>6</v>
      </c>
      <c r="D311">
        <v>10</v>
      </c>
      <c r="E311">
        <v>34.906263743167685</v>
      </c>
    </row>
    <row r="312" spans="1:5" x14ac:dyDescent="0.25">
      <c r="A312" t="s">
        <v>16</v>
      </c>
      <c r="B312">
        <v>2018</v>
      </c>
      <c r="C312" t="s">
        <v>7</v>
      </c>
      <c r="D312">
        <v>11</v>
      </c>
      <c r="E312">
        <v>82.259722309480424</v>
      </c>
    </row>
    <row r="313" spans="1:5" x14ac:dyDescent="0.25">
      <c r="A313" t="s">
        <v>16</v>
      </c>
      <c r="B313">
        <v>2018</v>
      </c>
      <c r="C313" t="s">
        <v>8</v>
      </c>
      <c r="D313">
        <v>12</v>
      </c>
      <c r="E313">
        <v>118.78953320349312</v>
      </c>
    </row>
    <row r="314" spans="1:5" x14ac:dyDescent="0.25">
      <c r="A314" t="s">
        <v>16</v>
      </c>
      <c r="B314">
        <v>2019</v>
      </c>
      <c r="C314" t="s">
        <v>21</v>
      </c>
      <c r="D314">
        <v>1</v>
      </c>
      <c r="E314">
        <v>86.07023936671483</v>
      </c>
    </row>
    <row r="315" spans="1:5" x14ac:dyDescent="0.25">
      <c r="A315" t="s">
        <v>16</v>
      </c>
      <c r="B315">
        <v>2019</v>
      </c>
      <c r="C315" t="s">
        <v>0</v>
      </c>
      <c r="D315">
        <v>2</v>
      </c>
      <c r="E315">
        <v>112.96718916881322</v>
      </c>
    </row>
    <row r="316" spans="1:5" x14ac:dyDescent="0.25">
      <c r="A316" t="s">
        <v>16</v>
      </c>
      <c r="B316">
        <v>2019</v>
      </c>
      <c r="C316" t="s">
        <v>1</v>
      </c>
      <c r="D316">
        <v>3</v>
      </c>
      <c r="E316">
        <v>255.45847207388326</v>
      </c>
    </row>
    <row r="317" spans="1:5" x14ac:dyDescent="0.25">
      <c r="A317" t="s">
        <v>16</v>
      </c>
      <c r="B317">
        <v>2019</v>
      </c>
      <c r="C317" t="s">
        <v>22</v>
      </c>
      <c r="D317">
        <v>4</v>
      </c>
      <c r="E317">
        <v>3162.9561946346671</v>
      </c>
    </row>
    <row r="318" spans="1:5" x14ac:dyDescent="0.25">
      <c r="A318" t="s">
        <v>16</v>
      </c>
      <c r="B318">
        <v>2019</v>
      </c>
      <c r="C318" t="s">
        <v>2</v>
      </c>
      <c r="D318">
        <v>5</v>
      </c>
      <c r="E318">
        <v>2486.6542847270211</v>
      </c>
    </row>
    <row r="319" spans="1:5" x14ac:dyDescent="0.25">
      <c r="A319" t="s">
        <v>16</v>
      </c>
      <c r="B319">
        <v>2019</v>
      </c>
      <c r="C319" t="s">
        <v>3</v>
      </c>
      <c r="D319">
        <v>6</v>
      </c>
      <c r="E319">
        <v>1238.0103034491424</v>
      </c>
    </row>
    <row r="320" spans="1:5" x14ac:dyDescent="0.25">
      <c r="A320" t="s">
        <v>16</v>
      </c>
      <c r="B320">
        <v>2019</v>
      </c>
      <c r="C320" t="s">
        <v>4</v>
      </c>
      <c r="D320">
        <v>7</v>
      </c>
      <c r="E320">
        <v>264.84112898159202</v>
      </c>
    </row>
    <row r="321" spans="1:5" x14ac:dyDescent="0.25">
      <c r="A321" t="s">
        <v>16</v>
      </c>
      <c r="B321">
        <v>2019</v>
      </c>
      <c r="C321" t="s">
        <v>23</v>
      </c>
      <c r="D321">
        <v>8</v>
      </c>
      <c r="E321">
        <v>111.5910661556826</v>
      </c>
    </row>
    <row r="322" spans="1:5" x14ac:dyDescent="0.25">
      <c r="A322" t="s">
        <v>16</v>
      </c>
      <c r="B322">
        <v>2019</v>
      </c>
      <c r="C322" t="s">
        <v>5</v>
      </c>
      <c r="D322">
        <v>9</v>
      </c>
      <c r="E322">
        <v>28.273072815229</v>
      </c>
    </row>
    <row r="323" spans="1:5" x14ac:dyDescent="0.25">
      <c r="A323" t="s">
        <v>16</v>
      </c>
      <c r="B323">
        <v>2019</v>
      </c>
      <c r="C323" t="s">
        <v>6</v>
      </c>
      <c r="D323">
        <v>10</v>
      </c>
      <c r="E323">
        <v>32.276339762518063</v>
      </c>
    </row>
    <row r="324" spans="1:5" x14ac:dyDescent="0.25">
      <c r="A324" t="s">
        <v>16</v>
      </c>
      <c r="B324">
        <v>2019</v>
      </c>
      <c r="C324" t="s">
        <v>7</v>
      </c>
      <c r="D324">
        <v>11</v>
      </c>
      <c r="E324">
        <v>76.062071998492172</v>
      </c>
    </row>
    <row r="325" spans="1:5" x14ac:dyDescent="0.25">
      <c r="A325" t="s">
        <v>16</v>
      </c>
      <c r="B325">
        <v>2019</v>
      </c>
      <c r="C325" t="s">
        <v>8</v>
      </c>
      <c r="D325">
        <v>12</v>
      </c>
      <c r="E325">
        <v>109.83963686624364</v>
      </c>
    </row>
    <row r="326" spans="1:5" x14ac:dyDescent="0.25">
      <c r="A326" t="s">
        <v>16</v>
      </c>
      <c r="B326">
        <v>2020</v>
      </c>
      <c r="C326" t="s">
        <v>21</v>
      </c>
      <c r="D326">
        <v>1</v>
      </c>
      <c r="E326">
        <v>101.28516680278948</v>
      </c>
    </row>
    <row r="327" spans="1:5" x14ac:dyDescent="0.25">
      <c r="A327" t="s">
        <v>16</v>
      </c>
      <c r="B327">
        <v>2020</v>
      </c>
      <c r="C327" t="s">
        <v>0</v>
      </c>
      <c r="D327">
        <v>2</v>
      </c>
      <c r="E327">
        <v>132.93678142866119</v>
      </c>
    </row>
    <row r="328" spans="1:5" x14ac:dyDescent="0.25">
      <c r="A328" t="s">
        <v>16</v>
      </c>
      <c r="B328">
        <v>2020</v>
      </c>
      <c r="C328" t="s">
        <v>1</v>
      </c>
      <c r="D328">
        <v>3</v>
      </c>
      <c r="E328">
        <v>300.61673053967456</v>
      </c>
    </row>
    <row r="329" spans="1:5" x14ac:dyDescent="0.25">
      <c r="A329" t="s">
        <v>16</v>
      </c>
      <c r="B329">
        <v>2020</v>
      </c>
      <c r="C329" t="s">
        <v>22</v>
      </c>
      <c r="D329">
        <v>4</v>
      </c>
      <c r="E329">
        <v>3722.0826631902996</v>
      </c>
    </row>
    <row r="330" spans="1:5" x14ac:dyDescent="0.25">
      <c r="A330" t="s">
        <v>16</v>
      </c>
      <c r="B330">
        <v>2020</v>
      </c>
      <c r="C330" t="s">
        <v>2</v>
      </c>
      <c r="D330">
        <v>5</v>
      </c>
      <c r="E330">
        <v>2926.2285763648929</v>
      </c>
    </row>
    <row r="331" spans="1:5" x14ac:dyDescent="0.25">
      <c r="A331" t="s">
        <v>16</v>
      </c>
      <c r="B331">
        <v>2020</v>
      </c>
      <c r="C331" t="s">
        <v>3</v>
      </c>
      <c r="D331">
        <v>6</v>
      </c>
      <c r="E331">
        <v>1456.8575736633788</v>
      </c>
    </row>
    <row r="332" spans="1:5" x14ac:dyDescent="0.25">
      <c r="A332" t="s">
        <v>16</v>
      </c>
      <c r="B332">
        <v>2020</v>
      </c>
      <c r="C332" t="s">
        <v>4</v>
      </c>
      <c r="D332">
        <v>7</v>
      </c>
      <c r="E332">
        <v>311.65799145567632</v>
      </c>
    </row>
    <row r="333" spans="1:5" x14ac:dyDescent="0.25">
      <c r="A333" t="s">
        <v>16</v>
      </c>
      <c r="B333">
        <v>2020</v>
      </c>
      <c r="C333" t="s">
        <v>23</v>
      </c>
      <c r="D333">
        <v>8</v>
      </c>
      <c r="E333">
        <v>131.31739649431424</v>
      </c>
    </row>
    <row r="334" spans="1:5" x14ac:dyDescent="0.25">
      <c r="A334" t="s">
        <v>16</v>
      </c>
      <c r="B334">
        <v>2020</v>
      </c>
      <c r="C334" t="s">
        <v>5</v>
      </c>
      <c r="D334">
        <v>9</v>
      </c>
      <c r="E334">
        <v>33.270999560218634</v>
      </c>
    </row>
    <row r="335" spans="1:5" x14ac:dyDescent="0.25">
      <c r="A335" t="s">
        <v>16</v>
      </c>
      <c r="B335">
        <v>2020</v>
      </c>
      <c r="C335" t="s">
        <v>6</v>
      </c>
      <c r="D335">
        <v>10</v>
      </c>
      <c r="E335">
        <v>37.981937551046052</v>
      </c>
    </row>
    <row r="336" spans="1:5" x14ac:dyDescent="0.25">
      <c r="A336" t="s">
        <v>16</v>
      </c>
      <c r="B336">
        <v>2020</v>
      </c>
      <c r="C336" t="s">
        <v>7</v>
      </c>
      <c r="D336">
        <v>11</v>
      </c>
      <c r="E336">
        <v>89.507821825720924</v>
      </c>
    </row>
    <row r="337" spans="1:5" x14ac:dyDescent="0.25">
      <c r="A337" t="s">
        <v>16</v>
      </c>
      <c r="B337">
        <v>2020</v>
      </c>
      <c r="C337" t="s">
        <v>8</v>
      </c>
      <c r="D337">
        <v>12</v>
      </c>
      <c r="E337">
        <v>129.25636112332725</v>
      </c>
    </row>
    <row r="338" spans="1:5" x14ac:dyDescent="0.25">
      <c r="A338" t="s">
        <v>16</v>
      </c>
      <c r="B338">
        <v>2021</v>
      </c>
      <c r="C338" t="s">
        <v>21</v>
      </c>
      <c r="D338">
        <v>1</v>
      </c>
      <c r="E338">
        <v>124.42093359301376</v>
      </c>
    </row>
    <row r="339" spans="1:5" x14ac:dyDescent="0.25">
      <c r="A339" t="s">
        <v>16</v>
      </c>
      <c r="B339">
        <v>2021</v>
      </c>
      <c r="C339" t="s">
        <v>0</v>
      </c>
      <c r="D339">
        <v>2</v>
      </c>
      <c r="E339">
        <v>163.30247534083057</v>
      </c>
    </row>
    <row r="340" spans="1:5" x14ac:dyDescent="0.25">
      <c r="A340" t="s">
        <v>16</v>
      </c>
      <c r="B340">
        <v>2021</v>
      </c>
      <c r="C340" t="s">
        <v>1</v>
      </c>
      <c r="D340">
        <v>3</v>
      </c>
      <c r="E340">
        <v>369.28422441414841</v>
      </c>
    </row>
    <row r="341" spans="1:5" x14ac:dyDescent="0.25">
      <c r="A341" t="s">
        <v>16</v>
      </c>
      <c r="B341">
        <v>2021</v>
      </c>
      <c r="C341" t="s">
        <v>22</v>
      </c>
      <c r="D341">
        <v>4</v>
      </c>
      <c r="E341">
        <v>4572.2884651630329</v>
      </c>
    </row>
    <row r="342" spans="1:5" x14ac:dyDescent="0.25">
      <c r="A342" t="s">
        <v>16</v>
      </c>
      <c r="B342">
        <v>2021</v>
      </c>
      <c r="C342" t="s">
        <v>2</v>
      </c>
      <c r="D342">
        <v>5</v>
      </c>
      <c r="E342">
        <v>3594.6437456807184</v>
      </c>
    </row>
    <row r="343" spans="1:5" x14ac:dyDescent="0.25">
      <c r="A343" t="s">
        <v>16</v>
      </c>
      <c r="B343">
        <v>2021</v>
      </c>
      <c r="C343" t="s">
        <v>3</v>
      </c>
      <c r="D343">
        <v>6</v>
      </c>
      <c r="E343">
        <v>1789.6359866809071</v>
      </c>
    </row>
    <row r="344" spans="1:5" x14ac:dyDescent="0.25">
      <c r="A344" t="s">
        <v>16</v>
      </c>
      <c r="B344">
        <v>2021</v>
      </c>
      <c r="C344" t="s">
        <v>4</v>
      </c>
      <c r="D344">
        <v>7</v>
      </c>
      <c r="E344">
        <v>382.84755293082873</v>
      </c>
    </row>
    <row r="345" spans="1:5" x14ac:dyDescent="0.25">
      <c r="A345" t="s">
        <v>16</v>
      </c>
      <c r="B345">
        <v>2021</v>
      </c>
      <c r="C345" t="s">
        <v>23</v>
      </c>
      <c r="D345">
        <v>8</v>
      </c>
      <c r="E345">
        <v>161.3131871583841</v>
      </c>
    </row>
    <row r="346" spans="1:5" x14ac:dyDescent="0.25">
      <c r="A346" t="s">
        <v>16</v>
      </c>
      <c r="B346">
        <v>2021</v>
      </c>
      <c r="C346" t="s">
        <v>5</v>
      </c>
      <c r="D346">
        <v>9</v>
      </c>
      <c r="E346">
        <v>40.870829930263241</v>
      </c>
    </row>
    <row r="347" spans="1:5" x14ac:dyDescent="0.25">
      <c r="A347" t="s">
        <v>16</v>
      </c>
      <c r="B347">
        <v>2021</v>
      </c>
      <c r="C347" t="s">
        <v>6</v>
      </c>
      <c r="D347">
        <v>10</v>
      </c>
      <c r="E347">
        <v>46.657850097380162</v>
      </c>
    </row>
    <row r="348" spans="1:5" x14ac:dyDescent="0.25">
      <c r="A348" t="s">
        <v>16</v>
      </c>
      <c r="B348">
        <v>2021</v>
      </c>
      <c r="C348" t="s">
        <v>7</v>
      </c>
      <c r="D348">
        <v>11</v>
      </c>
      <c r="E348">
        <v>109.95338317522146</v>
      </c>
    </row>
    <row r="349" spans="1:5" x14ac:dyDescent="0.25">
      <c r="A349" t="s">
        <v>16</v>
      </c>
      <c r="B349">
        <v>2021</v>
      </c>
      <c r="C349" t="s">
        <v>8</v>
      </c>
      <c r="D349">
        <v>12</v>
      </c>
      <c r="E349">
        <v>158.78136583527046</v>
      </c>
    </row>
    <row r="350" spans="1:5" x14ac:dyDescent="0.25">
      <c r="A350" t="s">
        <v>16</v>
      </c>
      <c r="B350">
        <v>2022</v>
      </c>
      <c r="C350" t="s">
        <v>21</v>
      </c>
      <c r="D350">
        <v>1</v>
      </c>
      <c r="E350">
        <v>112.03719293836778</v>
      </c>
    </row>
    <row r="351" spans="1:5" x14ac:dyDescent="0.25">
      <c r="A351" t="s">
        <v>16</v>
      </c>
      <c r="B351">
        <v>2022</v>
      </c>
      <c r="C351" t="s">
        <v>0</v>
      </c>
      <c r="D351">
        <v>2</v>
      </c>
      <c r="E351">
        <v>147.04881573160773</v>
      </c>
    </row>
    <row r="352" spans="1:5" x14ac:dyDescent="0.25">
      <c r="A352" t="s">
        <v>16</v>
      </c>
      <c r="B352">
        <v>2022</v>
      </c>
      <c r="C352" t="s">
        <v>1</v>
      </c>
      <c r="D352">
        <v>3</v>
      </c>
      <c r="E352">
        <v>332.52899415719043</v>
      </c>
    </row>
    <row r="353" spans="1:5" x14ac:dyDescent="0.25">
      <c r="A353" t="s">
        <v>16</v>
      </c>
      <c r="B353">
        <v>2022</v>
      </c>
      <c r="C353" t="s">
        <v>22</v>
      </c>
      <c r="D353">
        <v>4</v>
      </c>
      <c r="E353">
        <v>4117.2039957278375</v>
      </c>
    </row>
    <row r="354" spans="1:5" x14ac:dyDescent="0.25">
      <c r="A354" t="s">
        <v>16</v>
      </c>
      <c r="B354">
        <v>2022</v>
      </c>
      <c r="C354" t="s">
        <v>2</v>
      </c>
      <c r="D354">
        <v>5</v>
      </c>
      <c r="E354">
        <v>3236.865238424326</v>
      </c>
    </row>
    <row r="355" spans="1:5" x14ac:dyDescent="0.25">
      <c r="A355" t="s">
        <v>16</v>
      </c>
      <c r="B355">
        <v>2022</v>
      </c>
      <c r="C355" t="s">
        <v>3</v>
      </c>
      <c r="D355">
        <v>6</v>
      </c>
      <c r="E355">
        <v>1611.5117170321041</v>
      </c>
    </row>
    <row r="356" spans="1:5" x14ac:dyDescent="0.25">
      <c r="A356" t="s">
        <v>16</v>
      </c>
      <c r="B356">
        <v>2022</v>
      </c>
      <c r="C356" t="s">
        <v>4</v>
      </c>
      <c r="D356">
        <v>7</v>
      </c>
      <c r="E356">
        <v>344.74235094552995</v>
      </c>
    </row>
    <row r="357" spans="1:5" x14ac:dyDescent="0.25">
      <c r="A357" t="s">
        <v>16</v>
      </c>
      <c r="B357">
        <v>2022</v>
      </c>
      <c r="C357" t="s">
        <v>23</v>
      </c>
      <c r="D357">
        <v>8</v>
      </c>
      <c r="E357">
        <v>145.25752340265126</v>
      </c>
    </row>
    <row r="358" spans="1:5" x14ac:dyDescent="0.25">
      <c r="A358" t="s">
        <v>16</v>
      </c>
      <c r="B358">
        <v>2022</v>
      </c>
      <c r="C358" t="s">
        <v>5</v>
      </c>
      <c r="D358">
        <v>9</v>
      </c>
      <c r="E358">
        <v>36.802915122196396</v>
      </c>
    </row>
    <row r="359" spans="1:5" x14ac:dyDescent="0.25">
      <c r="A359" t="s">
        <v>16</v>
      </c>
      <c r="B359">
        <v>2022</v>
      </c>
      <c r="C359" t="s">
        <v>6</v>
      </c>
      <c r="D359">
        <v>10</v>
      </c>
      <c r="E359">
        <v>42.013947351887921</v>
      </c>
    </row>
    <row r="360" spans="1:5" x14ac:dyDescent="0.25">
      <c r="A360" t="s">
        <v>16</v>
      </c>
      <c r="B360">
        <v>2022</v>
      </c>
      <c r="C360" t="s">
        <v>7</v>
      </c>
      <c r="D360">
        <v>11</v>
      </c>
      <c r="E360">
        <v>99.009612364138974</v>
      </c>
    </row>
    <row r="361" spans="1:5" x14ac:dyDescent="0.25">
      <c r="A361" t="s">
        <v>16</v>
      </c>
      <c r="B361">
        <v>2022</v>
      </c>
      <c r="C361" t="s">
        <v>8</v>
      </c>
      <c r="D361">
        <v>12</v>
      </c>
      <c r="E361">
        <v>142.9776968021612</v>
      </c>
    </row>
    <row r="362" spans="1:5" x14ac:dyDescent="0.25">
      <c r="A362" t="s">
        <v>17</v>
      </c>
      <c r="B362">
        <v>2018</v>
      </c>
      <c r="C362" t="s">
        <v>21</v>
      </c>
      <c r="D362">
        <v>1</v>
      </c>
      <c r="E362">
        <v>50.096877552302573</v>
      </c>
    </row>
    <row r="363" spans="1:5" x14ac:dyDescent="0.25">
      <c r="A363" t="s">
        <v>17</v>
      </c>
      <c r="B363">
        <v>2018</v>
      </c>
      <c r="C363" t="s">
        <v>0</v>
      </c>
      <c r="D363">
        <v>2</v>
      </c>
      <c r="E363">
        <v>65.752151787397125</v>
      </c>
    </row>
    <row r="364" spans="1:5" x14ac:dyDescent="0.25">
      <c r="A364" t="s">
        <v>17</v>
      </c>
      <c r="B364">
        <v>2018</v>
      </c>
      <c r="C364" t="s">
        <v>1</v>
      </c>
      <c r="D364">
        <v>3</v>
      </c>
      <c r="E364">
        <v>148.68869761889803</v>
      </c>
    </row>
    <row r="365" spans="1:5" x14ac:dyDescent="0.25">
      <c r="A365" t="s">
        <v>17</v>
      </c>
      <c r="B365">
        <v>2018</v>
      </c>
      <c r="C365" t="s">
        <v>22</v>
      </c>
      <c r="D365">
        <v>4</v>
      </c>
      <c r="E365">
        <v>1840.9874348181188</v>
      </c>
    </row>
    <row r="366" spans="1:5" x14ac:dyDescent="0.25">
      <c r="A366" t="s">
        <v>17</v>
      </c>
      <c r="B366">
        <v>2018</v>
      </c>
      <c r="C366" t="s">
        <v>2</v>
      </c>
      <c r="D366">
        <v>5</v>
      </c>
      <c r="E366">
        <v>1447.3483068417415</v>
      </c>
    </row>
    <row r="367" spans="1:5" x14ac:dyDescent="0.25">
      <c r="A367" t="s">
        <v>17</v>
      </c>
      <c r="B367">
        <v>2018</v>
      </c>
      <c r="C367" t="s">
        <v>3</v>
      </c>
      <c r="D367">
        <v>6</v>
      </c>
      <c r="E367">
        <v>720.57950618835207</v>
      </c>
    </row>
    <row r="368" spans="1:5" x14ac:dyDescent="0.25">
      <c r="A368" t="s">
        <v>17</v>
      </c>
      <c r="B368">
        <v>2018</v>
      </c>
      <c r="C368" t="s">
        <v>4</v>
      </c>
      <c r="D368">
        <v>7</v>
      </c>
      <c r="E368">
        <v>154.14983979393102</v>
      </c>
    </row>
    <row r="369" spans="1:5" x14ac:dyDescent="0.25">
      <c r="A369" t="s">
        <v>17</v>
      </c>
      <c r="B369">
        <v>2018</v>
      </c>
      <c r="C369" t="s">
        <v>23</v>
      </c>
      <c r="D369">
        <v>8</v>
      </c>
      <c r="E369">
        <v>64.951184268392282</v>
      </c>
    </row>
    <row r="370" spans="1:5" x14ac:dyDescent="0.25">
      <c r="A370" t="s">
        <v>17</v>
      </c>
      <c r="B370">
        <v>2018</v>
      </c>
      <c r="C370" t="s">
        <v>5</v>
      </c>
      <c r="D370">
        <v>9</v>
      </c>
      <c r="E370">
        <v>16.456241754099391</v>
      </c>
    </row>
    <row r="371" spans="1:5" x14ac:dyDescent="0.25">
      <c r="A371" t="s">
        <v>17</v>
      </c>
      <c r="B371">
        <v>2018</v>
      </c>
      <c r="C371" t="s">
        <v>6</v>
      </c>
      <c r="D371">
        <v>10</v>
      </c>
      <c r="E371">
        <v>18.786329082113465</v>
      </c>
    </row>
    <row r="372" spans="1:5" x14ac:dyDescent="0.25">
      <c r="A372" t="s">
        <v>17</v>
      </c>
      <c r="B372">
        <v>2018</v>
      </c>
      <c r="C372" t="s">
        <v>7</v>
      </c>
      <c r="D372">
        <v>11</v>
      </c>
      <c r="E372">
        <v>44.271659232267389</v>
      </c>
    </row>
    <row r="373" spans="1:5" x14ac:dyDescent="0.25">
      <c r="A373" t="s">
        <v>17</v>
      </c>
      <c r="B373">
        <v>2018</v>
      </c>
      <c r="C373" t="s">
        <v>8</v>
      </c>
      <c r="D373">
        <v>12</v>
      </c>
      <c r="E373">
        <v>63.931771062386126</v>
      </c>
    </row>
    <row r="374" spans="1:5" x14ac:dyDescent="0.25">
      <c r="A374" t="s">
        <v>17</v>
      </c>
      <c r="B374">
        <v>2019</v>
      </c>
      <c r="C374" t="s">
        <v>21</v>
      </c>
      <c r="D374">
        <v>1</v>
      </c>
      <c r="E374">
        <v>31.143054595715274</v>
      </c>
    </row>
    <row r="375" spans="1:5" x14ac:dyDescent="0.25">
      <c r="A375" t="s">
        <v>17</v>
      </c>
      <c r="B375">
        <v>2019</v>
      </c>
      <c r="C375" t="s">
        <v>0</v>
      </c>
      <c r="D375">
        <v>2</v>
      </c>
      <c r="E375">
        <v>40.875259156876297</v>
      </c>
    </row>
    <row r="376" spans="1:5" x14ac:dyDescent="0.25">
      <c r="A376" t="s">
        <v>17</v>
      </c>
      <c r="B376">
        <v>2019</v>
      </c>
      <c r="C376" t="s">
        <v>1</v>
      </c>
      <c r="D376">
        <v>3</v>
      </c>
      <c r="E376">
        <v>92.433310297166557</v>
      </c>
    </row>
    <row r="377" spans="1:5" x14ac:dyDescent="0.25">
      <c r="A377" t="s">
        <v>17</v>
      </c>
      <c r="B377">
        <v>2019</v>
      </c>
      <c r="C377" t="s">
        <v>22</v>
      </c>
      <c r="D377">
        <v>4</v>
      </c>
      <c r="E377">
        <v>1144.4619903248099</v>
      </c>
    </row>
    <row r="378" spans="1:5" x14ac:dyDescent="0.25">
      <c r="A378" t="s">
        <v>17</v>
      </c>
      <c r="B378">
        <v>2019</v>
      </c>
      <c r="C378" t="s">
        <v>2</v>
      </c>
      <c r="D378">
        <v>5</v>
      </c>
      <c r="E378">
        <v>899.7536281962681</v>
      </c>
    </row>
    <row r="379" spans="1:5" x14ac:dyDescent="0.25">
      <c r="A379" t="s">
        <v>17</v>
      </c>
      <c r="B379">
        <v>2019</v>
      </c>
      <c r="C379" t="s">
        <v>3</v>
      </c>
      <c r="D379">
        <v>6</v>
      </c>
      <c r="E379">
        <v>447.95300621976503</v>
      </c>
    </row>
    <row r="380" spans="1:5" x14ac:dyDescent="0.25">
      <c r="A380" t="s">
        <v>17</v>
      </c>
      <c r="B380">
        <v>2019</v>
      </c>
      <c r="C380" t="s">
        <v>4</v>
      </c>
      <c r="D380">
        <v>7</v>
      </c>
      <c r="E380">
        <v>95.828265376641326</v>
      </c>
    </row>
    <row r="381" spans="1:5" x14ac:dyDescent="0.25">
      <c r="A381" t="s">
        <v>17</v>
      </c>
      <c r="B381">
        <v>2019</v>
      </c>
      <c r="C381" t="s">
        <v>23</v>
      </c>
      <c r="D381">
        <v>8</v>
      </c>
      <c r="E381">
        <v>40.377332411886663</v>
      </c>
    </row>
    <row r="382" spans="1:5" x14ac:dyDescent="0.25">
      <c r="A382" t="s">
        <v>17</v>
      </c>
      <c r="B382">
        <v>2019</v>
      </c>
      <c r="C382" t="s">
        <v>5</v>
      </c>
      <c r="D382">
        <v>9</v>
      </c>
      <c r="E382">
        <v>10.230131306150657</v>
      </c>
    </row>
    <row r="383" spans="1:5" x14ac:dyDescent="0.25">
      <c r="A383" t="s">
        <v>17</v>
      </c>
      <c r="B383">
        <v>2019</v>
      </c>
      <c r="C383" t="s">
        <v>6</v>
      </c>
      <c r="D383">
        <v>10</v>
      </c>
      <c r="E383">
        <v>11.678645473393228</v>
      </c>
    </row>
    <row r="384" spans="1:5" x14ac:dyDescent="0.25">
      <c r="A384" t="s">
        <v>17</v>
      </c>
      <c r="B384">
        <v>2019</v>
      </c>
      <c r="C384" t="s">
        <v>7</v>
      </c>
      <c r="D384">
        <v>11</v>
      </c>
      <c r="E384">
        <v>27.521769177608846</v>
      </c>
    </row>
    <row r="385" spans="1:5" x14ac:dyDescent="0.25">
      <c r="A385" t="s">
        <v>17</v>
      </c>
      <c r="B385">
        <v>2019</v>
      </c>
      <c r="C385" t="s">
        <v>8</v>
      </c>
      <c r="D385">
        <v>12</v>
      </c>
      <c r="E385">
        <v>39.743607463718035</v>
      </c>
    </row>
    <row r="386" spans="1:5" x14ac:dyDescent="0.25">
      <c r="A386" t="s">
        <v>17</v>
      </c>
      <c r="B386">
        <v>2020</v>
      </c>
      <c r="C386" t="s">
        <v>21</v>
      </c>
      <c r="D386">
        <v>1</v>
      </c>
      <c r="E386">
        <v>40.511905509832253</v>
      </c>
    </row>
    <row r="387" spans="1:5" x14ac:dyDescent="0.25">
      <c r="A387" t="s">
        <v>17</v>
      </c>
      <c r="B387">
        <v>2020</v>
      </c>
      <c r="C387" t="s">
        <v>0</v>
      </c>
      <c r="D387">
        <v>2</v>
      </c>
      <c r="E387">
        <v>53.171875981654836</v>
      </c>
    </row>
    <row r="388" spans="1:5" x14ac:dyDescent="0.25">
      <c r="A388" t="s">
        <v>17</v>
      </c>
      <c r="B388">
        <v>2020</v>
      </c>
      <c r="C388" t="s">
        <v>1</v>
      </c>
      <c r="D388">
        <v>3</v>
      </c>
      <c r="E388">
        <v>120.24027769051958</v>
      </c>
    </row>
    <row r="389" spans="1:5" x14ac:dyDescent="0.25">
      <c r="A389" t="s">
        <v>17</v>
      </c>
      <c r="B389">
        <v>2020</v>
      </c>
      <c r="C389" t="s">
        <v>22</v>
      </c>
      <c r="D389">
        <v>4</v>
      </c>
      <c r="E389">
        <v>1488.7536439027454</v>
      </c>
    </row>
    <row r="390" spans="1:5" x14ac:dyDescent="0.25">
      <c r="A390" t="s">
        <v>17</v>
      </c>
      <c r="B390">
        <v>2020</v>
      </c>
      <c r="C390" t="s">
        <v>2</v>
      </c>
      <c r="D390">
        <v>5</v>
      </c>
      <c r="E390">
        <v>1170.4289910158948</v>
      </c>
    </row>
    <row r="391" spans="1:5" x14ac:dyDescent="0.25">
      <c r="A391" t="s">
        <v>17</v>
      </c>
      <c r="B391">
        <v>2020</v>
      </c>
      <c r="C391" t="s">
        <v>3</v>
      </c>
      <c r="D391">
        <v>6</v>
      </c>
      <c r="E391">
        <v>582.71194320537791</v>
      </c>
    </row>
    <row r="392" spans="1:5" x14ac:dyDescent="0.25">
      <c r="A392" t="s">
        <v>17</v>
      </c>
      <c r="B392">
        <v>2020</v>
      </c>
      <c r="C392" t="s">
        <v>4</v>
      </c>
      <c r="D392">
        <v>7</v>
      </c>
      <c r="E392">
        <v>124.65654645976001</v>
      </c>
    </row>
    <row r="393" spans="1:5" x14ac:dyDescent="0.25">
      <c r="A393" t="s">
        <v>17</v>
      </c>
      <c r="B393">
        <v>2020</v>
      </c>
      <c r="C393" t="s">
        <v>23</v>
      </c>
      <c r="D393">
        <v>8</v>
      </c>
      <c r="E393">
        <v>52.524156562166233</v>
      </c>
    </row>
    <row r="394" spans="1:5" x14ac:dyDescent="0.25">
      <c r="A394" t="s">
        <v>17</v>
      </c>
      <c r="B394">
        <v>2020</v>
      </c>
      <c r="C394" t="s">
        <v>5</v>
      </c>
      <c r="D394">
        <v>9</v>
      </c>
      <c r="E394">
        <v>13.307689891311176</v>
      </c>
    </row>
    <row r="395" spans="1:5" x14ac:dyDescent="0.25">
      <c r="A395" t="s">
        <v>17</v>
      </c>
      <c r="B395">
        <v>2020</v>
      </c>
      <c r="C395" t="s">
        <v>6</v>
      </c>
      <c r="D395">
        <v>10</v>
      </c>
      <c r="E395">
        <v>15.191964566187096</v>
      </c>
    </row>
    <row r="396" spans="1:5" x14ac:dyDescent="0.25">
      <c r="A396" t="s">
        <v>17</v>
      </c>
      <c r="B396">
        <v>2020</v>
      </c>
      <c r="C396" t="s">
        <v>7</v>
      </c>
      <c r="D396">
        <v>11</v>
      </c>
      <c r="E396">
        <v>35.801218822642461</v>
      </c>
    </row>
    <row r="397" spans="1:5" x14ac:dyDescent="0.25">
      <c r="A397" t="s">
        <v>17</v>
      </c>
      <c r="B397">
        <v>2020</v>
      </c>
      <c r="C397" t="s">
        <v>8</v>
      </c>
      <c r="D397">
        <v>12</v>
      </c>
      <c r="E397">
        <v>51.69978639190802</v>
      </c>
    </row>
    <row r="398" spans="1:5" x14ac:dyDescent="0.25">
      <c r="A398" t="s">
        <v>17</v>
      </c>
      <c r="B398">
        <v>2021</v>
      </c>
      <c r="C398" t="s">
        <v>21</v>
      </c>
      <c r="D398">
        <v>1</v>
      </c>
      <c r="E398">
        <v>59.217189168813221</v>
      </c>
    </row>
    <row r="399" spans="1:5" x14ac:dyDescent="0.25">
      <c r="A399" t="s">
        <v>17</v>
      </c>
      <c r="B399">
        <v>2021</v>
      </c>
      <c r="C399" t="s">
        <v>0</v>
      </c>
      <c r="D399">
        <v>2</v>
      </c>
      <c r="E399">
        <v>77.722560784067355</v>
      </c>
    </row>
    <row r="400" spans="1:5" x14ac:dyDescent="0.25">
      <c r="A400" t="s">
        <v>17</v>
      </c>
      <c r="B400">
        <v>2021</v>
      </c>
      <c r="C400" t="s">
        <v>1</v>
      </c>
      <c r="D400">
        <v>3</v>
      </c>
      <c r="E400">
        <v>175.7579945969718</v>
      </c>
    </row>
    <row r="401" spans="1:5" x14ac:dyDescent="0.25">
      <c r="A401" t="s">
        <v>17</v>
      </c>
      <c r="B401">
        <v>2021</v>
      </c>
      <c r="C401" t="s">
        <v>22</v>
      </c>
      <c r="D401">
        <v>4</v>
      </c>
      <c r="E401">
        <v>2176.1456304580006</v>
      </c>
    </row>
    <row r="402" spans="1:5" x14ac:dyDescent="0.25">
      <c r="A402" t="s">
        <v>17</v>
      </c>
      <c r="B402">
        <v>2021</v>
      </c>
      <c r="C402" t="s">
        <v>2</v>
      </c>
      <c r="D402">
        <v>5</v>
      </c>
      <c r="E402">
        <v>1710.8431237042155</v>
      </c>
    </row>
    <row r="403" spans="1:5" x14ac:dyDescent="0.25">
      <c r="A403" t="s">
        <v>17</v>
      </c>
      <c r="B403">
        <v>2021</v>
      </c>
      <c r="C403" t="s">
        <v>3</v>
      </c>
      <c r="D403">
        <v>6</v>
      </c>
      <c r="E403">
        <v>851.76352327699942</v>
      </c>
    </row>
    <row r="404" spans="1:5" x14ac:dyDescent="0.25">
      <c r="A404" t="s">
        <v>17</v>
      </c>
      <c r="B404">
        <v>2021</v>
      </c>
      <c r="C404" t="s">
        <v>4</v>
      </c>
      <c r="D404">
        <v>7</v>
      </c>
      <c r="E404">
        <v>182.21335678833952</v>
      </c>
    </row>
    <row r="405" spans="1:5" x14ac:dyDescent="0.25">
      <c r="A405" t="s">
        <v>17</v>
      </c>
      <c r="B405">
        <v>2021</v>
      </c>
      <c r="C405" t="s">
        <v>23</v>
      </c>
      <c r="D405">
        <v>8</v>
      </c>
      <c r="E405">
        <v>76.775774329333416</v>
      </c>
    </row>
    <row r="406" spans="1:5" x14ac:dyDescent="0.25">
      <c r="A406" t="s">
        <v>17</v>
      </c>
      <c r="B406">
        <v>2021</v>
      </c>
      <c r="C406" t="s">
        <v>5</v>
      </c>
      <c r="D406">
        <v>9</v>
      </c>
      <c r="E406">
        <v>19.452158069988062</v>
      </c>
    </row>
    <row r="407" spans="1:5" x14ac:dyDescent="0.25">
      <c r="A407" t="s">
        <v>17</v>
      </c>
      <c r="B407">
        <v>2021</v>
      </c>
      <c r="C407" t="s">
        <v>6</v>
      </c>
      <c r="D407">
        <v>10</v>
      </c>
      <c r="E407">
        <v>22.206445938304956</v>
      </c>
    </row>
    <row r="408" spans="1:5" x14ac:dyDescent="0.25">
      <c r="A408" t="s">
        <v>17</v>
      </c>
      <c r="B408">
        <v>2021</v>
      </c>
      <c r="C408" t="s">
        <v>7</v>
      </c>
      <c r="D408">
        <v>11</v>
      </c>
      <c r="E408">
        <v>52.331469498020986</v>
      </c>
    </row>
    <row r="409" spans="1:5" x14ac:dyDescent="0.25">
      <c r="A409" t="s">
        <v>17</v>
      </c>
      <c r="B409">
        <v>2021</v>
      </c>
      <c r="C409" t="s">
        <v>8</v>
      </c>
      <c r="D409">
        <v>12</v>
      </c>
      <c r="E409">
        <v>75.570773386944779</v>
      </c>
    </row>
    <row r="410" spans="1:5" x14ac:dyDescent="0.25">
      <c r="A410" t="s">
        <v>17</v>
      </c>
      <c r="B410">
        <v>2022</v>
      </c>
      <c r="C410" t="s">
        <v>21</v>
      </c>
      <c r="D410">
        <v>1</v>
      </c>
      <c r="E410">
        <v>68.769743042030527</v>
      </c>
    </row>
    <row r="411" spans="1:5" x14ac:dyDescent="0.25">
      <c r="A411" t="s">
        <v>17</v>
      </c>
      <c r="B411">
        <v>2022</v>
      </c>
      <c r="C411" t="s">
        <v>0</v>
      </c>
      <c r="D411">
        <v>2</v>
      </c>
      <c r="E411">
        <v>90.260287742665085</v>
      </c>
    </row>
    <row r="412" spans="1:5" x14ac:dyDescent="0.25">
      <c r="A412" t="s">
        <v>17</v>
      </c>
      <c r="B412">
        <v>2022</v>
      </c>
      <c r="C412" t="s">
        <v>1</v>
      </c>
      <c r="D412">
        <v>3</v>
      </c>
      <c r="E412">
        <v>204.11019664509644</v>
      </c>
    </row>
    <row r="413" spans="1:5" x14ac:dyDescent="0.25">
      <c r="A413" t="s">
        <v>17</v>
      </c>
      <c r="B413">
        <v>2022</v>
      </c>
      <c r="C413" t="s">
        <v>22</v>
      </c>
      <c r="D413">
        <v>4</v>
      </c>
      <c r="E413">
        <v>2527.1881007727584</v>
      </c>
    </row>
    <row r="414" spans="1:5" x14ac:dyDescent="0.25">
      <c r="A414" t="s">
        <v>17</v>
      </c>
      <c r="B414">
        <v>2022</v>
      </c>
      <c r="C414" t="s">
        <v>2</v>
      </c>
      <c r="D414">
        <v>5</v>
      </c>
      <c r="E414">
        <v>1986.8258465791291</v>
      </c>
    </row>
    <row r="415" spans="1:5" x14ac:dyDescent="0.25">
      <c r="A415" t="s">
        <v>17</v>
      </c>
      <c r="B415">
        <v>2022</v>
      </c>
      <c r="C415" t="s">
        <v>3</v>
      </c>
      <c r="D415">
        <v>6</v>
      </c>
      <c r="E415">
        <v>989.16479236036935</v>
      </c>
    </row>
    <row r="416" spans="1:5" x14ac:dyDescent="0.25">
      <c r="A416" t="s">
        <v>17</v>
      </c>
      <c r="B416">
        <v>2022</v>
      </c>
      <c r="C416" t="s">
        <v>4</v>
      </c>
      <c r="D416">
        <v>7</v>
      </c>
      <c r="E416">
        <v>211.60689828485269</v>
      </c>
    </row>
    <row r="417" spans="1:5" x14ac:dyDescent="0.25">
      <c r="A417" t="s">
        <v>17</v>
      </c>
      <c r="B417">
        <v>2022</v>
      </c>
      <c r="C417" t="s">
        <v>23</v>
      </c>
      <c r="D417">
        <v>8</v>
      </c>
      <c r="E417">
        <v>89.160771502167492</v>
      </c>
    </row>
    <row r="418" spans="1:5" x14ac:dyDescent="0.25">
      <c r="A418" t="s">
        <v>17</v>
      </c>
      <c r="B418">
        <v>2022</v>
      </c>
      <c r="C418" t="s">
        <v>5</v>
      </c>
      <c r="D418">
        <v>9</v>
      </c>
      <c r="E418">
        <v>22.590060941132123</v>
      </c>
    </row>
    <row r="419" spans="1:5" x14ac:dyDescent="0.25">
      <c r="A419" t="s">
        <v>17</v>
      </c>
      <c r="B419">
        <v>2022</v>
      </c>
      <c r="C419" t="s">
        <v>6</v>
      </c>
      <c r="D419">
        <v>10</v>
      </c>
      <c r="E419">
        <v>25.788653640761449</v>
      </c>
    </row>
    <row r="420" spans="1:5" x14ac:dyDescent="0.25">
      <c r="A420" t="s">
        <v>17</v>
      </c>
      <c r="B420">
        <v>2022</v>
      </c>
      <c r="C420" t="s">
        <v>7</v>
      </c>
      <c r="D420">
        <v>11</v>
      </c>
      <c r="E420">
        <v>60.773261292957216</v>
      </c>
    </row>
    <row r="421" spans="1:5" x14ac:dyDescent="0.25">
      <c r="A421" t="s">
        <v>17</v>
      </c>
      <c r="B421">
        <v>2022</v>
      </c>
      <c r="C421" t="s">
        <v>8</v>
      </c>
      <c r="D421">
        <v>12</v>
      </c>
      <c r="E421">
        <v>87.761387196079667</v>
      </c>
    </row>
    <row r="422" spans="1:5" x14ac:dyDescent="0.25">
      <c r="A422" t="s">
        <v>18</v>
      </c>
      <c r="B422">
        <v>2018</v>
      </c>
      <c r="C422" t="s">
        <v>21</v>
      </c>
      <c r="D422">
        <v>1</v>
      </c>
      <c r="E422">
        <v>127.10083558459509</v>
      </c>
    </row>
    <row r="423" spans="1:5" x14ac:dyDescent="0.25">
      <c r="A423" t="s">
        <v>18</v>
      </c>
      <c r="B423">
        <v>2018</v>
      </c>
      <c r="C423" t="s">
        <v>0</v>
      </c>
      <c r="D423">
        <v>2</v>
      </c>
      <c r="E423">
        <v>166.81984670478107</v>
      </c>
    </row>
    <row r="424" spans="1:5" x14ac:dyDescent="0.25">
      <c r="A424" t="s">
        <v>18</v>
      </c>
      <c r="B424">
        <v>2018</v>
      </c>
      <c r="C424" t="s">
        <v>1</v>
      </c>
      <c r="D424">
        <v>3</v>
      </c>
      <c r="E424">
        <v>377.23823584846389</v>
      </c>
    </row>
    <row r="425" spans="1:5" x14ac:dyDescent="0.25">
      <c r="A425" t="s">
        <v>18</v>
      </c>
      <c r="B425">
        <v>2018</v>
      </c>
      <c r="C425" t="s">
        <v>22</v>
      </c>
      <c r="D425">
        <v>4</v>
      </c>
      <c r="E425">
        <v>4670.7709681472634</v>
      </c>
    </row>
    <row r="426" spans="1:5" x14ac:dyDescent="0.25">
      <c r="A426" t="s">
        <v>18</v>
      </c>
      <c r="B426">
        <v>2018</v>
      </c>
      <c r="C426" t="s">
        <v>2</v>
      </c>
      <c r="D426">
        <v>5</v>
      </c>
      <c r="E426">
        <v>3672.0687629578433</v>
      </c>
    </row>
    <row r="427" spans="1:5" x14ac:dyDescent="0.25">
      <c r="A427" t="s">
        <v>18</v>
      </c>
      <c r="B427">
        <v>2018</v>
      </c>
      <c r="C427" t="s">
        <v>3</v>
      </c>
      <c r="D427">
        <v>6</v>
      </c>
      <c r="E427">
        <v>1828.1829490481875</v>
      </c>
    </row>
    <row r="428" spans="1:5" x14ac:dyDescent="0.25">
      <c r="A428" t="s">
        <v>18</v>
      </c>
      <c r="B428">
        <v>2018</v>
      </c>
      <c r="C428" t="s">
        <v>4</v>
      </c>
      <c r="D428">
        <v>7</v>
      </c>
      <c r="E428">
        <v>391.09370484387762</v>
      </c>
    </row>
    <row r="429" spans="1:5" x14ac:dyDescent="0.25">
      <c r="A429" t="s">
        <v>18</v>
      </c>
      <c r="B429">
        <v>2018</v>
      </c>
      <c r="C429" t="s">
        <v>23</v>
      </c>
      <c r="D429">
        <v>8</v>
      </c>
      <c r="E429">
        <v>164.78771125212037</v>
      </c>
    </row>
    <row r="430" spans="1:5" x14ac:dyDescent="0.25">
      <c r="A430" t="s">
        <v>18</v>
      </c>
      <c r="B430">
        <v>2018</v>
      </c>
      <c r="C430" t="s">
        <v>5</v>
      </c>
      <c r="D430">
        <v>9</v>
      </c>
      <c r="E430">
        <v>41.751146572846643</v>
      </c>
    </row>
    <row r="431" spans="1:5" x14ac:dyDescent="0.25">
      <c r="A431" t="s">
        <v>18</v>
      </c>
      <c r="B431">
        <v>2018</v>
      </c>
      <c r="C431" t="s">
        <v>6</v>
      </c>
      <c r="D431">
        <v>10</v>
      </c>
      <c r="E431">
        <v>47.66281334422316</v>
      </c>
    </row>
    <row r="432" spans="1:5" x14ac:dyDescent="0.25">
      <c r="A432" t="s">
        <v>18</v>
      </c>
      <c r="B432">
        <v>2018</v>
      </c>
      <c r="C432" t="s">
        <v>7</v>
      </c>
      <c r="D432">
        <v>11</v>
      </c>
      <c r="E432">
        <v>112.3216686561538</v>
      </c>
    </row>
    <row r="433" spans="1:5" x14ac:dyDescent="0.25">
      <c r="A433" t="s">
        <v>18</v>
      </c>
      <c r="B433">
        <v>2018</v>
      </c>
      <c r="C433" t="s">
        <v>8</v>
      </c>
      <c r="D433">
        <v>12</v>
      </c>
      <c r="E433">
        <v>162.20135703964314</v>
      </c>
    </row>
    <row r="434" spans="1:5" x14ac:dyDescent="0.25">
      <c r="A434" t="s">
        <v>18</v>
      </c>
      <c r="B434">
        <v>2019</v>
      </c>
      <c r="C434" t="s">
        <v>21</v>
      </c>
      <c r="D434">
        <v>1</v>
      </c>
      <c r="E434">
        <v>48.746120500094236</v>
      </c>
    </row>
    <row r="435" spans="1:5" x14ac:dyDescent="0.25">
      <c r="A435" t="s">
        <v>18</v>
      </c>
      <c r="B435">
        <v>2019</v>
      </c>
      <c r="C435" t="s">
        <v>0</v>
      </c>
      <c r="D435">
        <v>2</v>
      </c>
      <c r="E435">
        <v>63.97928315637369</v>
      </c>
    </row>
    <row r="436" spans="1:5" x14ac:dyDescent="0.25">
      <c r="A436" t="s">
        <v>18</v>
      </c>
      <c r="B436">
        <v>2019</v>
      </c>
      <c r="C436" t="s">
        <v>1</v>
      </c>
      <c r="D436">
        <v>3</v>
      </c>
      <c r="E436">
        <v>144.67961927498899</v>
      </c>
    </row>
    <row r="437" spans="1:5" x14ac:dyDescent="0.25">
      <c r="A437" t="s">
        <v>18</v>
      </c>
      <c r="B437">
        <v>2019</v>
      </c>
      <c r="C437" t="s">
        <v>22</v>
      </c>
      <c r="D437">
        <v>4</v>
      </c>
      <c r="E437">
        <v>1791.3490764591315</v>
      </c>
    </row>
    <row r="438" spans="1:5" x14ac:dyDescent="0.25">
      <c r="A438" t="s">
        <v>18</v>
      </c>
      <c r="B438">
        <v>2019</v>
      </c>
      <c r="C438" t="s">
        <v>2</v>
      </c>
      <c r="D438">
        <v>5</v>
      </c>
      <c r="E438">
        <v>1408.3236005528679</v>
      </c>
    </row>
    <row r="439" spans="1:5" x14ac:dyDescent="0.25">
      <c r="A439" t="s">
        <v>18</v>
      </c>
      <c r="B439">
        <v>2019</v>
      </c>
      <c r="C439" t="s">
        <v>3</v>
      </c>
      <c r="D439">
        <v>6</v>
      </c>
      <c r="E439">
        <v>701.15059370484391</v>
      </c>
    </row>
    <row r="440" spans="1:5" x14ac:dyDescent="0.25">
      <c r="A440" t="s">
        <v>18</v>
      </c>
      <c r="B440">
        <v>2019</v>
      </c>
      <c r="C440" t="s">
        <v>4</v>
      </c>
      <c r="D440">
        <v>7</v>
      </c>
      <c r="E440">
        <v>149.99351322485393</v>
      </c>
    </row>
    <row r="441" spans="1:5" x14ac:dyDescent="0.25">
      <c r="A441" t="s">
        <v>18</v>
      </c>
      <c r="B441">
        <v>2019</v>
      </c>
      <c r="C441" t="s">
        <v>23</v>
      </c>
      <c r="D441">
        <v>8</v>
      </c>
      <c r="E441">
        <v>63.199912043726826</v>
      </c>
    </row>
    <row r="442" spans="1:5" x14ac:dyDescent="0.25">
      <c r="A442" t="s">
        <v>18</v>
      </c>
      <c r="B442">
        <v>2019</v>
      </c>
      <c r="C442" t="s">
        <v>5</v>
      </c>
      <c r="D442">
        <v>9</v>
      </c>
      <c r="E442">
        <v>16.012533768926303</v>
      </c>
    </row>
    <row r="443" spans="1:5" x14ac:dyDescent="0.25">
      <c r="A443" t="s">
        <v>18</v>
      </c>
      <c r="B443">
        <v>2019</v>
      </c>
      <c r="C443" t="s">
        <v>6</v>
      </c>
      <c r="D443">
        <v>10</v>
      </c>
      <c r="E443">
        <v>18.279795187535338</v>
      </c>
    </row>
    <row r="444" spans="1:5" x14ac:dyDescent="0.25">
      <c r="A444" t="s">
        <v>18</v>
      </c>
      <c r="B444">
        <v>2019</v>
      </c>
      <c r="C444" t="s">
        <v>7</v>
      </c>
      <c r="D444">
        <v>11</v>
      </c>
      <c r="E444">
        <v>43.077966953571654</v>
      </c>
    </row>
    <row r="445" spans="1:5" x14ac:dyDescent="0.25">
      <c r="A445" t="s">
        <v>18</v>
      </c>
      <c r="B445">
        <v>2019</v>
      </c>
      <c r="C445" t="s">
        <v>8</v>
      </c>
      <c r="D445">
        <v>12</v>
      </c>
      <c r="E445">
        <v>62.207985173085383</v>
      </c>
    </row>
    <row r="446" spans="1:5" x14ac:dyDescent="0.25">
      <c r="A446" t="s">
        <v>18</v>
      </c>
      <c r="B446">
        <v>2020</v>
      </c>
      <c r="C446" t="s">
        <v>21</v>
      </c>
      <c r="D446">
        <v>1</v>
      </c>
      <c r="E446">
        <v>22.206445938304956</v>
      </c>
    </row>
    <row r="447" spans="1:5" x14ac:dyDescent="0.25">
      <c r="A447" t="s">
        <v>18</v>
      </c>
      <c r="B447">
        <v>2020</v>
      </c>
      <c r="C447" t="s">
        <v>0</v>
      </c>
      <c r="D447">
        <v>2</v>
      </c>
      <c r="E447">
        <v>29.145960294025258</v>
      </c>
    </row>
    <row r="448" spans="1:5" x14ac:dyDescent="0.25">
      <c r="A448" t="s">
        <v>18</v>
      </c>
      <c r="B448">
        <v>2020</v>
      </c>
      <c r="C448" t="s">
        <v>1</v>
      </c>
      <c r="D448">
        <v>3</v>
      </c>
      <c r="E448">
        <v>65.909247973864424</v>
      </c>
    </row>
    <row r="449" spans="1:5" x14ac:dyDescent="0.25">
      <c r="A449" t="s">
        <v>18</v>
      </c>
      <c r="B449">
        <v>2020</v>
      </c>
      <c r="C449" t="s">
        <v>22</v>
      </c>
      <c r="D449">
        <v>4</v>
      </c>
      <c r="E449">
        <v>816.05461142175022</v>
      </c>
    </row>
    <row r="450" spans="1:5" x14ac:dyDescent="0.25">
      <c r="A450" t="s">
        <v>18</v>
      </c>
      <c r="B450">
        <v>2020</v>
      </c>
      <c r="C450" t="s">
        <v>2</v>
      </c>
      <c r="D450">
        <v>5</v>
      </c>
      <c r="E450">
        <v>641.56617138908086</v>
      </c>
    </row>
    <row r="451" spans="1:5" x14ac:dyDescent="0.25">
      <c r="A451" t="s">
        <v>18</v>
      </c>
      <c r="B451">
        <v>2020</v>
      </c>
      <c r="C451" t="s">
        <v>3</v>
      </c>
      <c r="D451">
        <v>6</v>
      </c>
      <c r="E451">
        <v>319.41132122887478</v>
      </c>
    </row>
    <row r="452" spans="1:5" x14ac:dyDescent="0.25">
      <c r="A452" t="s">
        <v>18</v>
      </c>
      <c r="B452">
        <v>2020</v>
      </c>
      <c r="C452" t="s">
        <v>4</v>
      </c>
      <c r="D452">
        <v>7</v>
      </c>
      <c r="E452">
        <v>68.330008795627322</v>
      </c>
    </row>
    <row r="453" spans="1:5" x14ac:dyDescent="0.25">
      <c r="A453" t="s">
        <v>18</v>
      </c>
      <c r="B453">
        <v>2020</v>
      </c>
      <c r="C453" t="s">
        <v>23</v>
      </c>
      <c r="D453">
        <v>8</v>
      </c>
      <c r="E453">
        <v>28.790915373500031</v>
      </c>
    </row>
    <row r="454" spans="1:5" x14ac:dyDescent="0.25">
      <c r="A454" t="s">
        <v>18</v>
      </c>
      <c r="B454">
        <v>2020</v>
      </c>
      <c r="C454" t="s">
        <v>5</v>
      </c>
      <c r="D454">
        <v>9</v>
      </c>
      <c r="E454">
        <v>7.2945592762455229</v>
      </c>
    </row>
    <row r="455" spans="1:5" x14ac:dyDescent="0.25">
      <c r="A455" t="s">
        <v>18</v>
      </c>
      <c r="B455">
        <v>2020</v>
      </c>
      <c r="C455" t="s">
        <v>6</v>
      </c>
      <c r="D455">
        <v>10</v>
      </c>
      <c r="E455">
        <v>8.3274172268643589</v>
      </c>
    </row>
    <row r="456" spans="1:5" x14ac:dyDescent="0.25">
      <c r="A456" t="s">
        <v>18</v>
      </c>
      <c r="B456">
        <v>2020</v>
      </c>
      <c r="C456" t="s">
        <v>7</v>
      </c>
      <c r="D456">
        <v>11</v>
      </c>
      <c r="E456">
        <v>19.624301061757869</v>
      </c>
    </row>
    <row r="457" spans="1:5" x14ac:dyDescent="0.25">
      <c r="A457" t="s">
        <v>18</v>
      </c>
      <c r="B457">
        <v>2020</v>
      </c>
      <c r="C457" t="s">
        <v>8</v>
      </c>
      <c r="D457">
        <v>12</v>
      </c>
      <c r="E457">
        <v>28.339040020104292</v>
      </c>
    </row>
    <row r="458" spans="1:5" x14ac:dyDescent="0.25">
      <c r="A458" t="s">
        <v>18</v>
      </c>
      <c r="B458">
        <v>2021</v>
      </c>
      <c r="C458" t="s">
        <v>21</v>
      </c>
      <c r="D458">
        <v>1</v>
      </c>
      <c r="E458">
        <v>39.647420996418923</v>
      </c>
    </row>
    <row r="459" spans="1:5" x14ac:dyDescent="0.25">
      <c r="A459" t="s">
        <v>18</v>
      </c>
      <c r="B459">
        <v>2021</v>
      </c>
      <c r="C459" t="s">
        <v>0</v>
      </c>
      <c r="D459">
        <v>2</v>
      </c>
      <c r="E459">
        <v>52.037240057799842</v>
      </c>
    </row>
    <row r="460" spans="1:5" x14ac:dyDescent="0.25">
      <c r="A460" t="s">
        <v>18</v>
      </c>
      <c r="B460">
        <v>2021</v>
      </c>
      <c r="C460" t="s">
        <v>1</v>
      </c>
      <c r="D460">
        <v>3</v>
      </c>
      <c r="E460">
        <v>117.67446755041779</v>
      </c>
    </row>
    <row r="461" spans="1:5" x14ac:dyDescent="0.25">
      <c r="A461" t="s">
        <v>18</v>
      </c>
      <c r="B461">
        <v>2021</v>
      </c>
      <c r="C461" t="s">
        <v>22</v>
      </c>
      <c r="D461">
        <v>4</v>
      </c>
      <c r="E461">
        <v>1456.9850945529936</v>
      </c>
    </row>
    <row r="462" spans="1:5" x14ac:dyDescent="0.25">
      <c r="A462" t="s">
        <v>18</v>
      </c>
      <c r="B462">
        <v>2021</v>
      </c>
      <c r="C462" t="s">
        <v>2</v>
      </c>
      <c r="D462">
        <v>5</v>
      </c>
      <c r="E462">
        <v>1145.4531789910159</v>
      </c>
    </row>
    <row r="463" spans="1:5" x14ac:dyDescent="0.25">
      <c r="A463" t="s">
        <v>18</v>
      </c>
      <c r="B463">
        <v>2021</v>
      </c>
      <c r="C463" t="s">
        <v>3</v>
      </c>
      <c r="D463">
        <v>6</v>
      </c>
      <c r="E463">
        <v>570.27743921593265</v>
      </c>
    </row>
    <row r="464" spans="1:5" x14ac:dyDescent="0.25">
      <c r="A464" t="s">
        <v>18</v>
      </c>
      <c r="B464">
        <v>2021</v>
      </c>
      <c r="C464" t="s">
        <v>4</v>
      </c>
      <c r="D464">
        <v>7</v>
      </c>
      <c r="E464">
        <v>121.99649745555068</v>
      </c>
    </row>
    <row r="465" spans="1:5" x14ac:dyDescent="0.25">
      <c r="A465" t="s">
        <v>18</v>
      </c>
      <c r="B465">
        <v>2021</v>
      </c>
      <c r="C465" t="s">
        <v>23</v>
      </c>
      <c r="D465">
        <v>8</v>
      </c>
      <c r="E465">
        <v>51.403342338380348</v>
      </c>
    </row>
    <row r="466" spans="1:5" x14ac:dyDescent="0.25">
      <c r="A466" t="s">
        <v>18</v>
      </c>
      <c r="B466">
        <v>2021</v>
      </c>
      <c r="C466" t="s">
        <v>5</v>
      </c>
      <c r="D466">
        <v>9</v>
      </c>
      <c r="E466">
        <v>13.023716780800402</v>
      </c>
    </row>
    <row r="467" spans="1:5" x14ac:dyDescent="0.25">
      <c r="A467" t="s">
        <v>18</v>
      </c>
      <c r="B467">
        <v>2021</v>
      </c>
      <c r="C467" t="s">
        <v>6</v>
      </c>
      <c r="D467">
        <v>10</v>
      </c>
      <c r="E467">
        <v>14.867782873657097</v>
      </c>
    </row>
    <row r="468" spans="1:5" x14ac:dyDescent="0.25">
      <c r="A468" t="s">
        <v>18</v>
      </c>
      <c r="B468">
        <v>2021</v>
      </c>
      <c r="C468" t="s">
        <v>7</v>
      </c>
      <c r="D468">
        <v>11</v>
      </c>
      <c r="E468">
        <v>35.037255764277191</v>
      </c>
    </row>
    <row r="469" spans="1:5" x14ac:dyDescent="0.25">
      <c r="A469" t="s">
        <v>18</v>
      </c>
      <c r="B469">
        <v>2021</v>
      </c>
      <c r="C469" t="s">
        <v>8</v>
      </c>
      <c r="D469">
        <v>12</v>
      </c>
      <c r="E469">
        <v>50.596563422755544</v>
      </c>
    </row>
    <row r="470" spans="1:5" x14ac:dyDescent="0.25">
      <c r="A470" t="s">
        <v>18</v>
      </c>
      <c r="B470">
        <v>2022</v>
      </c>
      <c r="C470" t="s">
        <v>21</v>
      </c>
      <c r="D470">
        <v>1</v>
      </c>
      <c r="E470">
        <v>60.665200728780547</v>
      </c>
    </row>
    <row r="471" spans="1:5" x14ac:dyDescent="0.25">
      <c r="A471" t="s">
        <v>18</v>
      </c>
      <c r="B471">
        <v>2022</v>
      </c>
      <c r="C471" t="s">
        <v>0</v>
      </c>
      <c r="D471">
        <v>2</v>
      </c>
      <c r="E471">
        <v>79.623075956524474</v>
      </c>
    </row>
    <row r="472" spans="1:5" x14ac:dyDescent="0.25">
      <c r="A472" t="s">
        <v>18</v>
      </c>
      <c r="B472">
        <v>2022</v>
      </c>
      <c r="C472" t="s">
        <v>1</v>
      </c>
      <c r="D472">
        <v>3</v>
      </c>
      <c r="E472">
        <v>180.05572658164226</v>
      </c>
    </row>
    <row r="473" spans="1:5" x14ac:dyDescent="0.25">
      <c r="A473" t="s">
        <v>18</v>
      </c>
      <c r="B473">
        <v>2022</v>
      </c>
      <c r="C473" t="s">
        <v>22</v>
      </c>
      <c r="D473">
        <v>4</v>
      </c>
      <c r="E473">
        <v>2229.3579506188353</v>
      </c>
    </row>
    <row r="474" spans="1:5" x14ac:dyDescent="0.25">
      <c r="A474" t="s">
        <v>18</v>
      </c>
      <c r="B474">
        <v>2022</v>
      </c>
      <c r="C474" t="s">
        <v>2</v>
      </c>
      <c r="D474">
        <v>5</v>
      </c>
      <c r="E474">
        <v>1752.677608845888</v>
      </c>
    </row>
    <row r="475" spans="1:5" x14ac:dyDescent="0.25">
      <c r="A475" t="s">
        <v>18</v>
      </c>
      <c r="B475">
        <v>2022</v>
      </c>
      <c r="C475" t="s">
        <v>3</v>
      </c>
      <c r="D475">
        <v>6</v>
      </c>
      <c r="E475">
        <v>872.59131745932018</v>
      </c>
    </row>
    <row r="476" spans="1:5" x14ac:dyDescent="0.25">
      <c r="A476" t="s">
        <v>18</v>
      </c>
      <c r="B476">
        <v>2022</v>
      </c>
      <c r="C476" t="s">
        <v>4</v>
      </c>
      <c r="D476">
        <v>7</v>
      </c>
      <c r="E476">
        <v>186.66893887039015</v>
      </c>
    </row>
    <row r="477" spans="1:5" x14ac:dyDescent="0.25">
      <c r="A477" t="s">
        <v>18</v>
      </c>
      <c r="B477">
        <v>2022</v>
      </c>
      <c r="C477" t="s">
        <v>23</v>
      </c>
      <c r="D477">
        <v>8</v>
      </c>
      <c r="E477">
        <v>78.653138154174783</v>
      </c>
    </row>
    <row r="478" spans="1:5" x14ac:dyDescent="0.25">
      <c r="A478" t="s">
        <v>18</v>
      </c>
      <c r="B478">
        <v>2022</v>
      </c>
      <c r="C478" t="s">
        <v>5</v>
      </c>
      <c r="D478">
        <v>9</v>
      </c>
      <c r="E478">
        <v>19.92781303009361</v>
      </c>
    </row>
    <row r="479" spans="1:5" x14ac:dyDescent="0.25">
      <c r="A479" t="s">
        <v>18</v>
      </c>
      <c r="B479">
        <v>2022</v>
      </c>
      <c r="C479" t="s">
        <v>6</v>
      </c>
      <c r="D479">
        <v>10</v>
      </c>
      <c r="E479">
        <v>22.749450273292705</v>
      </c>
    </row>
    <row r="480" spans="1:5" x14ac:dyDescent="0.25">
      <c r="A480" t="s">
        <v>18</v>
      </c>
      <c r="B480">
        <v>2022</v>
      </c>
      <c r="C480" t="s">
        <v>7</v>
      </c>
      <c r="D480">
        <v>11</v>
      </c>
      <c r="E480">
        <v>53.611107620782811</v>
      </c>
    </row>
    <row r="481" spans="1:5" x14ac:dyDescent="0.25">
      <c r="A481" t="s">
        <v>18</v>
      </c>
      <c r="B481">
        <v>2022</v>
      </c>
      <c r="C481" t="s">
        <v>8</v>
      </c>
      <c r="D481">
        <v>12</v>
      </c>
      <c r="E481">
        <v>77.418671860275182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CBB8D-8403-4F06-8284-0B9E9E34980E}">
  <dimension ref="A1:E61"/>
  <sheetViews>
    <sheetView topLeftCell="A42" workbookViewId="0">
      <selection activeCell="E2" sqref="E2:E61"/>
    </sheetView>
  </sheetViews>
  <sheetFormatPr baseColWidth="10" defaultColWidth="9.140625" defaultRowHeight="15" x14ac:dyDescent="0.25"/>
  <sheetData>
    <row r="1" spans="1:5" x14ac:dyDescent="0.25">
      <c r="A1" t="s">
        <v>10</v>
      </c>
      <c r="B1" t="s">
        <v>24</v>
      </c>
      <c r="C1" t="s">
        <v>19</v>
      </c>
      <c r="D1" t="s">
        <v>20</v>
      </c>
      <c r="E1" t="s">
        <v>27</v>
      </c>
    </row>
    <row r="2" spans="1:5" x14ac:dyDescent="0.25">
      <c r="A2" t="s">
        <v>18</v>
      </c>
      <c r="B2">
        <v>2018</v>
      </c>
      <c r="C2" t="s">
        <v>21</v>
      </c>
      <c r="D2">
        <v>1</v>
      </c>
      <c r="E2">
        <v>127.10083558459509</v>
      </c>
    </row>
    <row r="3" spans="1:5" x14ac:dyDescent="0.25">
      <c r="A3" t="s">
        <v>18</v>
      </c>
      <c r="B3">
        <v>2018</v>
      </c>
      <c r="C3" t="s">
        <v>0</v>
      </c>
      <c r="D3">
        <v>2</v>
      </c>
      <c r="E3">
        <v>166.81984670478107</v>
      </c>
    </row>
    <row r="4" spans="1:5" x14ac:dyDescent="0.25">
      <c r="A4" t="s">
        <v>18</v>
      </c>
      <c r="B4">
        <v>2018</v>
      </c>
      <c r="C4" t="s">
        <v>1</v>
      </c>
      <c r="D4">
        <v>3</v>
      </c>
      <c r="E4">
        <v>377.23823584846389</v>
      </c>
    </row>
    <row r="5" spans="1:5" x14ac:dyDescent="0.25">
      <c r="A5" t="s">
        <v>18</v>
      </c>
      <c r="B5">
        <v>2018</v>
      </c>
      <c r="C5" t="s">
        <v>22</v>
      </c>
      <c r="D5">
        <v>4</v>
      </c>
      <c r="E5">
        <v>4670.7709681472634</v>
      </c>
    </row>
    <row r="6" spans="1:5" x14ac:dyDescent="0.25">
      <c r="A6" t="s">
        <v>18</v>
      </c>
      <c r="B6">
        <v>2018</v>
      </c>
      <c r="C6" t="s">
        <v>2</v>
      </c>
      <c r="D6">
        <v>5</v>
      </c>
      <c r="E6">
        <v>3672.0687629578433</v>
      </c>
    </row>
    <row r="7" spans="1:5" x14ac:dyDescent="0.25">
      <c r="A7" t="s">
        <v>18</v>
      </c>
      <c r="B7">
        <v>2018</v>
      </c>
      <c r="C7" t="s">
        <v>3</v>
      </c>
      <c r="D7">
        <v>6</v>
      </c>
      <c r="E7">
        <v>1828.1829490481875</v>
      </c>
    </row>
    <row r="8" spans="1:5" x14ac:dyDescent="0.25">
      <c r="A8" t="s">
        <v>18</v>
      </c>
      <c r="B8">
        <v>2018</v>
      </c>
      <c r="C8" t="s">
        <v>4</v>
      </c>
      <c r="D8">
        <v>7</v>
      </c>
      <c r="E8">
        <v>391.09370484387762</v>
      </c>
    </row>
    <row r="9" spans="1:5" x14ac:dyDescent="0.25">
      <c r="A9" t="s">
        <v>18</v>
      </c>
      <c r="B9">
        <v>2018</v>
      </c>
      <c r="C9" t="s">
        <v>23</v>
      </c>
      <c r="D9">
        <v>8</v>
      </c>
      <c r="E9">
        <v>164.78771125212037</v>
      </c>
    </row>
    <row r="10" spans="1:5" x14ac:dyDescent="0.25">
      <c r="A10" t="s">
        <v>18</v>
      </c>
      <c r="B10">
        <v>2018</v>
      </c>
      <c r="C10" t="s">
        <v>5</v>
      </c>
      <c r="D10">
        <v>9</v>
      </c>
      <c r="E10">
        <v>41.751146572846643</v>
      </c>
    </row>
    <row r="11" spans="1:5" x14ac:dyDescent="0.25">
      <c r="A11" t="s">
        <v>18</v>
      </c>
      <c r="B11">
        <v>2018</v>
      </c>
      <c r="C11" t="s">
        <v>6</v>
      </c>
      <c r="D11">
        <v>10</v>
      </c>
      <c r="E11">
        <v>47.66281334422316</v>
      </c>
    </row>
    <row r="12" spans="1:5" x14ac:dyDescent="0.25">
      <c r="A12" t="s">
        <v>18</v>
      </c>
      <c r="B12">
        <v>2018</v>
      </c>
      <c r="C12" t="s">
        <v>7</v>
      </c>
      <c r="D12">
        <v>11</v>
      </c>
      <c r="E12">
        <v>112.3216686561538</v>
      </c>
    </row>
    <row r="13" spans="1:5" x14ac:dyDescent="0.25">
      <c r="A13" t="s">
        <v>18</v>
      </c>
      <c r="B13">
        <v>2018</v>
      </c>
      <c r="C13" t="s">
        <v>8</v>
      </c>
      <c r="D13">
        <v>12</v>
      </c>
      <c r="E13">
        <v>162.20135703964314</v>
      </c>
    </row>
    <row r="14" spans="1:5" x14ac:dyDescent="0.25">
      <c r="A14" t="s">
        <v>18</v>
      </c>
      <c r="B14">
        <v>2019</v>
      </c>
      <c r="C14" t="s">
        <v>21</v>
      </c>
      <c r="D14">
        <v>1</v>
      </c>
      <c r="E14">
        <v>48.746120500094236</v>
      </c>
    </row>
    <row r="15" spans="1:5" x14ac:dyDescent="0.25">
      <c r="A15" t="s">
        <v>18</v>
      </c>
      <c r="B15">
        <v>2019</v>
      </c>
      <c r="C15" t="s">
        <v>0</v>
      </c>
      <c r="D15">
        <v>2</v>
      </c>
      <c r="E15">
        <v>63.97928315637369</v>
      </c>
    </row>
    <row r="16" spans="1:5" x14ac:dyDescent="0.25">
      <c r="A16" t="s">
        <v>18</v>
      </c>
      <c r="B16">
        <v>2019</v>
      </c>
      <c r="C16" t="s">
        <v>1</v>
      </c>
      <c r="D16">
        <v>3</v>
      </c>
      <c r="E16">
        <v>144.67961927498899</v>
      </c>
    </row>
    <row r="17" spans="1:5" x14ac:dyDescent="0.25">
      <c r="A17" t="s">
        <v>18</v>
      </c>
      <c r="B17">
        <v>2019</v>
      </c>
      <c r="C17" t="s">
        <v>22</v>
      </c>
      <c r="D17">
        <v>4</v>
      </c>
      <c r="E17">
        <v>1791.3490764591315</v>
      </c>
    </row>
    <row r="18" spans="1:5" x14ac:dyDescent="0.25">
      <c r="A18" t="s">
        <v>18</v>
      </c>
      <c r="B18">
        <v>2019</v>
      </c>
      <c r="C18" t="s">
        <v>2</v>
      </c>
      <c r="D18">
        <v>5</v>
      </c>
      <c r="E18">
        <v>1408.3236005528679</v>
      </c>
    </row>
    <row r="19" spans="1:5" x14ac:dyDescent="0.25">
      <c r="A19" t="s">
        <v>18</v>
      </c>
      <c r="B19">
        <v>2019</v>
      </c>
      <c r="C19" t="s">
        <v>3</v>
      </c>
      <c r="D19">
        <v>6</v>
      </c>
      <c r="E19">
        <v>701.15059370484391</v>
      </c>
    </row>
    <row r="20" spans="1:5" x14ac:dyDescent="0.25">
      <c r="A20" t="s">
        <v>18</v>
      </c>
      <c r="B20">
        <v>2019</v>
      </c>
      <c r="C20" t="s">
        <v>4</v>
      </c>
      <c r="D20">
        <v>7</v>
      </c>
      <c r="E20">
        <v>149.99351322485393</v>
      </c>
    </row>
    <row r="21" spans="1:5" x14ac:dyDescent="0.25">
      <c r="A21" t="s">
        <v>18</v>
      </c>
      <c r="B21">
        <v>2019</v>
      </c>
      <c r="C21" t="s">
        <v>23</v>
      </c>
      <c r="D21">
        <v>8</v>
      </c>
      <c r="E21">
        <v>63.199912043726826</v>
      </c>
    </row>
    <row r="22" spans="1:5" x14ac:dyDescent="0.25">
      <c r="A22" t="s">
        <v>18</v>
      </c>
      <c r="B22">
        <v>2019</v>
      </c>
      <c r="C22" t="s">
        <v>5</v>
      </c>
      <c r="D22">
        <v>9</v>
      </c>
      <c r="E22">
        <v>16.012533768926303</v>
      </c>
    </row>
    <row r="23" spans="1:5" x14ac:dyDescent="0.25">
      <c r="A23" t="s">
        <v>18</v>
      </c>
      <c r="B23">
        <v>2019</v>
      </c>
      <c r="C23" t="s">
        <v>6</v>
      </c>
      <c r="D23">
        <v>10</v>
      </c>
      <c r="E23">
        <v>18.279795187535338</v>
      </c>
    </row>
    <row r="24" spans="1:5" x14ac:dyDescent="0.25">
      <c r="A24" t="s">
        <v>18</v>
      </c>
      <c r="B24">
        <v>2019</v>
      </c>
      <c r="C24" t="s">
        <v>7</v>
      </c>
      <c r="D24">
        <v>11</v>
      </c>
      <c r="E24">
        <v>43.077966953571654</v>
      </c>
    </row>
    <row r="25" spans="1:5" x14ac:dyDescent="0.25">
      <c r="A25" t="s">
        <v>18</v>
      </c>
      <c r="B25">
        <v>2019</v>
      </c>
      <c r="C25" t="s">
        <v>8</v>
      </c>
      <c r="D25">
        <v>12</v>
      </c>
      <c r="E25">
        <v>62.207985173085383</v>
      </c>
    </row>
    <row r="26" spans="1:5" x14ac:dyDescent="0.25">
      <c r="A26" t="s">
        <v>18</v>
      </c>
      <c r="B26">
        <v>2020</v>
      </c>
      <c r="C26" t="s">
        <v>21</v>
      </c>
      <c r="D26">
        <v>1</v>
      </c>
      <c r="E26">
        <v>22.206445938304956</v>
      </c>
    </row>
    <row r="27" spans="1:5" x14ac:dyDescent="0.25">
      <c r="A27" t="s">
        <v>18</v>
      </c>
      <c r="B27">
        <v>2020</v>
      </c>
      <c r="C27" t="s">
        <v>0</v>
      </c>
      <c r="D27">
        <v>2</v>
      </c>
      <c r="E27">
        <v>29.145960294025258</v>
      </c>
    </row>
    <row r="28" spans="1:5" x14ac:dyDescent="0.25">
      <c r="A28" t="s">
        <v>18</v>
      </c>
      <c r="B28">
        <v>2020</v>
      </c>
      <c r="C28" t="s">
        <v>1</v>
      </c>
      <c r="D28">
        <v>3</v>
      </c>
      <c r="E28">
        <v>65.909247973864424</v>
      </c>
    </row>
    <row r="29" spans="1:5" x14ac:dyDescent="0.25">
      <c r="A29" t="s">
        <v>18</v>
      </c>
      <c r="B29">
        <v>2020</v>
      </c>
      <c r="C29" t="s">
        <v>22</v>
      </c>
      <c r="D29">
        <v>4</v>
      </c>
      <c r="E29">
        <v>816.05461142175022</v>
      </c>
    </row>
    <row r="30" spans="1:5" x14ac:dyDescent="0.25">
      <c r="A30" t="s">
        <v>18</v>
      </c>
      <c r="B30">
        <v>2020</v>
      </c>
      <c r="C30" t="s">
        <v>2</v>
      </c>
      <c r="D30">
        <v>5</v>
      </c>
      <c r="E30">
        <v>641.56617138908086</v>
      </c>
    </row>
    <row r="31" spans="1:5" x14ac:dyDescent="0.25">
      <c r="A31" t="s">
        <v>18</v>
      </c>
      <c r="B31">
        <v>2020</v>
      </c>
      <c r="C31" t="s">
        <v>3</v>
      </c>
      <c r="D31">
        <v>6</v>
      </c>
      <c r="E31">
        <v>319.41132122887478</v>
      </c>
    </row>
    <row r="32" spans="1:5" x14ac:dyDescent="0.25">
      <c r="A32" t="s">
        <v>18</v>
      </c>
      <c r="B32">
        <v>2020</v>
      </c>
      <c r="C32" t="s">
        <v>4</v>
      </c>
      <c r="D32">
        <v>7</v>
      </c>
      <c r="E32">
        <v>68.330008795627322</v>
      </c>
    </row>
    <row r="33" spans="1:5" x14ac:dyDescent="0.25">
      <c r="A33" t="s">
        <v>18</v>
      </c>
      <c r="B33">
        <v>2020</v>
      </c>
      <c r="C33" t="s">
        <v>23</v>
      </c>
      <c r="D33">
        <v>8</v>
      </c>
      <c r="E33">
        <v>28.790915373500031</v>
      </c>
    </row>
    <row r="34" spans="1:5" x14ac:dyDescent="0.25">
      <c r="A34" t="s">
        <v>18</v>
      </c>
      <c r="B34">
        <v>2020</v>
      </c>
      <c r="C34" t="s">
        <v>5</v>
      </c>
      <c r="D34">
        <v>9</v>
      </c>
      <c r="E34">
        <v>7.2945592762455229</v>
      </c>
    </row>
    <row r="35" spans="1:5" x14ac:dyDescent="0.25">
      <c r="A35" t="s">
        <v>18</v>
      </c>
      <c r="B35">
        <v>2020</v>
      </c>
      <c r="C35" t="s">
        <v>6</v>
      </c>
      <c r="D35">
        <v>10</v>
      </c>
      <c r="E35">
        <v>8.3274172268643589</v>
      </c>
    </row>
    <row r="36" spans="1:5" x14ac:dyDescent="0.25">
      <c r="A36" t="s">
        <v>18</v>
      </c>
      <c r="B36">
        <v>2020</v>
      </c>
      <c r="C36" t="s">
        <v>7</v>
      </c>
      <c r="D36">
        <v>11</v>
      </c>
      <c r="E36">
        <v>19.624301061757869</v>
      </c>
    </row>
    <row r="37" spans="1:5" x14ac:dyDescent="0.25">
      <c r="A37" t="s">
        <v>18</v>
      </c>
      <c r="B37">
        <v>2020</v>
      </c>
      <c r="C37" t="s">
        <v>8</v>
      </c>
      <c r="D37">
        <v>12</v>
      </c>
      <c r="E37">
        <v>28.339040020104292</v>
      </c>
    </row>
    <row r="38" spans="1:5" x14ac:dyDescent="0.25">
      <c r="A38" t="s">
        <v>18</v>
      </c>
      <c r="B38">
        <v>2021</v>
      </c>
      <c r="C38" t="s">
        <v>21</v>
      </c>
      <c r="D38">
        <v>1</v>
      </c>
      <c r="E38">
        <v>39.647420996418923</v>
      </c>
    </row>
    <row r="39" spans="1:5" x14ac:dyDescent="0.25">
      <c r="A39" t="s">
        <v>18</v>
      </c>
      <c r="B39">
        <v>2021</v>
      </c>
      <c r="C39" t="s">
        <v>0</v>
      </c>
      <c r="D39">
        <v>2</v>
      </c>
      <c r="E39">
        <v>52.037240057799842</v>
      </c>
    </row>
    <row r="40" spans="1:5" x14ac:dyDescent="0.25">
      <c r="A40" t="s">
        <v>18</v>
      </c>
      <c r="B40">
        <v>2021</v>
      </c>
      <c r="C40" t="s">
        <v>1</v>
      </c>
      <c r="D40">
        <v>3</v>
      </c>
      <c r="E40">
        <v>117.67446755041779</v>
      </c>
    </row>
    <row r="41" spans="1:5" x14ac:dyDescent="0.25">
      <c r="A41" t="s">
        <v>18</v>
      </c>
      <c r="B41">
        <v>2021</v>
      </c>
      <c r="C41" t="s">
        <v>22</v>
      </c>
      <c r="D41">
        <v>4</v>
      </c>
      <c r="E41">
        <v>1456.9850945529936</v>
      </c>
    </row>
    <row r="42" spans="1:5" x14ac:dyDescent="0.25">
      <c r="A42" t="s">
        <v>18</v>
      </c>
      <c r="B42">
        <v>2021</v>
      </c>
      <c r="C42" t="s">
        <v>2</v>
      </c>
      <c r="D42">
        <v>5</v>
      </c>
      <c r="E42">
        <v>1145.4531789910159</v>
      </c>
    </row>
    <row r="43" spans="1:5" x14ac:dyDescent="0.25">
      <c r="A43" t="s">
        <v>18</v>
      </c>
      <c r="B43">
        <v>2021</v>
      </c>
      <c r="C43" t="s">
        <v>3</v>
      </c>
      <c r="D43">
        <v>6</v>
      </c>
      <c r="E43">
        <v>570.27743921593265</v>
      </c>
    </row>
    <row r="44" spans="1:5" x14ac:dyDescent="0.25">
      <c r="A44" t="s">
        <v>18</v>
      </c>
      <c r="B44">
        <v>2021</v>
      </c>
      <c r="C44" t="s">
        <v>4</v>
      </c>
      <c r="D44">
        <v>7</v>
      </c>
      <c r="E44">
        <v>121.99649745555068</v>
      </c>
    </row>
    <row r="45" spans="1:5" x14ac:dyDescent="0.25">
      <c r="A45" t="s">
        <v>18</v>
      </c>
      <c r="B45">
        <v>2021</v>
      </c>
      <c r="C45" t="s">
        <v>23</v>
      </c>
      <c r="D45">
        <v>8</v>
      </c>
      <c r="E45">
        <v>51.403342338380348</v>
      </c>
    </row>
    <row r="46" spans="1:5" x14ac:dyDescent="0.25">
      <c r="A46" t="s">
        <v>18</v>
      </c>
      <c r="B46">
        <v>2021</v>
      </c>
      <c r="C46" t="s">
        <v>5</v>
      </c>
      <c r="D46">
        <v>9</v>
      </c>
      <c r="E46">
        <v>13.023716780800402</v>
      </c>
    </row>
    <row r="47" spans="1:5" x14ac:dyDescent="0.25">
      <c r="A47" t="s">
        <v>18</v>
      </c>
      <c r="B47">
        <v>2021</v>
      </c>
      <c r="C47" t="s">
        <v>6</v>
      </c>
      <c r="D47">
        <v>10</v>
      </c>
      <c r="E47">
        <v>14.867782873657097</v>
      </c>
    </row>
    <row r="48" spans="1:5" x14ac:dyDescent="0.25">
      <c r="A48" t="s">
        <v>18</v>
      </c>
      <c r="B48">
        <v>2021</v>
      </c>
      <c r="C48" t="s">
        <v>7</v>
      </c>
      <c r="D48">
        <v>11</v>
      </c>
      <c r="E48">
        <v>35.037255764277191</v>
      </c>
    </row>
    <row r="49" spans="1:5" x14ac:dyDescent="0.25">
      <c r="A49" t="s">
        <v>18</v>
      </c>
      <c r="B49">
        <v>2021</v>
      </c>
      <c r="C49" t="s">
        <v>8</v>
      </c>
      <c r="D49">
        <v>12</v>
      </c>
      <c r="E49">
        <v>50.596563422755544</v>
      </c>
    </row>
    <row r="50" spans="1:5" x14ac:dyDescent="0.25">
      <c r="A50" t="s">
        <v>18</v>
      </c>
      <c r="B50">
        <v>2022</v>
      </c>
      <c r="C50" t="s">
        <v>21</v>
      </c>
      <c r="D50">
        <v>1</v>
      </c>
      <c r="E50">
        <v>60.665200728780547</v>
      </c>
    </row>
    <row r="51" spans="1:5" x14ac:dyDescent="0.25">
      <c r="A51" t="s">
        <v>18</v>
      </c>
      <c r="B51">
        <v>2022</v>
      </c>
      <c r="C51" t="s">
        <v>0</v>
      </c>
      <c r="D51">
        <v>2</v>
      </c>
      <c r="E51">
        <v>79.623075956524474</v>
      </c>
    </row>
    <row r="52" spans="1:5" x14ac:dyDescent="0.25">
      <c r="A52" t="s">
        <v>18</v>
      </c>
      <c r="B52">
        <v>2022</v>
      </c>
      <c r="C52" t="s">
        <v>1</v>
      </c>
      <c r="D52">
        <v>3</v>
      </c>
      <c r="E52">
        <v>180.05572658164226</v>
      </c>
    </row>
    <row r="53" spans="1:5" x14ac:dyDescent="0.25">
      <c r="A53" t="s">
        <v>18</v>
      </c>
      <c r="B53">
        <v>2022</v>
      </c>
      <c r="C53" t="s">
        <v>22</v>
      </c>
      <c r="D53">
        <v>4</v>
      </c>
      <c r="E53">
        <v>2229.3579506188353</v>
      </c>
    </row>
    <row r="54" spans="1:5" x14ac:dyDescent="0.25">
      <c r="A54" t="s">
        <v>18</v>
      </c>
      <c r="B54">
        <v>2022</v>
      </c>
      <c r="C54" t="s">
        <v>2</v>
      </c>
      <c r="D54">
        <v>5</v>
      </c>
      <c r="E54">
        <v>1752.677608845888</v>
      </c>
    </row>
    <row r="55" spans="1:5" x14ac:dyDescent="0.25">
      <c r="A55" t="s">
        <v>18</v>
      </c>
      <c r="B55">
        <v>2022</v>
      </c>
      <c r="C55" t="s">
        <v>3</v>
      </c>
      <c r="D55">
        <v>6</v>
      </c>
      <c r="E55">
        <v>872.59131745932018</v>
      </c>
    </row>
    <row r="56" spans="1:5" x14ac:dyDescent="0.25">
      <c r="A56" t="s">
        <v>18</v>
      </c>
      <c r="B56">
        <v>2022</v>
      </c>
      <c r="C56" t="s">
        <v>4</v>
      </c>
      <c r="D56">
        <v>7</v>
      </c>
      <c r="E56">
        <v>186.66893887039015</v>
      </c>
    </row>
    <row r="57" spans="1:5" x14ac:dyDescent="0.25">
      <c r="A57" t="s">
        <v>18</v>
      </c>
      <c r="B57">
        <v>2022</v>
      </c>
      <c r="C57" t="s">
        <v>23</v>
      </c>
      <c r="D57">
        <v>8</v>
      </c>
      <c r="E57">
        <v>78.653138154174783</v>
      </c>
    </row>
    <row r="58" spans="1:5" x14ac:dyDescent="0.25">
      <c r="A58" t="s">
        <v>18</v>
      </c>
      <c r="B58">
        <v>2022</v>
      </c>
      <c r="C58" t="s">
        <v>5</v>
      </c>
      <c r="D58">
        <v>9</v>
      </c>
      <c r="E58">
        <v>19.92781303009361</v>
      </c>
    </row>
    <row r="59" spans="1:5" x14ac:dyDescent="0.25">
      <c r="A59" t="s">
        <v>18</v>
      </c>
      <c r="B59">
        <v>2022</v>
      </c>
      <c r="C59" t="s">
        <v>6</v>
      </c>
      <c r="D59">
        <v>10</v>
      </c>
      <c r="E59">
        <v>22.749450273292705</v>
      </c>
    </row>
    <row r="60" spans="1:5" x14ac:dyDescent="0.25">
      <c r="A60" t="s">
        <v>18</v>
      </c>
      <c r="B60">
        <v>2022</v>
      </c>
      <c r="C60" t="s">
        <v>7</v>
      </c>
      <c r="D60">
        <v>11</v>
      </c>
      <c r="E60">
        <v>53.611107620782811</v>
      </c>
    </row>
    <row r="61" spans="1:5" x14ac:dyDescent="0.25">
      <c r="A61" t="s">
        <v>18</v>
      </c>
      <c r="B61">
        <v>2022</v>
      </c>
      <c r="C61" t="s">
        <v>8</v>
      </c>
      <c r="D61">
        <v>12</v>
      </c>
      <c r="E61">
        <v>77.418671860275182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92B42-1752-435F-87D8-0CF846539BA1}">
  <dimension ref="A1:E61"/>
  <sheetViews>
    <sheetView topLeftCell="A42" workbookViewId="0">
      <selection activeCell="E2" sqref="E2:E61"/>
    </sheetView>
  </sheetViews>
  <sheetFormatPr baseColWidth="10" defaultColWidth="9.140625" defaultRowHeight="15" x14ac:dyDescent="0.25"/>
  <sheetData>
    <row r="1" spans="1:5" x14ac:dyDescent="0.25">
      <c r="A1" t="s">
        <v>10</v>
      </c>
      <c r="B1" t="s">
        <v>24</v>
      </c>
      <c r="C1" t="s">
        <v>19</v>
      </c>
      <c r="D1" t="s">
        <v>20</v>
      </c>
      <c r="E1" t="s">
        <v>28</v>
      </c>
    </row>
    <row r="2" spans="1:5" x14ac:dyDescent="0.25">
      <c r="A2" t="s">
        <v>17</v>
      </c>
      <c r="B2">
        <v>2018</v>
      </c>
      <c r="C2" t="s">
        <v>21</v>
      </c>
      <c r="D2">
        <v>1</v>
      </c>
      <c r="E2">
        <v>50.096877552302573</v>
      </c>
    </row>
    <row r="3" spans="1:5" x14ac:dyDescent="0.25">
      <c r="A3" t="s">
        <v>17</v>
      </c>
      <c r="B3">
        <v>2018</v>
      </c>
      <c r="C3" t="s">
        <v>0</v>
      </c>
      <c r="D3">
        <v>2</v>
      </c>
      <c r="E3">
        <v>65.752151787397125</v>
      </c>
    </row>
    <row r="4" spans="1:5" x14ac:dyDescent="0.25">
      <c r="A4" t="s">
        <v>17</v>
      </c>
      <c r="B4">
        <v>2018</v>
      </c>
      <c r="C4" t="s">
        <v>1</v>
      </c>
      <c r="D4">
        <v>3</v>
      </c>
      <c r="E4">
        <v>148.68869761889803</v>
      </c>
    </row>
    <row r="5" spans="1:5" x14ac:dyDescent="0.25">
      <c r="A5" t="s">
        <v>17</v>
      </c>
      <c r="B5">
        <v>2018</v>
      </c>
      <c r="C5" t="s">
        <v>22</v>
      </c>
      <c r="D5">
        <v>4</v>
      </c>
      <c r="E5">
        <v>1840.9874348181188</v>
      </c>
    </row>
    <row r="6" spans="1:5" x14ac:dyDescent="0.25">
      <c r="A6" t="s">
        <v>17</v>
      </c>
      <c r="B6">
        <v>2018</v>
      </c>
      <c r="C6" t="s">
        <v>2</v>
      </c>
      <c r="D6">
        <v>5</v>
      </c>
      <c r="E6">
        <v>1447.3483068417415</v>
      </c>
    </row>
    <row r="7" spans="1:5" x14ac:dyDescent="0.25">
      <c r="A7" t="s">
        <v>17</v>
      </c>
      <c r="B7">
        <v>2018</v>
      </c>
      <c r="C7" t="s">
        <v>3</v>
      </c>
      <c r="D7">
        <v>6</v>
      </c>
      <c r="E7">
        <v>720.57950618835207</v>
      </c>
    </row>
    <row r="8" spans="1:5" x14ac:dyDescent="0.25">
      <c r="A8" t="s">
        <v>17</v>
      </c>
      <c r="B8">
        <v>2018</v>
      </c>
      <c r="C8" t="s">
        <v>4</v>
      </c>
      <c r="D8">
        <v>7</v>
      </c>
      <c r="E8">
        <v>154.14983979393102</v>
      </c>
    </row>
    <row r="9" spans="1:5" x14ac:dyDescent="0.25">
      <c r="A9" t="s">
        <v>17</v>
      </c>
      <c r="B9">
        <v>2018</v>
      </c>
      <c r="C9" t="s">
        <v>23</v>
      </c>
      <c r="D9">
        <v>8</v>
      </c>
      <c r="E9">
        <v>64.951184268392282</v>
      </c>
    </row>
    <row r="10" spans="1:5" x14ac:dyDescent="0.25">
      <c r="A10" t="s">
        <v>17</v>
      </c>
      <c r="B10">
        <v>2018</v>
      </c>
      <c r="C10" t="s">
        <v>5</v>
      </c>
      <c r="D10">
        <v>9</v>
      </c>
      <c r="E10">
        <v>16.456241754099391</v>
      </c>
    </row>
    <row r="11" spans="1:5" x14ac:dyDescent="0.25">
      <c r="A11" t="s">
        <v>17</v>
      </c>
      <c r="B11">
        <v>2018</v>
      </c>
      <c r="C11" t="s">
        <v>6</v>
      </c>
      <c r="D11">
        <v>10</v>
      </c>
      <c r="E11">
        <v>18.786329082113465</v>
      </c>
    </row>
    <row r="12" spans="1:5" x14ac:dyDescent="0.25">
      <c r="A12" t="s">
        <v>17</v>
      </c>
      <c r="B12">
        <v>2018</v>
      </c>
      <c r="C12" t="s">
        <v>7</v>
      </c>
      <c r="D12">
        <v>11</v>
      </c>
      <c r="E12">
        <v>44.271659232267389</v>
      </c>
    </row>
    <row r="13" spans="1:5" x14ac:dyDescent="0.25">
      <c r="A13" t="s">
        <v>17</v>
      </c>
      <c r="B13">
        <v>2018</v>
      </c>
      <c r="C13" t="s">
        <v>8</v>
      </c>
      <c r="D13">
        <v>12</v>
      </c>
      <c r="E13">
        <v>63.931771062386126</v>
      </c>
    </row>
    <row r="14" spans="1:5" x14ac:dyDescent="0.25">
      <c r="A14" t="s">
        <v>17</v>
      </c>
      <c r="B14">
        <v>2019</v>
      </c>
      <c r="C14" t="s">
        <v>21</v>
      </c>
      <c r="D14">
        <v>1</v>
      </c>
      <c r="E14">
        <v>31.143054595715274</v>
      </c>
    </row>
    <row r="15" spans="1:5" x14ac:dyDescent="0.25">
      <c r="A15" t="s">
        <v>17</v>
      </c>
      <c r="B15">
        <v>2019</v>
      </c>
      <c r="C15" t="s">
        <v>0</v>
      </c>
      <c r="D15">
        <v>2</v>
      </c>
      <c r="E15">
        <v>40.875259156876297</v>
      </c>
    </row>
    <row r="16" spans="1:5" x14ac:dyDescent="0.25">
      <c r="A16" t="s">
        <v>17</v>
      </c>
      <c r="B16">
        <v>2019</v>
      </c>
      <c r="C16" t="s">
        <v>1</v>
      </c>
      <c r="D16">
        <v>3</v>
      </c>
      <c r="E16">
        <v>92.433310297166557</v>
      </c>
    </row>
    <row r="17" spans="1:5" x14ac:dyDescent="0.25">
      <c r="A17" t="s">
        <v>17</v>
      </c>
      <c r="B17">
        <v>2019</v>
      </c>
      <c r="C17" t="s">
        <v>22</v>
      </c>
      <c r="D17">
        <v>4</v>
      </c>
      <c r="E17">
        <v>1144.4619903248099</v>
      </c>
    </row>
    <row r="18" spans="1:5" x14ac:dyDescent="0.25">
      <c r="A18" t="s">
        <v>17</v>
      </c>
      <c r="B18">
        <v>2019</v>
      </c>
      <c r="C18" t="s">
        <v>2</v>
      </c>
      <c r="D18">
        <v>5</v>
      </c>
      <c r="E18">
        <v>899.7536281962681</v>
      </c>
    </row>
    <row r="19" spans="1:5" x14ac:dyDescent="0.25">
      <c r="A19" t="s">
        <v>17</v>
      </c>
      <c r="B19">
        <v>2019</v>
      </c>
      <c r="C19" t="s">
        <v>3</v>
      </c>
      <c r="D19">
        <v>6</v>
      </c>
      <c r="E19">
        <v>447.95300621976503</v>
      </c>
    </row>
    <row r="20" spans="1:5" x14ac:dyDescent="0.25">
      <c r="A20" t="s">
        <v>17</v>
      </c>
      <c r="B20">
        <v>2019</v>
      </c>
      <c r="C20" t="s">
        <v>4</v>
      </c>
      <c r="D20">
        <v>7</v>
      </c>
      <c r="E20">
        <v>95.828265376641326</v>
      </c>
    </row>
    <row r="21" spans="1:5" x14ac:dyDescent="0.25">
      <c r="A21" t="s">
        <v>17</v>
      </c>
      <c r="B21">
        <v>2019</v>
      </c>
      <c r="C21" t="s">
        <v>23</v>
      </c>
      <c r="D21">
        <v>8</v>
      </c>
      <c r="E21">
        <v>40.377332411886663</v>
      </c>
    </row>
    <row r="22" spans="1:5" x14ac:dyDescent="0.25">
      <c r="A22" t="s">
        <v>17</v>
      </c>
      <c r="B22">
        <v>2019</v>
      </c>
      <c r="C22" t="s">
        <v>5</v>
      </c>
      <c r="D22">
        <v>9</v>
      </c>
      <c r="E22">
        <v>10.230131306150657</v>
      </c>
    </row>
    <row r="23" spans="1:5" x14ac:dyDescent="0.25">
      <c r="A23" t="s">
        <v>17</v>
      </c>
      <c r="B23">
        <v>2019</v>
      </c>
      <c r="C23" t="s">
        <v>6</v>
      </c>
      <c r="D23">
        <v>10</v>
      </c>
      <c r="E23">
        <v>11.678645473393228</v>
      </c>
    </row>
    <row r="24" spans="1:5" x14ac:dyDescent="0.25">
      <c r="A24" t="s">
        <v>17</v>
      </c>
      <c r="B24">
        <v>2019</v>
      </c>
      <c r="C24" t="s">
        <v>7</v>
      </c>
      <c r="D24">
        <v>11</v>
      </c>
      <c r="E24">
        <v>27.521769177608846</v>
      </c>
    </row>
    <row r="25" spans="1:5" x14ac:dyDescent="0.25">
      <c r="A25" t="s">
        <v>17</v>
      </c>
      <c r="B25">
        <v>2019</v>
      </c>
      <c r="C25" t="s">
        <v>8</v>
      </c>
      <c r="D25">
        <v>12</v>
      </c>
      <c r="E25">
        <v>39.743607463718035</v>
      </c>
    </row>
    <row r="26" spans="1:5" x14ac:dyDescent="0.25">
      <c r="A26" t="s">
        <v>17</v>
      </c>
      <c r="B26">
        <v>2020</v>
      </c>
      <c r="C26" t="s">
        <v>21</v>
      </c>
      <c r="D26">
        <v>1</v>
      </c>
      <c r="E26">
        <v>40.511905509832253</v>
      </c>
    </row>
    <row r="27" spans="1:5" x14ac:dyDescent="0.25">
      <c r="A27" t="s">
        <v>17</v>
      </c>
      <c r="B27">
        <v>2020</v>
      </c>
      <c r="C27" t="s">
        <v>0</v>
      </c>
      <c r="D27">
        <v>2</v>
      </c>
      <c r="E27">
        <v>53.171875981654836</v>
      </c>
    </row>
    <row r="28" spans="1:5" x14ac:dyDescent="0.25">
      <c r="A28" t="s">
        <v>17</v>
      </c>
      <c r="B28">
        <v>2020</v>
      </c>
      <c r="C28" t="s">
        <v>1</v>
      </c>
      <c r="D28">
        <v>3</v>
      </c>
      <c r="E28">
        <v>120.24027769051958</v>
      </c>
    </row>
    <row r="29" spans="1:5" x14ac:dyDescent="0.25">
      <c r="A29" t="s">
        <v>17</v>
      </c>
      <c r="B29">
        <v>2020</v>
      </c>
      <c r="C29" t="s">
        <v>22</v>
      </c>
      <c r="D29">
        <v>4</v>
      </c>
      <c r="E29">
        <v>1488.7536439027454</v>
      </c>
    </row>
    <row r="30" spans="1:5" x14ac:dyDescent="0.25">
      <c r="A30" t="s">
        <v>17</v>
      </c>
      <c r="B30">
        <v>2020</v>
      </c>
      <c r="C30" t="s">
        <v>2</v>
      </c>
      <c r="D30">
        <v>5</v>
      </c>
      <c r="E30">
        <v>1170.4289910158948</v>
      </c>
    </row>
    <row r="31" spans="1:5" x14ac:dyDescent="0.25">
      <c r="A31" t="s">
        <v>17</v>
      </c>
      <c r="B31">
        <v>2020</v>
      </c>
      <c r="C31" t="s">
        <v>3</v>
      </c>
      <c r="D31">
        <v>6</v>
      </c>
      <c r="E31">
        <v>582.71194320537791</v>
      </c>
    </row>
    <row r="32" spans="1:5" x14ac:dyDescent="0.25">
      <c r="A32" t="s">
        <v>17</v>
      </c>
      <c r="B32">
        <v>2020</v>
      </c>
      <c r="C32" t="s">
        <v>4</v>
      </c>
      <c r="D32">
        <v>7</v>
      </c>
      <c r="E32">
        <v>124.65654645976001</v>
      </c>
    </row>
    <row r="33" spans="1:5" x14ac:dyDescent="0.25">
      <c r="A33" t="s">
        <v>17</v>
      </c>
      <c r="B33">
        <v>2020</v>
      </c>
      <c r="C33" t="s">
        <v>23</v>
      </c>
      <c r="D33">
        <v>8</v>
      </c>
      <c r="E33">
        <v>52.524156562166233</v>
      </c>
    </row>
    <row r="34" spans="1:5" x14ac:dyDescent="0.25">
      <c r="A34" t="s">
        <v>17</v>
      </c>
      <c r="B34">
        <v>2020</v>
      </c>
      <c r="C34" t="s">
        <v>5</v>
      </c>
      <c r="D34">
        <v>9</v>
      </c>
      <c r="E34">
        <v>13.307689891311176</v>
      </c>
    </row>
    <row r="35" spans="1:5" x14ac:dyDescent="0.25">
      <c r="A35" t="s">
        <v>17</v>
      </c>
      <c r="B35">
        <v>2020</v>
      </c>
      <c r="C35" t="s">
        <v>6</v>
      </c>
      <c r="D35">
        <v>10</v>
      </c>
      <c r="E35">
        <v>15.191964566187096</v>
      </c>
    </row>
    <row r="36" spans="1:5" x14ac:dyDescent="0.25">
      <c r="A36" t="s">
        <v>17</v>
      </c>
      <c r="B36">
        <v>2020</v>
      </c>
      <c r="C36" t="s">
        <v>7</v>
      </c>
      <c r="D36">
        <v>11</v>
      </c>
      <c r="E36">
        <v>35.801218822642461</v>
      </c>
    </row>
    <row r="37" spans="1:5" x14ac:dyDescent="0.25">
      <c r="A37" t="s">
        <v>17</v>
      </c>
      <c r="B37">
        <v>2020</v>
      </c>
      <c r="C37" t="s">
        <v>8</v>
      </c>
      <c r="D37">
        <v>12</v>
      </c>
      <c r="E37">
        <v>51.69978639190802</v>
      </c>
    </row>
    <row r="38" spans="1:5" x14ac:dyDescent="0.25">
      <c r="A38" t="s">
        <v>17</v>
      </c>
      <c r="B38">
        <v>2021</v>
      </c>
      <c r="C38" t="s">
        <v>21</v>
      </c>
      <c r="D38">
        <v>1</v>
      </c>
      <c r="E38">
        <v>59.217189168813221</v>
      </c>
    </row>
    <row r="39" spans="1:5" x14ac:dyDescent="0.25">
      <c r="A39" t="s">
        <v>17</v>
      </c>
      <c r="B39">
        <v>2021</v>
      </c>
      <c r="C39" t="s">
        <v>0</v>
      </c>
      <c r="D39">
        <v>2</v>
      </c>
      <c r="E39">
        <v>77.722560784067355</v>
      </c>
    </row>
    <row r="40" spans="1:5" x14ac:dyDescent="0.25">
      <c r="A40" t="s">
        <v>17</v>
      </c>
      <c r="B40">
        <v>2021</v>
      </c>
      <c r="C40" t="s">
        <v>1</v>
      </c>
      <c r="D40">
        <v>3</v>
      </c>
      <c r="E40">
        <v>175.7579945969718</v>
      </c>
    </row>
    <row r="41" spans="1:5" x14ac:dyDescent="0.25">
      <c r="A41" t="s">
        <v>17</v>
      </c>
      <c r="B41">
        <v>2021</v>
      </c>
      <c r="C41" t="s">
        <v>22</v>
      </c>
      <c r="D41">
        <v>4</v>
      </c>
      <c r="E41">
        <v>2176.1456304580006</v>
      </c>
    </row>
    <row r="42" spans="1:5" x14ac:dyDescent="0.25">
      <c r="A42" t="s">
        <v>17</v>
      </c>
      <c r="B42">
        <v>2021</v>
      </c>
      <c r="C42" t="s">
        <v>2</v>
      </c>
      <c r="D42">
        <v>5</v>
      </c>
      <c r="E42">
        <v>1710.8431237042155</v>
      </c>
    </row>
    <row r="43" spans="1:5" x14ac:dyDescent="0.25">
      <c r="A43" t="s">
        <v>17</v>
      </c>
      <c r="B43">
        <v>2021</v>
      </c>
      <c r="C43" t="s">
        <v>3</v>
      </c>
      <c r="D43">
        <v>6</v>
      </c>
      <c r="E43">
        <v>851.76352327699942</v>
      </c>
    </row>
    <row r="44" spans="1:5" x14ac:dyDescent="0.25">
      <c r="A44" t="s">
        <v>17</v>
      </c>
      <c r="B44">
        <v>2021</v>
      </c>
      <c r="C44" t="s">
        <v>4</v>
      </c>
      <c r="D44">
        <v>7</v>
      </c>
      <c r="E44">
        <v>182.21335678833952</v>
      </c>
    </row>
    <row r="45" spans="1:5" x14ac:dyDescent="0.25">
      <c r="A45" t="s">
        <v>17</v>
      </c>
      <c r="B45">
        <v>2021</v>
      </c>
      <c r="C45" t="s">
        <v>23</v>
      </c>
      <c r="D45">
        <v>8</v>
      </c>
      <c r="E45">
        <v>76.775774329333416</v>
      </c>
    </row>
    <row r="46" spans="1:5" x14ac:dyDescent="0.25">
      <c r="A46" t="s">
        <v>17</v>
      </c>
      <c r="B46">
        <v>2021</v>
      </c>
      <c r="C46" t="s">
        <v>5</v>
      </c>
      <c r="D46">
        <v>9</v>
      </c>
      <c r="E46">
        <v>19.452158069988062</v>
      </c>
    </row>
    <row r="47" spans="1:5" x14ac:dyDescent="0.25">
      <c r="A47" t="s">
        <v>17</v>
      </c>
      <c r="B47">
        <v>2021</v>
      </c>
      <c r="C47" t="s">
        <v>6</v>
      </c>
      <c r="D47">
        <v>10</v>
      </c>
      <c r="E47">
        <v>22.206445938304956</v>
      </c>
    </row>
    <row r="48" spans="1:5" x14ac:dyDescent="0.25">
      <c r="A48" t="s">
        <v>17</v>
      </c>
      <c r="B48">
        <v>2021</v>
      </c>
      <c r="C48" t="s">
        <v>7</v>
      </c>
      <c r="D48">
        <v>11</v>
      </c>
      <c r="E48">
        <v>52.331469498020986</v>
      </c>
    </row>
    <row r="49" spans="1:5" x14ac:dyDescent="0.25">
      <c r="A49" t="s">
        <v>17</v>
      </c>
      <c r="B49">
        <v>2021</v>
      </c>
      <c r="C49" t="s">
        <v>8</v>
      </c>
      <c r="D49">
        <v>12</v>
      </c>
      <c r="E49">
        <v>75.570773386944779</v>
      </c>
    </row>
    <row r="50" spans="1:5" x14ac:dyDescent="0.25">
      <c r="A50" t="s">
        <v>17</v>
      </c>
      <c r="B50">
        <v>2022</v>
      </c>
      <c r="C50" t="s">
        <v>21</v>
      </c>
      <c r="D50">
        <v>1</v>
      </c>
      <c r="E50">
        <v>68.769743042030527</v>
      </c>
    </row>
    <row r="51" spans="1:5" x14ac:dyDescent="0.25">
      <c r="A51" t="s">
        <v>17</v>
      </c>
      <c r="B51">
        <v>2022</v>
      </c>
      <c r="C51" t="s">
        <v>0</v>
      </c>
      <c r="D51">
        <v>2</v>
      </c>
      <c r="E51">
        <v>90.260287742665085</v>
      </c>
    </row>
    <row r="52" spans="1:5" x14ac:dyDescent="0.25">
      <c r="A52" t="s">
        <v>17</v>
      </c>
      <c r="B52">
        <v>2022</v>
      </c>
      <c r="C52" t="s">
        <v>1</v>
      </c>
      <c r="D52">
        <v>3</v>
      </c>
      <c r="E52">
        <v>204.11019664509644</v>
      </c>
    </row>
    <row r="53" spans="1:5" x14ac:dyDescent="0.25">
      <c r="A53" t="s">
        <v>17</v>
      </c>
      <c r="B53">
        <v>2022</v>
      </c>
      <c r="C53" t="s">
        <v>22</v>
      </c>
      <c r="D53">
        <v>4</v>
      </c>
      <c r="E53">
        <v>2527.1881007727584</v>
      </c>
    </row>
    <row r="54" spans="1:5" x14ac:dyDescent="0.25">
      <c r="A54" t="s">
        <v>17</v>
      </c>
      <c r="B54">
        <v>2022</v>
      </c>
      <c r="C54" t="s">
        <v>2</v>
      </c>
      <c r="D54">
        <v>5</v>
      </c>
      <c r="E54">
        <v>1986.8258465791291</v>
      </c>
    </row>
    <row r="55" spans="1:5" x14ac:dyDescent="0.25">
      <c r="A55" t="s">
        <v>17</v>
      </c>
      <c r="B55">
        <v>2022</v>
      </c>
      <c r="C55" t="s">
        <v>3</v>
      </c>
      <c r="D55">
        <v>6</v>
      </c>
      <c r="E55">
        <v>989.16479236036935</v>
      </c>
    </row>
    <row r="56" spans="1:5" x14ac:dyDescent="0.25">
      <c r="A56" t="s">
        <v>17</v>
      </c>
      <c r="B56">
        <v>2022</v>
      </c>
      <c r="C56" t="s">
        <v>4</v>
      </c>
      <c r="D56">
        <v>7</v>
      </c>
      <c r="E56">
        <v>211.60689828485269</v>
      </c>
    </row>
    <row r="57" spans="1:5" x14ac:dyDescent="0.25">
      <c r="A57" t="s">
        <v>17</v>
      </c>
      <c r="B57">
        <v>2022</v>
      </c>
      <c r="C57" t="s">
        <v>23</v>
      </c>
      <c r="D57">
        <v>8</v>
      </c>
      <c r="E57">
        <v>89.160771502167492</v>
      </c>
    </row>
    <row r="58" spans="1:5" x14ac:dyDescent="0.25">
      <c r="A58" t="s">
        <v>17</v>
      </c>
      <c r="B58">
        <v>2022</v>
      </c>
      <c r="C58" t="s">
        <v>5</v>
      </c>
      <c r="D58">
        <v>9</v>
      </c>
      <c r="E58">
        <v>22.590060941132123</v>
      </c>
    </row>
    <row r="59" spans="1:5" x14ac:dyDescent="0.25">
      <c r="A59" t="s">
        <v>17</v>
      </c>
      <c r="B59">
        <v>2022</v>
      </c>
      <c r="C59" t="s">
        <v>6</v>
      </c>
      <c r="D59">
        <v>10</v>
      </c>
      <c r="E59">
        <v>25.788653640761449</v>
      </c>
    </row>
    <row r="60" spans="1:5" x14ac:dyDescent="0.25">
      <c r="A60" t="s">
        <v>17</v>
      </c>
      <c r="B60">
        <v>2022</v>
      </c>
      <c r="C60" t="s">
        <v>7</v>
      </c>
      <c r="D60">
        <v>11</v>
      </c>
      <c r="E60">
        <v>60.773261292957216</v>
      </c>
    </row>
    <row r="61" spans="1:5" x14ac:dyDescent="0.25">
      <c r="A61" t="s">
        <v>17</v>
      </c>
      <c r="B61">
        <v>2022</v>
      </c>
      <c r="C61" t="s">
        <v>8</v>
      </c>
      <c r="D61">
        <v>12</v>
      </c>
      <c r="E61">
        <v>87.761387196079667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1207-2EF7-4402-A77B-FDF3F52DC62A}">
  <dimension ref="A1:E61"/>
  <sheetViews>
    <sheetView workbookViewId="0">
      <selection activeCell="E2" sqref="E2:E61"/>
    </sheetView>
  </sheetViews>
  <sheetFormatPr baseColWidth="10" defaultColWidth="9.140625" defaultRowHeight="15" x14ac:dyDescent="0.25"/>
  <sheetData>
    <row r="1" spans="1:5" x14ac:dyDescent="0.25">
      <c r="A1" t="s">
        <v>10</v>
      </c>
      <c r="B1" t="s">
        <v>24</v>
      </c>
      <c r="C1" t="s">
        <v>19</v>
      </c>
      <c r="D1" t="s">
        <v>20</v>
      </c>
      <c r="E1" t="s">
        <v>27</v>
      </c>
    </row>
    <row r="2" spans="1:5" x14ac:dyDescent="0.25">
      <c r="A2" t="s">
        <v>16</v>
      </c>
      <c r="B2">
        <v>2018</v>
      </c>
      <c r="C2" t="s">
        <v>21</v>
      </c>
      <c r="D2">
        <v>1</v>
      </c>
      <c r="E2">
        <v>93.083369981780493</v>
      </c>
    </row>
    <row r="3" spans="1:5" x14ac:dyDescent="0.25">
      <c r="A3" t="s">
        <v>16</v>
      </c>
      <c r="B3">
        <v>2018</v>
      </c>
      <c r="C3" t="s">
        <v>0</v>
      </c>
      <c r="D3">
        <v>2</v>
      </c>
      <c r="E3">
        <v>122.17192310108689</v>
      </c>
    </row>
    <row r="4" spans="1:5" x14ac:dyDescent="0.25">
      <c r="A4" t="s">
        <v>16</v>
      </c>
      <c r="B4">
        <v>2018</v>
      </c>
      <c r="C4" t="s">
        <v>1</v>
      </c>
      <c r="D4">
        <v>3</v>
      </c>
      <c r="E4">
        <v>276.27360683545896</v>
      </c>
    </row>
    <row r="5" spans="1:5" x14ac:dyDescent="0.25">
      <c r="A5" t="s">
        <v>16</v>
      </c>
      <c r="B5">
        <v>2018</v>
      </c>
      <c r="C5" t="s">
        <v>22</v>
      </c>
      <c r="D5">
        <v>4</v>
      </c>
      <c r="E5">
        <v>3420.6785512345291</v>
      </c>
    </row>
    <row r="6" spans="1:5" x14ac:dyDescent="0.25">
      <c r="A6" t="s">
        <v>16</v>
      </c>
      <c r="B6">
        <v>2018</v>
      </c>
      <c r="C6" t="s">
        <v>2</v>
      </c>
      <c r="D6">
        <v>5</v>
      </c>
      <c r="E6">
        <v>2689.2705597788527</v>
      </c>
    </row>
    <row r="7" spans="1:5" x14ac:dyDescent="0.25">
      <c r="A7" t="s">
        <v>16</v>
      </c>
      <c r="B7">
        <v>2018</v>
      </c>
      <c r="C7" t="s">
        <v>3</v>
      </c>
      <c r="D7">
        <v>6</v>
      </c>
      <c r="E7">
        <v>1338.8852170635171</v>
      </c>
    </row>
    <row r="8" spans="1:5" x14ac:dyDescent="0.25">
      <c r="A8" t="s">
        <v>16</v>
      </c>
      <c r="B8">
        <v>2018</v>
      </c>
      <c r="C8" t="s">
        <v>4</v>
      </c>
      <c r="D8">
        <v>7</v>
      </c>
      <c r="E8">
        <v>286.42077652824025</v>
      </c>
    </row>
    <row r="9" spans="1:5" x14ac:dyDescent="0.25">
      <c r="A9" t="s">
        <v>16</v>
      </c>
      <c r="B9">
        <v>2018</v>
      </c>
      <c r="C9" t="s">
        <v>23</v>
      </c>
      <c r="D9">
        <v>8</v>
      </c>
      <c r="E9">
        <v>120.68367154614562</v>
      </c>
    </row>
    <row r="10" spans="1:5" x14ac:dyDescent="0.25">
      <c r="A10" t="s">
        <v>16</v>
      </c>
      <c r="B10">
        <v>2018</v>
      </c>
      <c r="C10" t="s">
        <v>5</v>
      </c>
      <c r="D10">
        <v>9</v>
      </c>
      <c r="E10">
        <v>30.576804674247658</v>
      </c>
    </row>
    <row r="11" spans="1:5" x14ac:dyDescent="0.25">
      <c r="A11" t="s">
        <v>16</v>
      </c>
      <c r="B11">
        <v>2018</v>
      </c>
      <c r="C11" t="s">
        <v>6</v>
      </c>
      <c r="D11">
        <v>10</v>
      </c>
      <c r="E11">
        <v>34.906263743167685</v>
      </c>
    </row>
    <row r="12" spans="1:5" x14ac:dyDescent="0.25">
      <c r="A12" t="s">
        <v>16</v>
      </c>
      <c r="B12">
        <v>2018</v>
      </c>
      <c r="C12" t="s">
        <v>7</v>
      </c>
      <c r="D12">
        <v>11</v>
      </c>
      <c r="E12">
        <v>82.259722309480424</v>
      </c>
    </row>
    <row r="13" spans="1:5" x14ac:dyDescent="0.25">
      <c r="A13" t="s">
        <v>16</v>
      </c>
      <c r="B13">
        <v>2018</v>
      </c>
      <c r="C13" t="s">
        <v>8</v>
      </c>
      <c r="D13">
        <v>12</v>
      </c>
      <c r="E13">
        <v>118.78953320349312</v>
      </c>
    </row>
    <row r="14" spans="1:5" x14ac:dyDescent="0.25">
      <c r="A14" t="s">
        <v>16</v>
      </c>
      <c r="B14">
        <v>2019</v>
      </c>
      <c r="C14" t="s">
        <v>21</v>
      </c>
      <c r="D14">
        <v>1</v>
      </c>
      <c r="E14">
        <v>86.07023936671483</v>
      </c>
    </row>
    <row r="15" spans="1:5" x14ac:dyDescent="0.25">
      <c r="A15" t="s">
        <v>16</v>
      </c>
      <c r="B15">
        <v>2019</v>
      </c>
      <c r="C15" t="s">
        <v>0</v>
      </c>
      <c r="D15">
        <v>2</v>
      </c>
      <c r="E15">
        <v>112.96718916881322</v>
      </c>
    </row>
    <row r="16" spans="1:5" x14ac:dyDescent="0.25">
      <c r="A16" t="s">
        <v>16</v>
      </c>
      <c r="B16">
        <v>2019</v>
      </c>
      <c r="C16" t="s">
        <v>1</v>
      </c>
      <c r="D16">
        <v>3</v>
      </c>
      <c r="E16">
        <v>255.45847207388326</v>
      </c>
    </row>
    <row r="17" spans="1:5" x14ac:dyDescent="0.25">
      <c r="A17" t="s">
        <v>16</v>
      </c>
      <c r="B17">
        <v>2019</v>
      </c>
      <c r="C17" t="s">
        <v>22</v>
      </c>
      <c r="D17">
        <v>4</v>
      </c>
      <c r="E17">
        <v>3162.9561946346671</v>
      </c>
    </row>
    <row r="18" spans="1:5" x14ac:dyDescent="0.25">
      <c r="A18" t="s">
        <v>16</v>
      </c>
      <c r="B18">
        <v>2019</v>
      </c>
      <c r="C18" t="s">
        <v>2</v>
      </c>
      <c r="D18">
        <v>5</v>
      </c>
      <c r="E18">
        <v>2486.6542847270211</v>
      </c>
    </row>
    <row r="19" spans="1:5" x14ac:dyDescent="0.25">
      <c r="A19" t="s">
        <v>16</v>
      </c>
      <c r="B19">
        <v>2019</v>
      </c>
      <c r="C19" t="s">
        <v>3</v>
      </c>
      <c r="D19">
        <v>6</v>
      </c>
      <c r="E19">
        <v>1238.0103034491424</v>
      </c>
    </row>
    <row r="20" spans="1:5" x14ac:dyDescent="0.25">
      <c r="A20" t="s">
        <v>16</v>
      </c>
      <c r="B20">
        <v>2019</v>
      </c>
      <c r="C20" t="s">
        <v>4</v>
      </c>
      <c r="D20">
        <v>7</v>
      </c>
      <c r="E20">
        <v>264.84112898159202</v>
      </c>
    </row>
    <row r="21" spans="1:5" x14ac:dyDescent="0.25">
      <c r="A21" t="s">
        <v>16</v>
      </c>
      <c r="B21">
        <v>2019</v>
      </c>
      <c r="C21" t="s">
        <v>23</v>
      </c>
      <c r="D21">
        <v>8</v>
      </c>
      <c r="E21">
        <v>111.5910661556826</v>
      </c>
    </row>
    <row r="22" spans="1:5" x14ac:dyDescent="0.25">
      <c r="A22" t="s">
        <v>16</v>
      </c>
      <c r="B22">
        <v>2019</v>
      </c>
      <c r="C22" t="s">
        <v>5</v>
      </c>
      <c r="D22">
        <v>9</v>
      </c>
      <c r="E22">
        <v>28.273072815229</v>
      </c>
    </row>
    <row r="23" spans="1:5" x14ac:dyDescent="0.25">
      <c r="A23" t="s">
        <v>16</v>
      </c>
      <c r="B23">
        <v>2019</v>
      </c>
      <c r="C23" t="s">
        <v>6</v>
      </c>
      <c r="D23">
        <v>10</v>
      </c>
      <c r="E23">
        <v>32.276339762518063</v>
      </c>
    </row>
    <row r="24" spans="1:5" x14ac:dyDescent="0.25">
      <c r="A24" t="s">
        <v>16</v>
      </c>
      <c r="B24">
        <v>2019</v>
      </c>
      <c r="C24" t="s">
        <v>7</v>
      </c>
      <c r="D24">
        <v>11</v>
      </c>
      <c r="E24">
        <v>76.062071998492172</v>
      </c>
    </row>
    <row r="25" spans="1:5" x14ac:dyDescent="0.25">
      <c r="A25" t="s">
        <v>16</v>
      </c>
      <c r="B25">
        <v>2019</v>
      </c>
      <c r="C25" t="s">
        <v>8</v>
      </c>
      <c r="D25">
        <v>12</v>
      </c>
      <c r="E25">
        <v>109.83963686624364</v>
      </c>
    </row>
    <row r="26" spans="1:5" x14ac:dyDescent="0.25">
      <c r="A26" t="s">
        <v>16</v>
      </c>
      <c r="B26">
        <v>2020</v>
      </c>
      <c r="C26" t="s">
        <v>21</v>
      </c>
      <c r="D26">
        <v>1</v>
      </c>
      <c r="E26">
        <v>101.28516680278948</v>
      </c>
    </row>
    <row r="27" spans="1:5" x14ac:dyDescent="0.25">
      <c r="A27" t="s">
        <v>16</v>
      </c>
      <c r="B27">
        <v>2020</v>
      </c>
      <c r="C27" t="s">
        <v>0</v>
      </c>
      <c r="D27">
        <v>2</v>
      </c>
      <c r="E27">
        <v>132.93678142866119</v>
      </c>
    </row>
    <row r="28" spans="1:5" x14ac:dyDescent="0.25">
      <c r="A28" t="s">
        <v>16</v>
      </c>
      <c r="B28">
        <v>2020</v>
      </c>
      <c r="C28" t="s">
        <v>1</v>
      </c>
      <c r="D28">
        <v>3</v>
      </c>
      <c r="E28">
        <v>300.61673053967456</v>
      </c>
    </row>
    <row r="29" spans="1:5" x14ac:dyDescent="0.25">
      <c r="A29" t="s">
        <v>16</v>
      </c>
      <c r="B29">
        <v>2020</v>
      </c>
      <c r="C29" t="s">
        <v>22</v>
      </c>
      <c r="D29">
        <v>4</v>
      </c>
      <c r="E29">
        <v>3722.0826631902996</v>
      </c>
    </row>
    <row r="30" spans="1:5" x14ac:dyDescent="0.25">
      <c r="A30" t="s">
        <v>16</v>
      </c>
      <c r="B30">
        <v>2020</v>
      </c>
      <c r="C30" t="s">
        <v>2</v>
      </c>
      <c r="D30">
        <v>5</v>
      </c>
      <c r="E30">
        <v>2926.2285763648929</v>
      </c>
    </row>
    <row r="31" spans="1:5" x14ac:dyDescent="0.25">
      <c r="A31" t="s">
        <v>16</v>
      </c>
      <c r="B31">
        <v>2020</v>
      </c>
      <c r="C31" t="s">
        <v>3</v>
      </c>
      <c r="D31">
        <v>6</v>
      </c>
      <c r="E31">
        <v>1456.8575736633788</v>
      </c>
    </row>
    <row r="32" spans="1:5" x14ac:dyDescent="0.25">
      <c r="A32" t="s">
        <v>16</v>
      </c>
      <c r="B32">
        <v>2020</v>
      </c>
      <c r="C32" t="s">
        <v>4</v>
      </c>
      <c r="D32">
        <v>7</v>
      </c>
      <c r="E32">
        <v>311.65799145567632</v>
      </c>
    </row>
    <row r="33" spans="1:5" x14ac:dyDescent="0.25">
      <c r="A33" t="s">
        <v>16</v>
      </c>
      <c r="B33">
        <v>2020</v>
      </c>
      <c r="C33" t="s">
        <v>23</v>
      </c>
      <c r="D33">
        <v>8</v>
      </c>
      <c r="E33">
        <v>131.31739649431424</v>
      </c>
    </row>
    <row r="34" spans="1:5" x14ac:dyDescent="0.25">
      <c r="A34" t="s">
        <v>16</v>
      </c>
      <c r="B34">
        <v>2020</v>
      </c>
      <c r="C34" t="s">
        <v>5</v>
      </c>
      <c r="D34">
        <v>9</v>
      </c>
      <c r="E34">
        <v>33.270999560218634</v>
      </c>
    </row>
    <row r="35" spans="1:5" x14ac:dyDescent="0.25">
      <c r="A35" t="s">
        <v>16</v>
      </c>
      <c r="B35">
        <v>2020</v>
      </c>
      <c r="C35" t="s">
        <v>6</v>
      </c>
      <c r="D35">
        <v>10</v>
      </c>
      <c r="E35">
        <v>37.981937551046052</v>
      </c>
    </row>
    <row r="36" spans="1:5" x14ac:dyDescent="0.25">
      <c r="A36" t="s">
        <v>16</v>
      </c>
      <c r="B36">
        <v>2020</v>
      </c>
      <c r="C36" t="s">
        <v>7</v>
      </c>
      <c r="D36">
        <v>11</v>
      </c>
      <c r="E36">
        <v>89.507821825720924</v>
      </c>
    </row>
    <row r="37" spans="1:5" x14ac:dyDescent="0.25">
      <c r="A37" t="s">
        <v>16</v>
      </c>
      <c r="B37">
        <v>2020</v>
      </c>
      <c r="C37" t="s">
        <v>8</v>
      </c>
      <c r="D37">
        <v>12</v>
      </c>
      <c r="E37">
        <v>129.25636112332725</v>
      </c>
    </row>
    <row r="38" spans="1:5" x14ac:dyDescent="0.25">
      <c r="A38" t="s">
        <v>16</v>
      </c>
      <c r="B38">
        <v>2021</v>
      </c>
      <c r="C38" t="s">
        <v>21</v>
      </c>
      <c r="D38">
        <v>1</v>
      </c>
      <c r="E38">
        <v>124.42093359301376</v>
      </c>
    </row>
    <row r="39" spans="1:5" x14ac:dyDescent="0.25">
      <c r="A39" t="s">
        <v>16</v>
      </c>
      <c r="B39">
        <v>2021</v>
      </c>
      <c r="C39" t="s">
        <v>0</v>
      </c>
      <c r="D39">
        <v>2</v>
      </c>
      <c r="E39">
        <v>163.30247534083057</v>
      </c>
    </row>
    <row r="40" spans="1:5" x14ac:dyDescent="0.25">
      <c r="A40" t="s">
        <v>16</v>
      </c>
      <c r="B40">
        <v>2021</v>
      </c>
      <c r="C40" t="s">
        <v>1</v>
      </c>
      <c r="D40">
        <v>3</v>
      </c>
      <c r="E40">
        <v>369.28422441414841</v>
      </c>
    </row>
    <row r="41" spans="1:5" x14ac:dyDescent="0.25">
      <c r="A41" t="s">
        <v>16</v>
      </c>
      <c r="B41">
        <v>2021</v>
      </c>
      <c r="C41" t="s">
        <v>22</v>
      </c>
      <c r="D41">
        <v>4</v>
      </c>
      <c r="E41">
        <v>4572.2884651630329</v>
      </c>
    </row>
    <row r="42" spans="1:5" x14ac:dyDescent="0.25">
      <c r="A42" t="s">
        <v>16</v>
      </c>
      <c r="B42">
        <v>2021</v>
      </c>
      <c r="C42" t="s">
        <v>2</v>
      </c>
      <c r="D42">
        <v>5</v>
      </c>
      <c r="E42">
        <v>3594.6437456807184</v>
      </c>
    </row>
    <row r="43" spans="1:5" x14ac:dyDescent="0.25">
      <c r="A43" t="s">
        <v>16</v>
      </c>
      <c r="B43">
        <v>2021</v>
      </c>
      <c r="C43" t="s">
        <v>3</v>
      </c>
      <c r="D43">
        <v>6</v>
      </c>
      <c r="E43">
        <v>1789.6359866809071</v>
      </c>
    </row>
    <row r="44" spans="1:5" x14ac:dyDescent="0.25">
      <c r="A44" t="s">
        <v>16</v>
      </c>
      <c r="B44">
        <v>2021</v>
      </c>
      <c r="C44" t="s">
        <v>4</v>
      </c>
      <c r="D44">
        <v>7</v>
      </c>
      <c r="E44">
        <v>382.84755293082873</v>
      </c>
    </row>
    <row r="45" spans="1:5" x14ac:dyDescent="0.25">
      <c r="A45" t="s">
        <v>16</v>
      </c>
      <c r="B45">
        <v>2021</v>
      </c>
      <c r="C45" t="s">
        <v>23</v>
      </c>
      <c r="D45">
        <v>8</v>
      </c>
      <c r="E45">
        <v>161.3131871583841</v>
      </c>
    </row>
    <row r="46" spans="1:5" x14ac:dyDescent="0.25">
      <c r="A46" t="s">
        <v>16</v>
      </c>
      <c r="B46">
        <v>2021</v>
      </c>
      <c r="C46" t="s">
        <v>5</v>
      </c>
      <c r="D46">
        <v>9</v>
      </c>
      <c r="E46">
        <v>40.870829930263241</v>
      </c>
    </row>
    <row r="47" spans="1:5" x14ac:dyDescent="0.25">
      <c r="A47" t="s">
        <v>16</v>
      </c>
      <c r="B47">
        <v>2021</v>
      </c>
      <c r="C47" t="s">
        <v>6</v>
      </c>
      <c r="D47">
        <v>10</v>
      </c>
      <c r="E47">
        <v>46.657850097380162</v>
      </c>
    </row>
    <row r="48" spans="1:5" x14ac:dyDescent="0.25">
      <c r="A48" t="s">
        <v>16</v>
      </c>
      <c r="B48">
        <v>2021</v>
      </c>
      <c r="C48" t="s">
        <v>7</v>
      </c>
      <c r="D48">
        <v>11</v>
      </c>
      <c r="E48">
        <v>109.95338317522146</v>
      </c>
    </row>
    <row r="49" spans="1:5" x14ac:dyDescent="0.25">
      <c r="A49" t="s">
        <v>16</v>
      </c>
      <c r="B49">
        <v>2021</v>
      </c>
      <c r="C49" t="s">
        <v>8</v>
      </c>
      <c r="D49">
        <v>12</v>
      </c>
      <c r="E49">
        <v>158.78136583527046</v>
      </c>
    </row>
    <row r="50" spans="1:5" x14ac:dyDescent="0.25">
      <c r="A50" t="s">
        <v>16</v>
      </c>
      <c r="B50">
        <v>2022</v>
      </c>
      <c r="C50" t="s">
        <v>21</v>
      </c>
      <c r="D50">
        <v>1</v>
      </c>
      <c r="E50">
        <v>112.03719293836778</v>
      </c>
    </row>
    <row r="51" spans="1:5" x14ac:dyDescent="0.25">
      <c r="A51" t="s">
        <v>16</v>
      </c>
      <c r="B51">
        <v>2022</v>
      </c>
      <c r="C51" t="s">
        <v>0</v>
      </c>
      <c r="D51">
        <v>2</v>
      </c>
      <c r="E51">
        <v>147.04881573160773</v>
      </c>
    </row>
    <row r="52" spans="1:5" x14ac:dyDescent="0.25">
      <c r="A52" t="s">
        <v>16</v>
      </c>
      <c r="B52">
        <v>2022</v>
      </c>
      <c r="C52" t="s">
        <v>1</v>
      </c>
      <c r="D52">
        <v>3</v>
      </c>
      <c r="E52">
        <v>332.52899415719043</v>
      </c>
    </row>
    <row r="53" spans="1:5" x14ac:dyDescent="0.25">
      <c r="A53" t="s">
        <v>16</v>
      </c>
      <c r="B53">
        <v>2022</v>
      </c>
      <c r="C53" t="s">
        <v>22</v>
      </c>
      <c r="D53">
        <v>4</v>
      </c>
      <c r="E53">
        <v>4117.2039957278375</v>
      </c>
    </row>
    <row r="54" spans="1:5" x14ac:dyDescent="0.25">
      <c r="A54" t="s">
        <v>16</v>
      </c>
      <c r="B54">
        <v>2022</v>
      </c>
      <c r="C54" t="s">
        <v>2</v>
      </c>
      <c r="D54">
        <v>5</v>
      </c>
      <c r="E54">
        <v>3236.865238424326</v>
      </c>
    </row>
    <row r="55" spans="1:5" x14ac:dyDescent="0.25">
      <c r="A55" t="s">
        <v>16</v>
      </c>
      <c r="B55">
        <v>2022</v>
      </c>
      <c r="C55" t="s">
        <v>3</v>
      </c>
      <c r="D55">
        <v>6</v>
      </c>
      <c r="E55">
        <v>1611.5117170321041</v>
      </c>
    </row>
    <row r="56" spans="1:5" x14ac:dyDescent="0.25">
      <c r="A56" t="s">
        <v>16</v>
      </c>
      <c r="B56">
        <v>2022</v>
      </c>
      <c r="C56" t="s">
        <v>4</v>
      </c>
      <c r="D56">
        <v>7</v>
      </c>
      <c r="E56">
        <v>344.74235094552995</v>
      </c>
    </row>
    <row r="57" spans="1:5" x14ac:dyDescent="0.25">
      <c r="A57" t="s">
        <v>16</v>
      </c>
      <c r="B57">
        <v>2022</v>
      </c>
      <c r="C57" t="s">
        <v>23</v>
      </c>
      <c r="D57">
        <v>8</v>
      </c>
      <c r="E57">
        <v>145.25752340265126</v>
      </c>
    </row>
    <row r="58" spans="1:5" x14ac:dyDescent="0.25">
      <c r="A58" t="s">
        <v>16</v>
      </c>
      <c r="B58">
        <v>2022</v>
      </c>
      <c r="C58" t="s">
        <v>5</v>
      </c>
      <c r="D58">
        <v>9</v>
      </c>
      <c r="E58">
        <v>36.802915122196396</v>
      </c>
    </row>
    <row r="59" spans="1:5" x14ac:dyDescent="0.25">
      <c r="A59" t="s">
        <v>16</v>
      </c>
      <c r="B59">
        <v>2022</v>
      </c>
      <c r="C59" t="s">
        <v>6</v>
      </c>
      <c r="D59">
        <v>10</v>
      </c>
      <c r="E59">
        <v>42.013947351887921</v>
      </c>
    </row>
    <row r="60" spans="1:5" x14ac:dyDescent="0.25">
      <c r="A60" t="s">
        <v>16</v>
      </c>
      <c r="B60">
        <v>2022</v>
      </c>
      <c r="C60" t="s">
        <v>7</v>
      </c>
      <c r="D60">
        <v>11</v>
      </c>
      <c r="E60">
        <v>99.009612364138974</v>
      </c>
    </row>
    <row r="61" spans="1:5" x14ac:dyDescent="0.25">
      <c r="A61" t="s">
        <v>16</v>
      </c>
      <c r="B61">
        <v>2022</v>
      </c>
      <c r="C61" t="s">
        <v>8</v>
      </c>
      <c r="D61">
        <v>12</v>
      </c>
      <c r="E61">
        <v>142.9776968021612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E9823-65FE-4B32-948E-1D6C9DF2009B}">
  <dimension ref="A1:E61"/>
  <sheetViews>
    <sheetView workbookViewId="0">
      <selection activeCell="E2" sqref="E2:E61"/>
    </sheetView>
  </sheetViews>
  <sheetFormatPr baseColWidth="10" defaultColWidth="9.140625" defaultRowHeight="15" x14ac:dyDescent="0.25"/>
  <sheetData>
    <row r="1" spans="1:5" x14ac:dyDescent="0.25">
      <c r="A1" t="s">
        <v>10</v>
      </c>
      <c r="B1" t="s">
        <v>24</v>
      </c>
      <c r="C1" t="s">
        <v>19</v>
      </c>
      <c r="D1" t="s">
        <v>20</v>
      </c>
      <c r="E1" t="s">
        <v>26</v>
      </c>
    </row>
    <row r="2" spans="1:5" x14ac:dyDescent="0.25">
      <c r="A2" t="s">
        <v>15</v>
      </c>
      <c r="B2">
        <v>2018</v>
      </c>
      <c r="C2" t="s">
        <v>21</v>
      </c>
      <c r="D2">
        <v>1</v>
      </c>
      <c r="E2">
        <v>144.83357416598605</v>
      </c>
    </row>
    <row r="3" spans="1:5" x14ac:dyDescent="0.25">
      <c r="A3" t="s">
        <v>15</v>
      </c>
      <c r="B3">
        <v>2018</v>
      </c>
      <c r="C3" t="s">
        <v>0</v>
      </c>
      <c r="D3">
        <v>2</v>
      </c>
      <c r="E3">
        <v>190.09406609285671</v>
      </c>
    </row>
    <row r="4" spans="1:5" x14ac:dyDescent="0.25">
      <c r="A4" t="s">
        <v>15</v>
      </c>
      <c r="B4">
        <v>2018</v>
      </c>
      <c r="C4" t="s">
        <v>1</v>
      </c>
      <c r="D4">
        <v>3</v>
      </c>
      <c r="E4">
        <v>429.86941634730164</v>
      </c>
    </row>
    <row r="5" spans="1:5" x14ac:dyDescent="0.25">
      <c r="A5" t="s">
        <v>15</v>
      </c>
      <c r="B5">
        <v>2018</v>
      </c>
      <c r="C5" t="s">
        <v>22</v>
      </c>
      <c r="D5">
        <v>4</v>
      </c>
      <c r="E5">
        <v>5322.4233366840481</v>
      </c>
    </row>
    <row r="6" spans="1:5" x14ac:dyDescent="0.25">
      <c r="A6" t="s">
        <v>15</v>
      </c>
      <c r="B6">
        <v>2018</v>
      </c>
      <c r="C6" t="s">
        <v>2</v>
      </c>
      <c r="D6">
        <v>5</v>
      </c>
      <c r="E6">
        <v>4184.3851071181753</v>
      </c>
    </row>
    <row r="7" spans="1:5" x14ac:dyDescent="0.25">
      <c r="A7" t="s">
        <v>15</v>
      </c>
      <c r="B7">
        <v>2018</v>
      </c>
      <c r="C7" t="s">
        <v>3</v>
      </c>
      <c r="D7">
        <v>6</v>
      </c>
      <c r="E7">
        <v>2083.2457121316829</v>
      </c>
    </row>
    <row r="8" spans="1:5" x14ac:dyDescent="0.25">
      <c r="A8" t="s">
        <v>15</v>
      </c>
      <c r="B8">
        <v>2018</v>
      </c>
      <c r="C8" t="s">
        <v>4</v>
      </c>
      <c r="D8">
        <v>7</v>
      </c>
      <c r="E8">
        <v>445.65796004272164</v>
      </c>
    </row>
    <row r="9" spans="1:5" x14ac:dyDescent="0.25">
      <c r="A9" t="s">
        <v>15</v>
      </c>
      <c r="B9">
        <v>2018</v>
      </c>
      <c r="C9" t="s">
        <v>23</v>
      </c>
      <c r="D9">
        <v>8</v>
      </c>
      <c r="E9">
        <v>187.77841301752841</v>
      </c>
    </row>
    <row r="10" spans="1:5" x14ac:dyDescent="0.25">
      <c r="A10" t="s">
        <v>15</v>
      </c>
      <c r="B10">
        <v>2018</v>
      </c>
      <c r="C10" t="s">
        <v>5</v>
      </c>
      <c r="D10">
        <v>9</v>
      </c>
      <c r="E10">
        <v>47.576145002198906</v>
      </c>
    </row>
    <row r="11" spans="1:5" x14ac:dyDescent="0.25">
      <c r="A11" t="s">
        <v>15</v>
      </c>
      <c r="B11">
        <v>2018</v>
      </c>
      <c r="C11" t="s">
        <v>6</v>
      </c>
      <c r="D11">
        <v>10</v>
      </c>
      <c r="E11">
        <v>54.312590312244772</v>
      </c>
    </row>
    <row r="12" spans="1:5" x14ac:dyDescent="0.25">
      <c r="A12" t="s">
        <v>15</v>
      </c>
      <c r="B12">
        <v>2018</v>
      </c>
      <c r="C12" t="s">
        <v>7</v>
      </c>
      <c r="D12">
        <v>11</v>
      </c>
      <c r="E12">
        <v>127.9924608908714</v>
      </c>
    </row>
    <row r="13" spans="1:5" x14ac:dyDescent="0.25">
      <c r="A13" t="s">
        <v>15</v>
      </c>
      <c r="B13">
        <v>2018</v>
      </c>
      <c r="C13" t="s">
        <v>8</v>
      </c>
      <c r="D13">
        <v>12</v>
      </c>
      <c r="E13">
        <v>184.83121819438335</v>
      </c>
    </row>
    <row r="14" spans="1:5" x14ac:dyDescent="0.25">
      <c r="A14" t="s">
        <v>15</v>
      </c>
      <c r="B14">
        <v>2019</v>
      </c>
      <c r="C14" t="s">
        <v>21</v>
      </c>
      <c r="D14">
        <v>1</v>
      </c>
      <c r="E14">
        <v>102.46302695231513</v>
      </c>
    </row>
    <row r="15" spans="1:5" x14ac:dyDescent="0.25">
      <c r="A15" t="s">
        <v>15</v>
      </c>
      <c r="B15">
        <v>2019</v>
      </c>
      <c r="C15" t="s">
        <v>0</v>
      </c>
      <c r="D15">
        <v>2</v>
      </c>
      <c r="E15">
        <v>134.48272287491363</v>
      </c>
    </row>
    <row r="16" spans="1:5" x14ac:dyDescent="0.25">
      <c r="A16" t="s">
        <v>15</v>
      </c>
      <c r="B16">
        <v>2019</v>
      </c>
      <c r="C16" t="s">
        <v>1</v>
      </c>
      <c r="D16">
        <v>3</v>
      </c>
      <c r="E16">
        <v>304.11264685556324</v>
      </c>
    </row>
    <row r="17" spans="1:5" x14ac:dyDescent="0.25">
      <c r="A17" t="s">
        <v>15</v>
      </c>
      <c r="B17">
        <v>2019</v>
      </c>
      <c r="C17" t="s">
        <v>22</v>
      </c>
      <c r="D17">
        <v>4</v>
      </c>
      <c r="E17">
        <v>3765.3673116793361</v>
      </c>
    </row>
    <row r="18" spans="1:5" x14ac:dyDescent="0.25">
      <c r="A18" t="s">
        <v>15</v>
      </c>
      <c r="B18">
        <v>2019</v>
      </c>
      <c r="C18" t="s">
        <v>2</v>
      </c>
      <c r="D18">
        <v>5</v>
      </c>
      <c r="E18">
        <v>2960.2581202487904</v>
      </c>
    </row>
    <row r="19" spans="1:5" x14ac:dyDescent="0.25">
      <c r="A19" t="s">
        <v>15</v>
      </c>
      <c r="B19">
        <v>2019</v>
      </c>
      <c r="C19" t="s">
        <v>3</v>
      </c>
      <c r="D19">
        <v>6</v>
      </c>
      <c r="E19">
        <v>1473.7995853489979</v>
      </c>
    </row>
    <row r="20" spans="1:5" x14ac:dyDescent="0.25">
      <c r="A20" t="s">
        <v>15</v>
      </c>
      <c r="B20">
        <v>2019</v>
      </c>
      <c r="C20" t="s">
        <v>4</v>
      </c>
      <c r="D20">
        <v>7</v>
      </c>
      <c r="E20">
        <v>315.28230822391157</v>
      </c>
    </row>
    <row r="21" spans="1:5" x14ac:dyDescent="0.25">
      <c r="A21" t="s">
        <v>15</v>
      </c>
      <c r="B21">
        <v>2019</v>
      </c>
      <c r="C21" t="s">
        <v>23</v>
      </c>
      <c r="D21">
        <v>8</v>
      </c>
      <c r="E21">
        <v>132.84450587422253</v>
      </c>
    </row>
    <row r="22" spans="1:5" x14ac:dyDescent="0.25">
      <c r="A22" t="s">
        <v>15</v>
      </c>
      <c r="B22">
        <v>2019</v>
      </c>
      <c r="C22" t="s">
        <v>5</v>
      </c>
      <c r="D22">
        <v>9</v>
      </c>
      <c r="E22">
        <v>33.657912923289565</v>
      </c>
    </row>
    <row r="23" spans="1:5" x14ac:dyDescent="0.25">
      <c r="A23" t="s">
        <v>15</v>
      </c>
      <c r="B23">
        <v>2019</v>
      </c>
      <c r="C23" t="s">
        <v>6</v>
      </c>
      <c r="D23">
        <v>10</v>
      </c>
      <c r="E23">
        <v>38.423635107118173</v>
      </c>
    </row>
    <row r="24" spans="1:5" x14ac:dyDescent="0.25">
      <c r="A24" t="s">
        <v>15</v>
      </c>
      <c r="B24">
        <v>2019</v>
      </c>
      <c r="C24" t="s">
        <v>7</v>
      </c>
      <c r="D24">
        <v>11</v>
      </c>
      <c r="E24">
        <v>90.54872149274361</v>
      </c>
    </row>
    <row r="25" spans="1:5" x14ac:dyDescent="0.25">
      <c r="A25" t="s">
        <v>15</v>
      </c>
      <c r="B25">
        <v>2019</v>
      </c>
      <c r="C25" t="s">
        <v>8</v>
      </c>
      <c r="D25">
        <v>12</v>
      </c>
      <c r="E25">
        <v>130.75950241879752</v>
      </c>
    </row>
    <row r="26" spans="1:5" x14ac:dyDescent="0.25">
      <c r="A26" t="s">
        <v>15</v>
      </c>
      <c r="B26">
        <v>2020</v>
      </c>
      <c r="C26" t="s">
        <v>21</v>
      </c>
      <c r="D26">
        <v>1</v>
      </c>
      <c r="E26">
        <v>130.64522208958974</v>
      </c>
    </row>
    <row r="27" spans="1:5" x14ac:dyDescent="0.25">
      <c r="A27" t="s">
        <v>15</v>
      </c>
      <c r="B27">
        <v>2020</v>
      </c>
      <c r="C27" t="s">
        <v>0</v>
      </c>
      <c r="D27">
        <v>2</v>
      </c>
      <c r="E27">
        <v>171.47185399258655</v>
      </c>
    </row>
    <row r="28" spans="1:5" x14ac:dyDescent="0.25">
      <c r="A28" t="s">
        <v>15</v>
      </c>
      <c r="B28">
        <v>2020</v>
      </c>
      <c r="C28" t="s">
        <v>1</v>
      </c>
      <c r="D28">
        <v>3</v>
      </c>
      <c r="E28">
        <v>387.75805742288122</v>
      </c>
    </row>
    <row r="29" spans="1:5" x14ac:dyDescent="0.25">
      <c r="A29" t="s">
        <v>15</v>
      </c>
      <c r="B29">
        <v>2020</v>
      </c>
      <c r="C29" t="s">
        <v>22</v>
      </c>
      <c r="D29">
        <v>4</v>
      </c>
      <c r="E29">
        <v>4801.0220204812458</v>
      </c>
    </row>
    <row r="30" spans="1:5" x14ac:dyDescent="0.25">
      <c r="A30" t="s">
        <v>15</v>
      </c>
      <c r="B30">
        <v>2020</v>
      </c>
      <c r="C30" t="s">
        <v>2</v>
      </c>
      <c r="D30">
        <v>5</v>
      </c>
      <c r="E30">
        <v>3774.4695922598476</v>
      </c>
    </row>
    <row r="31" spans="1:5" x14ac:dyDescent="0.25">
      <c r="A31" t="s">
        <v>15</v>
      </c>
      <c r="B31">
        <v>2020</v>
      </c>
      <c r="C31" t="s">
        <v>3</v>
      </c>
      <c r="D31">
        <v>6</v>
      </c>
      <c r="E31">
        <v>1879.1644154049129</v>
      </c>
    </row>
    <row r="32" spans="1:5" x14ac:dyDescent="0.25">
      <c r="A32" t="s">
        <v>15</v>
      </c>
      <c r="B32">
        <v>2020</v>
      </c>
      <c r="C32" t="s">
        <v>4</v>
      </c>
      <c r="D32">
        <v>7</v>
      </c>
      <c r="E32">
        <v>401.99990576113589</v>
      </c>
    </row>
    <row r="33" spans="1:5" x14ac:dyDescent="0.25">
      <c r="A33" t="s">
        <v>15</v>
      </c>
      <c r="B33">
        <v>2020</v>
      </c>
      <c r="C33" t="s">
        <v>23</v>
      </c>
      <c r="D33">
        <v>8</v>
      </c>
      <c r="E33">
        <v>169.38304956964251</v>
      </c>
    </row>
    <row r="34" spans="1:5" x14ac:dyDescent="0.25">
      <c r="A34" t="s">
        <v>15</v>
      </c>
      <c r="B34">
        <v>2020</v>
      </c>
      <c r="C34" t="s">
        <v>5</v>
      </c>
      <c r="D34">
        <v>9</v>
      </c>
      <c r="E34">
        <v>42.915436325940817</v>
      </c>
    </row>
    <row r="35" spans="1:5" x14ac:dyDescent="0.25">
      <c r="A35" t="s">
        <v>15</v>
      </c>
      <c r="B35">
        <v>2020</v>
      </c>
      <c r="C35" t="s">
        <v>6</v>
      </c>
      <c r="D35">
        <v>10</v>
      </c>
      <c r="E35">
        <v>48.991958283596155</v>
      </c>
    </row>
    <row r="36" spans="1:5" x14ac:dyDescent="0.25">
      <c r="A36" t="s">
        <v>15</v>
      </c>
      <c r="B36">
        <v>2020</v>
      </c>
      <c r="C36" t="s">
        <v>7</v>
      </c>
      <c r="D36">
        <v>11</v>
      </c>
      <c r="E36">
        <v>115.45391719545141</v>
      </c>
    </row>
    <row r="37" spans="1:5" x14ac:dyDescent="0.25">
      <c r="A37" t="s">
        <v>15</v>
      </c>
      <c r="B37">
        <v>2020</v>
      </c>
      <c r="C37" t="s">
        <v>8</v>
      </c>
      <c r="D37">
        <v>12</v>
      </c>
      <c r="E37">
        <v>166.7245712131683</v>
      </c>
    </row>
    <row r="38" spans="1:5" x14ac:dyDescent="0.25">
      <c r="A38" t="s">
        <v>15</v>
      </c>
      <c r="B38">
        <v>2021</v>
      </c>
      <c r="C38" t="s">
        <v>21</v>
      </c>
      <c r="D38">
        <v>1</v>
      </c>
      <c r="E38">
        <v>183.4976440283973</v>
      </c>
    </row>
    <row r="39" spans="1:5" x14ac:dyDescent="0.25">
      <c r="A39" t="s">
        <v>15</v>
      </c>
      <c r="B39">
        <v>2021</v>
      </c>
      <c r="C39" t="s">
        <v>0</v>
      </c>
      <c r="D39">
        <v>2</v>
      </c>
      <c r="E39">
        <v>240.84065778727148</v>
      </c>
    </row>
    <row r="40" spans="1:5" x14ac:dyDescent="0.25">
      <c r="A40" t="s">
        <v>15</v>
      </c>
      <c r="B40">
        <v>2021</v>
      </c>
      <c r="C40" t="s">
        <v>1</v>
      </c>
      <c r="D40">
        <v>3</v>
      </c>
      <c r="E40">
        <v>544.62527486335364</v>
      </c>
    </row>
    <row r="41" spans="1:5" x14ac:dyDescent="0.25">
      <c r="A41" t="s">
        <v>15</v>
      </c>
      <c r="B41">
        <v>2021</v>
      </c>
      <c r="C41" t="s">
        <v>22</v>
      </c>
      <c r="D41">
        <v>4</v>
      </c>
      <c r="E41">
        <v>6743.2717063516993</v>
      </c>
    </row>
    <row r="42" spans="1:5" x14ac:dyDescent="0.25">
      <c r="A42" t="s">
        <v>15</v>
      </c>
      <c r="B42">
        <v>2021</v>
      </c>
      <c r="C42" t="s">
        <v>2</v>
      </c>
      <c r="D42">
        <v>5</v>
      </c>
      <c r="E42">
        <v>5301.4282999308907</v>
      </c>
    </row>
    <row r="43" spans="1:5" x14ac:dyDescent="0.25">
      <c r="A43" t="s">
        <v>15</v>
      </c>
      <c r="B43">
        <v>2021</v>
      </c>
      <c r="C43" t="s">
        <v>3</v>
      </c>
      <c r="D43">
        <v>6</v>
      </c>
      <c r="E43">
        <v>2639.3789030596217</v>
      </c>
    </row>
    <row r="44" spans="1:5" x14ac:dyDescent="0.25">
      <c r="A44" t="s">
        <v>15</v>
      </c>
      <c r="B44">
        <v>2021</v>
      </c>
      <c r="C44" t="s">
        <v>4</v>
      </c>
      <c r="D44">
        <v>7</v>
      </c>
      <c r="E44">
        <v>564.62865175598415</v>
      </c>
    </row>
    <row r="45" spans="1:5" x14ac:dyDescent="0.25">
      <c r="A45" t="s">
        <v>15</v>
      </c>
      <c r="B45">
        <v>2021</v>
      </c>
      <c r="C45" t="s">
        <v>23</v>
      </c>
      <c r="D45">
        <v>8</v>
      </c>
      <c r="E45">
        <v>237.90682917635232</v>
      </c>
    </row>
    <row r="46" spans="1:5" x14ac:dyDescent="0.25">
      <c r="A46" t="s">
        <v>15</v>
      </c>
      <c r="B46">
        <v>2021</v>
      </c>
      <c r="C46" t="s">
        <v>5</v>
      </c>
      <c r="D46">
        <v>9</v>
      </c>
      <c r="E46">
        <v>60.2768423697933</v>
      </c>
    </row>
    <row r="47" spans="1:5" x14ac:dyDescent="0.25">
      <c r="A47" t="s">
        <v>15</v>
      </c>
      <c r="B47">
        <v>2021</v>
      </c>
      <c r="C47" t="s">
        <v>6</v>
      </c>
      <c r="D47">
        <v>10</v>
      </c>
      <c r="E47">
        <v>68.811616510648989</v>
      </c>
    </row>
    <row r="48" spans="1:5" x14ac:dyDescent="0.25">
      <c r="A48" t="s">
        <v>15</v>
      </c>
      <c r="B48">
        <v>2021</v>
      </c>
      <c r="C48" t="s">
        <v>7</v>
      </c>
      <c r="D48">
        <v>11</v>
      </c>
      <c r="E48">
        <v>162.16070867625808</v>
      </c>
    </row>
    <row r="49" spans="1:5" x14ac:dyDescent="0.25">
      <c r="A49" t="s">
        <v>15</v>
      </c>
      <c r="B49">
        <v>2021</v>
      </c>
      <c r="C49" t="s">
        <v>8</v>
      </c>
      <c r="D49">
        <v>12</v>
      </c>
      <c r="E49">
        <v>234.17286548972797</v>
      </c>
    </row>
    <row r="50" spans="1:5" x14ac:dyDescent="0.25">
      <c r="A50" t="s">
        <v>15</v>
      </c>
      <c r="B50">
        <v>2022</v>
      </c>
      <c r="C50" t="s">
        <v>21</v>
      </c>
      <c r="D50">
        <v>1</v>
      </c>
      <c r="E50">
        <v>174.71232016083434</v>
      </c>
    </row>
    <row r="51" spans="1:5" x14ac:dyDescent="0.25">
      <c r="A51" t="s">
        <v>15</v>
      </c>
      <c r="B51">
        <v>2022</v>
      </c>
      <c r="C51" t="s">
        <v>0</v>
      </c>
      <c r="D51">
        <v>2</v>
      </c>
      <c r="E51">
        <v>229.30992021109506</v>
      </c>
    </row>
    <row r="52" spans="1:5" x14ac:dyDescent="0.25">
      <c r="A52" t="s">
        <v>15</v>
      </c>
      <c r="B52">
        <v>2022</v>
      </c>
      <c r="C52" t="s">
        <v>1</v>
      </c>
      <c r="D52">
        <v>3</v>
      </c>
      <c r="E52">
        <v>518.55022931456938</v>
      </c>
    </row>
    <row r="53" spans="1:5" x14ac:dyDescent="0.25">
      <c r="A53" t="s">
        <v>15</v>
      </c>
      <c r="B53">
        <v>2022</v>
      </c>
      <c r="C53" t="s">
        <v>22</v>
      </c>
      <c r="D53">
        <v>4</v>
      </c>
      <c r="E53">
        <v>6420.4238235848461</v>
      </c>
    </row>
    <row r="54" spans="1:5" x14ac:dyDescent="0.25">
      <c r="A54" t="s">
        <v>15</v>
      </c>
      <c r="B54">
        <v>2022</v>
      </c>
      <c r="C54" t="s">
        <v>2</v>
      </c>
      <c r="D54">
        <v>5</v>
      </c>
      <c r="E54">
        <v>5047.6116102280575</v>
      </c>
    </row>
    <row r="55" spans="1:5" x14ac:dyDescent="0.25">
      <c r="A55" t="s">
        <v>15</v>
      </c>
      <c r="B55">
        <v>2022</v>
      </c>
      <c r="C55" t="s">
        <v>3</v>
      </c>
      <c r="D55">
        <v>6</v>
      </c>
      <c r="E55">
        <v>2513.0132562668846</v>
      </c>
    </row>
    <row r="56" spans="1:5" x14ac:dyDescent="0.25">
      <c r="A56" t="s">
        <v>15</v>
      </c>
      <c r="B56">
        <v>2022</v>
      </c>
      <c r="C56" t="s">
        <v>4</v>
      </c>
      <c r="D56">
        <v>7</v>
      </c>
      <c r="E56">
        <v>537.59590375070684</v>
      </c>
    </row>
    <row r="57" spans="1:5" x14ac:dyDescent="0.25">
      <c r="A57" t="s">
        <v>15</v>
      </c>
      <c r="B57">
        <v>2022</v>
      </c>
      <c r="C57" t="s">
        <v>23</v>
      </c>
      <c r="D57">
        <v>8</v>
      </c>
      <c r="E57">
        <v>226.51655462712822</v>
      </c>
    </row>
    <row r="58" spans="1:5" x14ac:dyDescent="0.25">
      <c r="A58" t="s">
        <v>15</v>
      </c>
      <c r="B58">
        <v>2022</v>
      </c>
      <c r="C58" t="s">
        <v>5</v>
      </c>
      <c r="D58">
        <v>9</v>
      </c>
      <c r="E58">
        <v>57.390965634227555</v>
      </c>
    </row>
    <row r="59" spans="1:5" x14ac:dyDescent="0.25">
      <c r="A59" t="s">
        <v>15</v>
      </c>
      <c r="B59">
        <v>2022</v>
      </c>
      <c r="C59" t="s">
        <v>6</v>
      </c>
      <c r="D59">
        <v>10</v>
      </c>
      <c r="E59">
        <v>65.517120060312877</v>
      </c>
    </row>
    <row r="60" spans="1:5" x14ac:dyDescent="0.25">
      <c r="A60" t="s">
        <v>15</v>
      </c>
      <c r="B60">
        <v>2022</v>
      </c>
      <c r="C60" t="s">
        <v>7</v>
      </c>
      <c r="D60">
        <v>11</v>
      </c>
      <c r="E60">
        <v>154.39693409562105</v>
      </c>
    </row>
    <row r="61" spans="1:5" x14ac:dyDescent="0.25">
      <c r="A61" t="s">
        <v>15</v>
      </c>
      <c r="B61">
        <v>2022</v>
      </c>
      <c r="C61" t="s">
        <v>8</v>
      </c>
      <c r="D61">
        <v>12</v>
      </c>
      <c r="E61">
        <v>222.96136206571592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4BD51-466B-4381-A585-FE34FFAE53B1}">
  <dimension ref="A1:E61"/>
  <sheetViews>
    <sheetView workbookViewId="0">
      <selection activeCell="B1" sqref="B1:E61"/>
    </sheetView>
  </sheetViews>
  <sheetFormatPr baseColWidth="10" defaultColWidth="9.140625" defaultRowHeight="15" x14ac:dyDescent="0.25"/>
  <sheetData>
    <row r="1" spans="1:5" x14ac:dyDescent="0.25">
      <c r="A1" t="s">
        <v>10</v>
      </c>
      <c r="B1" t="s">
        <v>24</v>
      </c>
      <c r="C1" t="s">
        <v>19</v>
      </c>
      <c r="D1" t="s">
        <v>20</v>
      </c>
      <c r="E1" t="s">
        <v>26</v>
      </c>
    </row>
    <row r="2" spans="1:5" x14ac:dyDescent="0.25">
      <c r="A2" t="s">
        <v>14</v>
      </c>
      <c r="B2">
        <v>2018</v>
      </c>
      <c r="C2" t="s">
        <v>21</v>
      </c>
      <c r="D2">
        <v>1</v>
      </c>
      <c r="E2">
        <v>184.96726770119997</v>
      </c>
    </row>
    <row r="3" spans="1:5" x14ac:dyDescent="0.25">
      <c r="A3" t="s">
        <v>14</v>
      </c>
      <c r="B3">
        <v>2018</v>
      </c>
      <c r="C3" t="s">
        <v>0</v>
      </c>
      <c r="D3">
        <v>2</v>
      </c>
      <c r="E3">
        <v>242.76953885782498</v>
      </c>
    </row>
    <row r="4" spans="1:5" x14ac:dyDescent="0.25">
      <c r="A4" t="s">
        <v>14</v>
      </c>
      <c r="B4">
        <v>2018</v>
      </c>
      <c r="C4" t="s">
        <v>1</v>
      </c>
      <c r="D4">
        <v>3</v>
      </c>
      <c r="E4">
        <v>548.9871521015267</v>
      </c>
    </row>
    <row r="5" spans="1:5" x14ac:dyDescent="0.25">
      <c r="A5" t="s">
        <v>14</v>
      </c>
      <c r="B5">
        <v>2018</v>
      </c>
      <c r="C5" t="s">
        <v>22</v>
      </c>
      <c r="D5">
        <v>4</v>
      </c>
      <c r="E5">
        <v>6797.2782402462772</v>
      </c>
    </row>
    <row r="6" spans="1:5" x14ac:dyDescent="0.25">
      <c r="A6" t="s">
        <v>14</v>
      </c>
      <c r="B6">
        <v>2018</v>
      </c>
      <c r="C6" t="s">
        <v>2</v>
      </c>
      <c r="D6">
        <v>5</v>
      </c>
      <c r="E6">
        <v>5343.8871803731854</v>
      </c>
    </row>
    <row r="7" spans="1:5" x14ac:dyDescent="0.25">
      <c r="A7" t="s">
        <v>14</v>
      </c>
      <c r="B7">
        <v>2018</v>
      </c>
      <c r="C7" t="s">
        <v>3</v>
      </c>
      <c r="D7">
        <v>6</v>
      </c>
      <c r="E7">
        <v>2660.5175598416786</v>
      </c>
    </row>
    <row r="8" spans="1:5" x14ac:dyDescent="0.25">
      <c r="A8" t="s">
        <v>14</v>
      </c>
      <c r="B8">
        <v>2018</v>
      </c>
      <c r="C8" t="s">
        <v>4</v>
      </c>
      <c r="D8">
        <v>7</v>
      </c>
      <c r="E8">
        <v>569.15073506314002</v>
      </c>
    </row>
    <row r="9" spans="1:5" x14ac:dyDescent="0.25">
      <c r="A9" t="s">
        <v>14</v>
      </c>
      <c r="B9">
        <v>2018</v>
      </c>
      <c r="C9" t="s">
        <v>23</v>
      </c>
      <c r="D9">
        <v>8</v>
      </c>
      <c r="E9">
        <v>239.81221335678833</v>
      </c>
    </row>
    <row r="10" spans="1:5" x14ac:dyDescent="0.25">
      <c r="A10" t="s">
        <v>14</v>
      </c>
      <c r="B10">
        <v>2018</v>
      </c>
      <c r="C10" t="s">
        <v>5</v>
      </c>
      <c r="D10">
        <v>9</v>
      </c>
      <c r="E10">
        <v>60.759596657661618</v>
      </c>
    </row>
    <row r="11" spans="1:5" x14ac:dyDescent="0.25">
      <c r="A11" t="s">
        <v>14</v>
      </c>
      <c r="B11">
        <v>2018</v>
      </c>
      <c r="C11" t="s">
        <v>6</v>
      </c>
      <c r="D11">
        <v>10</v>
      </c>
      <c r="E11">
        <v>69.362725387949993</v>
      </c>
    </row>
    <row r="12" spans="1:5" x14ac:dyDescent="0.25">
      <c r="A12" t="s">
        <v>14</v>
      </c>
      <c r="B12">
        <v>2018</v>
      </c>
      <c r="C12" t="s">
        <v>7</v>
      </c>
      <c r="D12">
        <v>11</v>
      </c>
      <c r="E12">
        <v>163.45944587547905</v>
      </c>
    </row>
    <row r="13" spans="1:5" x14ac:dyDescent="0.25">
      <c r="A13" t="s">
        <v>14</v>
      </c>
      <c r="B13">
        <v>2018</v>
      </c>
      <c r="C13" t="s">
        <v>8</v>
      </c>
      <c r="D13">
        <v>12</v>
      </c>
      <c r="E13">
        <v>236.04834453728719</v>
      </c>
    </row>
    <row r="14" spans="1:5" x14ac:dyDescent="0.25">
      <c r="A14" t="s">
        <v>14</v>
      </c>
      <c r="B14">
        <v>2019</v>
      </c>
      <c r="C14" t="s">
        <v>21</v>
      </c>
      <c r="D14">
        <v>1</v>
      </c>
      <c r="E14">
        <v>187.54991518502231</v>
      </c>
    </row>
    <row r="15" spans="1:5" x14ac:dyDescent="0.25">
      <c r="A15" t="s">
        <v>14</v>
      </c>
      <c r="B15">
        <v>2019</v>
      </c>
      <c r="C15" t="s">
        <v>0</v>
      </c>
      <c r="D15">
        <v>2</v>
      </c>
      <c r="E15">
        <v>246.15926368034178</v>
      </c>
    </row>
    <row r="16" spans="1:5" x14ac:dyDescent="0.25">
      <c r="A16" t="s">
        <v>14</v>
      </c>
      <c r="B16">
        <v>2019</v>
      </c>
      <c r="C16" t="s">
        <v>1</v>
      </c>
      <c r="D16">
        <v>3</v>
      </c>
      <c r="E16">
        <v>556.6525098950807</v>
      </c>
    </row>
    <row r="17" spans="1:5" x14ac:dyDescent="0.25">
      <c r="A17" t="s">
        <v>14</v>
      </c>
      <c r="B17">
        <v>2019</v>
      </c>
      <c r="C17" t="s">
        <v>22</v>
      </c>
      <c r="D17">
        <v>4</v>
      </c>
      <c r="E17">
        <v>6892.1867814286607</v>
      </c>
    </row>
    <row r="18" spans="1:5" x14ac:dyDescent="0.25">
      <c r="A18" t="s">
        <v>14</v>
      </c>
      <c r="B18">
        <v>2019</v>
      </c>
      <c r="C18" t="s">
        <v>2</v>
      </c>
      <c r="D18">
        <v>5</v>
      </c>
      <c r="E18">
        <v>5418.5024187975114</v>
      </c>
    </row>
    <row r="19" spans="1:5" x14ac:dyDescent="0.25">
      <c r="A19" t="s">
        <v>14</v>
      </c>
      <c r="B19">
        <v>2019</v>
      </c>
      <c r="C19" t="s">
        <v>3</v>
      </c>
      <c r="D19">
        <v>6</v>
      </c>
      <c r="E19">
        <v>2697.6656405101462</v>
      </c>
    </row>
    <row r="20" spans="1:5" x14ac:dyDescent="0.25">
      <c r="A20" t="s">
        <v>14</v>
      </c>
      <c r="B20">
        <v>2019</v>
      </c>
      <c r="C20" t="s">
        <v>4</v>
      </c>
      <c r="D20">
        <v>7</v>
      </c>
      <c r="E20">
        <v>577.09763146321552</v>
      </c>
    </row>
    <row r="21" spans="1:5" x14ac:dyDescent="0.25">
      <c r="A21" t="s">
        <v>14</v>
      </c>
      <c r="B21">
        <v>2019</v>
      </c>
      <c r="C21" t="s">
        <v>23</v>
      </c>
      <c r="D21">
        <v>8</v>
      </c>
      <c r="E21">
        <v>243.16064585034866</v>
      </c>
    </row>
    <row r="22" spans="1:5" x14ac:dyDescent="0.25">
      <c r="A22" t="s">
        <v>14</v>
      </c>
      <c r="B22">
        <v>2019</v>
      </c>
      <c r="C22" t="s">
        <v>5</v>
      </c>
      <c r="D22">
        <v>9</v>
      </c>
      <c r="E22">
        <v>61.607966325312553</v>
      </c>
    </row>
    <row r="23" spans="1:5" x14ac:dyDescent="0.25">
      <c r="A23" t="s">
        <v>14</v>
      </c>
      <c r="B23">
        <v>2019</v>
      </c>
      <c r="C23" t="s">
        <v>6</v>
      </c>
      <c r="D23">
        <v>10</v>
      </c>
      <c r="E23">
        <v>70.331218194383368</v>
      </c>
    </row>
    <row r="24" spans="1:5" x14ac:dyDescent="0.25">
      <c r="A24" t="s">
        <v>14</v>
      </c>
      <c r="B24">
        <v>2019</v>
      </c>
      <c r="C24" t="s">
        <v>7</v>
      </c>
      <c r="D24">
        <v>11</v>
      </c>
      <c r="E24">
        <v>165.7417855123453</v>
      </c>
    </row>
    <row r="25" spans="1:5" x14ac:dyDescent="0.25">
      <c r="A25" t="s">
        <v>14</v>
      </c>
      <c r="B25">
        <v>2019</v>
      </c>
      <c r="C25" t="s">
        <v>8</v>
      </c>
      <c r="D25">
        <v>12</v>
      </c>
      <c r="E25">
        <v>239.34422315763021</v>
      </c>
    </row>
    <row r="26" spans="1:5" x14ac:dyDescent="0.25">
      <c r="A26" t="s">
        <v>14</v>
      </c>
      <c r="B26">
        <v>2020</v>
      </c>
      <c r="C26" t="s">
        <v>21</v>
      </c>
      <c r="D26">
        <v>1</v>
      </c>
      <c r="E26">
        <v>178.77539737387698</v>
      </c>
    </row>
    <row r="27" spans="1:5" x14ac:dyDescent="0.25">
      <c r="A27" t="s">
        <v>14</v>
      </c>
      <c r="B27">
        <v>2020</v>
      </c>
      <c r="C27" t="s">
        <v>0</v>
      </c>
      <c r="D27">
        <v>2</v>
      </c>
      <c r="E27">
        <v>234.64270905321357</v>
      </c>
    </row>
    <row r="28" spans="1:5" x14ac:dyDescent="0.25">
      <c r="A28" t="s">
        <v>14</v>
      </c>
      <c r="B28">
        <v>2020</v>
      </c>
      <c r="C28" t="s">
        <v>1</v>
      </c>
      <c r="D28">
        <v>3</v>
      </c>
      <c r="E28">
        <v>530.60953697304774</v>
      </c>
    </row>
    <row r="29" spans="1:5" x14ac:dyDescent="0.25">
      <c r="A29" t="s">
        <v>14</v>
      </c>
      <c r="B29">
        <v>2020</v>
      </c>
      <c r="C29" t="s">
        <v>22</v>
      </c>
      <c r="D29">
        <v>4</v>
      </c>
      <c r="E29">
        <v>6569.7360055286799</v>
      </c>
    </row>
    <row r="30" spans="1:5" x14ac:dyDescent="0.25">
      <c r="A30" t="s">
        <v>14</v>
      </c>
      <c r="B30">
        <v>2020</v>
      </c>
      <c r="C30" t="s">
        <v>2</v>
      </c>
      <c r="D30">
        <v>5</v>
      </c>
      <c r="E30">
        <v>5164.9979267449889</v>
      </c>
    </row>
    <row r="31" spans="1:5" x14ac:dyDescent="0.25">
      <c r="A31" t="s">
        <v>14</v>
      </c>
      <c r="B31">
        <v>2020</v>
      </c>
      <c r="C31" t="s">
        <v>3</v>
      </c>
      <c r="D31">
        <v>6</v>
      </c>
      <c r="E31">
        <v>2571.4554250172769</v>
      </c>
    </row>
    <row r="32" spans="1:5" x14ac:dyDescent="0.25">
      <c r="A32" t="s">
        <v>14</v>
      </c>
      <c r="B32">
        <v>2020</v>
      </c>
      <c r="C32" t="s">
        <v>4</v>
      </c>
      <c r="D32">
        <v>7</v>
      </c>
      <c r="E32">
        <v>550.09813407049069</v>
      </c>
    </row>
    <row r="33" spans="1:5" x14ac:dyDescent="0.25">
      <c r="A33" t="s">
        <v>14</v>
      </c>
      <c r="B33">
        <v>2020</v>
      </c>
      <c r="C33" t="s">
        <v>23</v>
      </c>
      <c r="D33">
        <v>8</v>
      </c>
      <c r="E33">
        <v>231.78438147892189</v>
      </c>
    </row>
    <row r="34" spans="1:5" x14ac:dyDescent="0.25">
      <c r="A34" t="s">
        <v>14</v>
      </c>
      <c r="B34">
        <v>2020</v>
      </c>
      <c r="C34" t="s">
        <v>5</v>
      </c>
      <c r="D34">
        <v>9</v>
      </c>
      <c r="E34">
        <v>58.725639253628195</v>
      </c>
    </row>
    <row r="35" spans="1:5" x14ac:dyDescent="0.25">
      <c r="A35" t="s">
        <v>14</v>
      </c>
      <c r="B35">
        <v>2020</v>
      </c>
      <c r="C35" t="s">
        <v>6</v>
      </c>
      <c r="D35">
        <v>10</v>
      </c>
      <c r="E35">
        <v>67.040774015203866</v>
      </c>
    </row>
    <row r="36" spans="1:5" x14ac:dyDescent="0.25">
      <c r="A36" t="s">
        <v>14</v>
      </c>
      <c r="B36">
        <v>2020</v>
      </c>
      <c r="C36" t="s">
        <v>7</v>
      </c>
      <c r="D36">
        <v>11</v>
      </c>
      <c r="E36">
        <v>157.98756046993779</v>
      </c>
    </row>
    <row r="37" spans="1:5" x14ac:dyDescent="0.25">
      <c r="A37" t="s">
        <v>14</v>
      </c>
      <c r="B37">
        <v>2020</v>
      </c>
      <c r="C37" t="s">
        <v>8</v>
      </c>
      <c r="D37">
        <v>12</v>
      </c>
      <c r="E37">
        <v>228.14651002073256</v>
      </c>
    </row>
    <row r="38" spans="1:5" x14ac:dyDescent="0.25">
      <c r="A38" t="s">
        <v>14</v>
      </c>
      <c r="B38">
        <v>2021</v>
      </c>
      <c r="C38" t="s">
        <v>21</v>
      </c>
      <c r="D38">
        <v>1</v>
      </c>
      <c r="E38">
        <v>271.22121002701516</v>
      </c>
    </row>
    <row r="39" spans="1:5" x14ac:dyDescent="0.25">
      <c r="A39" t="s">
        <v>14</v>
      </c>
      <c r="B39">
        <v>2021</v>
      </c>
      <c r="C39" t="s">
        <v>0</v>
      </c>
      <c r="D39">
        <v>2</v>
      </c>
      <c r="E39">
        <v>355.9778381604574</v>
      </c>
    </row>
    <row r="40" spans="1:5" x14ac:dyDescent="0.25">
      <c r="A40" t="s">
        <v>14</v>
      </c>
      <c r="B40">
        <v>2021</v>
      </c>
      <c r="C40" t="s">
        <v>1</v>
      </c>
      <c r="D40">
        <v>3</v>
      </c>
      <c r="E40">
        <v>804.99085883018154</v>
      </c>
    </row>
    <row r="41" spans="1:5" x14ac:dyDescent="0.25">
      <c r="A41" t="s">
        <v>14</v>
      </c>
      <c r="B41">
        <v>2021</v>
      </c>
      <c r="C41" t="s">
        <v>22</v>
      </c>
      <c r="D41">
        <v>4</v>
      </c>
      <c r="E41">
        <v>9966.9852516177671</v>
      </c>
    </row>
    <row r="42" spans="1:5" x14ac:dyDescent="0.25">
      <c r="A42" t="s">
        <v>14</v>
      </c>
      <c r="B42">
        <v>2021</v>
      </c>
      <c r="C42" t="s">
        <v>2</v>
      </c>
      <c r="D42">
        <v>5</v>
      </c>
      <c r="E42">
        <v>7835.8488251554936</v>
      </c>
    </row>
    <row r="43" spans="1:5" x14ac:dyDescent="0.25">
      <c r="A43" t="s">
        <v>14</v>
      </c>
      <c r="B43">
        <v>2021</v>
      </c>
      <c r="C43" t="s">
        <v>3</v>
      </c>
      <c r="D43">
        <v>6</v>
      </c>
      <c r="E43">
        <v>3901.1701953885781</v>
      </c>
    </row>
    <row r="44" spans="1:5" x14ac:dyDescent="0.25">
      <c r="A44" t="s">
        <v>14</v>
      </c>
      <c r="B44">
        <v>2021</v>
      </c>
      <c r="C44" t="s">
        <v>4</v>
      </c>
      <c r="D44">
        <v>7</v>
      </c>
      <c r="E44">
        <v>834.55712445812662</v>
      </c>
    </row>
    <row r="45" spans="1:5" x14ac:dyDescent="0.25">
      <c r="A45" t="s">
        <v>14</v>
      </c>
      <c r="B45">
        <v>2021</v>
      </c>
      <c r="C45" t="s">
        <v>23</v>
      </c>
      <c r="D45">
        <v>8</v>
      </c>
      <c r="E45">
        <v>351.64145253502545</v>
      </c>
    </row>
    <row r="46" spans="1:5" x14ac:dyDescent="0.25">
      <c r="A46" t="s">
        <v>14</v>
      </c>
      <c r="B46">
        <v>2021</v>
      </c>
      <c r="C46" t="s">
        <v>5</v>
      </c>
      <c r="D46">
        <v>9</v>
      </c>
      <c r="E46">
        <v>89.09301375887415</v>
      </c>
    </row>
    <row r="47" spans="1:5" x14ac:dyDescent="0.25">
      <c r="A47" t="s">
        <v>14</v>
      </c>
      <c r="B47">
        <v>2021</v>
      </c>
      <c r="C47" t="s">
        <v>6</v>
      </c>
      <c r="D47">
        <v>10</v>
      </c>
      <c r="E47">
        <v>101.70795376013068</v>
      </c>
    </row>
    <row r="48" spans="1:5" x14ac:dyDescent="0.25">
      <c r="A48" t="s">
        <v>14</v>
      </c>
      <c r="B48">
        <v>2021</v>
      </c>
      <c r="C48" t="s">
        <v>7</v>
      </c>
      <c r="D48">
        <v>11</v>
      </c>
      <c r="E48">
        <v>239.68386002387385</v>
      </c>
    </row>
    <row r="49" spans="1:5" x14ac:dyDescent="0.25">
      <c r="A49" t="s">
        <v>14</v>
      </c>
      <c r="B49">
        <v>2021</v>
      </c>
      <c r="C49" t="s">
        <v>8</v>
      </c>
      <c r="D49">
        <v>12</v>
      </c>
      <c r="E49">
        <v>346.12241628447572</v>
      </c>
    </row>
    <row r="50" spans="1:5" x14ac:dyDescent="0.25">
      <c r="A50" t="s">
        <v>14</v>
      </c>
      <c r="B50">
        <v>2022</v>
      </c>
      <c r="C50" t="s">
        <v>21</v>
      </c>
      <c r="D50">
        <v>1</v>
      </c>
      <c r="E50">
        <v>283.36721744047247</v>
      </c>
    </row>
    <row r="51" spans="1:5" x14ac:dyDescent="0.25">
      <c r="A51" t="s">
        <v>14</v>
      </c>
      <c r="B51">
        <v>2022</v>
      </c>
      <c r="C51" t="s">
        <v>0</v>
      </c>
      <c r="D51">
        <v>2</v>
      </c>
      <c r="E51">
        <v>371.91947289062011</v>
      </c>
    </row>
    <row r="52" spans="1:5" x14ac:dyDescent="0.25">
      <c r="A52" t="s">
        <v>14</v>
      </c>
      <c r="B52">
        <v>2022</v>
      </c>
      <c r="C52" t="s">
        <v>1</v>
      </c>
      <c r="D52">
        <v>3</v>
      </c>
      <c r="E52">
        <v>841.04049129861153</v>
      </c>
    </row>
    <row r="53" spans="1:5" x14ac:dyDescent="0.25">
      <c r="A53" t="s">
        <v>14</v>
      </c>
      <c r="B53">
        <v>2022</v>
      </c>
      <c r="C53" t="s">
        <v>22</v>
      </c>
      <c r="D53">
        <v>4</v>
      </c>
      <c r="E53">
        <v>10413.333369981779</v>
      </c>
    </row>
    <row r="54" spans="1:5" x14ac:dyDescent="0.25">
      <c r="A54" t="s">
        <v>14</v>
      </c>
      <c r="B54">
        <v>2022</v>
      </c>
      <c r="C54" t="s">
        <v>2</v>
      </c>
      <c r="D54">
        <v>5</v>
      </c>
      <c r="E54">
        <v>8186.758984105044</v>
      </c>
    </row>
    <row r="55" spans="1:5" x14ac:dyDescent="0.25">
      <c r="A55" t="s">
        <v>14</v>
      </c>
      <c r="B55">
        <v>2022</v>
      </c>
      <c r="C55" t="s">
        <v>3</v>
      </c>
      <c r="D55">
        <v>6</v>
      </c>
      <c r="E55">
        <v>4075.8749764402837</v>
      </c>
    </row>
    <row r="56" spans="1:5" x14ac:dyDescent="0.25">
      <c r="A56" t="s">
        <v>14</v>
      </c>
      <c r="B56">
        <v>2022</v>
      </c>
      <c r="C56" t="s">
        <v>4</v>
      </c>
      <c r="D56">
        <v>7</v>
      </c>
      <c r="E56">
        <v>871.9308129672678</v>
      </c>
    </row>
    <row r="57" spans="1:5" x14ac:dyDescent="0.25">
      <c r="A57" t="s">
        <v>14</v>
      </c>
      <c r="B57">
        <v>2022</v>
      </c>
      <c r="C57" t="s">
        <v>23</v>
      </c>
      <c r="D57">
        <v>8</v>
      </c>
      <c r="E57">
        <v>367.38889237921717</v>
      </c>
    </row>
    <row r="58" spans="1:5" x14ac:dyDescent="0.25">
      <c r="A58" t="s">
        <v>14</v>
      </c>
      <c r="B58">
        <v>2022</v>
      </c>
      <c r="C58" t="s">
        <v>5</v>
      </c>
      <c r="D58">
        <v>9</v>
      </c>
      <c r="E58">
        <v>93.082835961550543</v>
      </c>
    </row>
    <row r="59" spans="1:5" x14ac:dyDescent="0.25">
      <c r="A59" t="s">
        <v>14</v>
      </c>
      <c r="B59">
        <v>2022</v>
      </c>
      <c r="C59" t="s">
        <v>6</v>
      </c>
      <c r="D59">
        <v>10</v>
      </c>
      <c r="E59">
        <v>106.26270654017716</v>
      </c>
    </row>
    <row r="60" spans="1:5" x14ac:dyDescent="0.25">
      <c r="A60" t="s">
        <v>14</v>
      </c>
      <c r="B60">
        <v>2022</v>
      </c>
      <c r="C60" t="s">
        <v>7</v>
      </c>
      <c r="D60">
        <v>11</v>
      </c>
      <c r="E60">
        <v>250.4175409939059</v>
      </c>
    </row>
    <row r="61" spans="1:5" x14ac:dyDescent="0.25">
      <c r="A61" t="s">
        <v>14</v>
      </c>
      <c r="B61">
        <v>2022</v>
      </c>
      <c r="C61" t="s">
        <v>8</v>
      </c>
      <c r="D61">
        <v>12</v>
      </c>
      <c r="E61">
        <v>361.62269900106804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B2039-076A-4D62-B9DD-CE7796101E0F}">
  <dimension ref="A1:E61"/>
  <sheetViews>
    <sheetView topLeftCell="A46" workbookViewId="0">
      <selection activeCell="E50" sqref="E50:E61"/>
    </sheetView>
  </sheetViews>
  <sheetFormatPr baseColWidth="10" defaultColWidth="9.140625" defaultRowHeight="15" x14ac:dyDescent="0.25"/>
  <sheetData>
    <row r="1" spans="1:5" x14ac:dyDescent="0.25">
      <c r="A1" t="s">
        <v>10</v>
      </c>
      <c r="B1" t="s">
        <v>24</v>
      </c>
      <c r="C1" t="s">
        <v>19</v>
      </c>
      <c r="D1" t="s">
        <v>20</v>
      </c>
      <c r="E1" t="s">
        <v>26</v>
      </c>
    </row>
    <row r="2" spans="1:5" x14ac:dyDescent="0.25">
      <c r="A2" t="s">
        <v>13</v>
      </c>
      <c r="B2">
        <v>2018</v>
      </c>
      <c r="C2" t="s">
        <v>21</v>
      </c>
      <c r="D2">
        <v>1</v>
      </c>
      <c r="E2">
        <v>363.06188352076396</v>
      </c>
    </row>
    <row r="3" spans="1:5" x14ac:dyDescent="0.25">
      <c r="A3" t="s">
        <v>13</v>
      </c>
      <c r="B3">
        <v>2018</v>
      </c>
      <c r="C3" t="s">
        <v>0</v>
      </c>
      <c r="D3">
        <v>2</v>
      </c>
      <c r="E3">
        <v>476.51872212100272</v>
      </c>
    </row>
    <row r="4" spans="1:5" x14ac:dyDescent="0.25">
      <c r="A4" t="s">
        <v>13</v>
      </c>
      <c r="B4">
        <v>2018</v>
      </c>
      <c r="C4" t="s">
        <v>1</v>
      </c>
      <c r="D4">
        <v>3</v>
      </c>
      <c r="E4">
        <v>1077.5761135892442</v>
      </c>
    </row>
    <row r="5" spans="1:5" x14ac:dyDescent="0.25">
      <c r="A5" t="s">
        <v>13</v>
      </c>
      <c r="B5">
        <v>2018</v>
      </c>
      <c r="C5" t="s">
        <v>22</v>
      </c>
      <c r="D5">
        <v>4</v>
      </c>
      <c r="E5">
        <v>13341.996513162027</v>
      </c>
    </row>
    <row r="6" spans="1:5" x14ac:dyDescent="0.25">
      <c r="A6" t="s">
        <v>13</v>
      </c>
      <c r="B6">
        <v>2018</v>
      </c>
      <c r="C6" t="s">
        <v>2</v>
      </c>
      <c r="D6">
        <v>5</v>
      </c>
      <c r="E6">
        <v>10489.216655148583</v>
      </c>
    </row>
    <row r="7" spans="1:5" x14ac:dyDescent="0.25">
      <c r="A7" t="s">
        <v>13</v>
      </c>
      <c r="B7">
        <v>2018</v>
      </c>
      <c r="C7" t="s">
        <v>3</v>
      </c>
      <c r="D7">
        <v>6</v>
      </c>
      <c r="E7">
        <v>5222.1808129672672</v>
      </c>
    </row>
    <row r="8" spans="1:5" x14ac:dyDescent="0.25">
      <c r="A8" t="s">
        <v>13</v>
      </c>
      <c r="B8">
        <v>2018</v>
      </c>
      <c r="C8" t="s">
        <v>4</v>
      </c>
      <c r="D8">
        <v>7</v>
      </c>
      <c r="E8">
        <v>1117.154080542816</v>
      </c>
    </row>
    <row r="9" spans="1:5" x14ac:dyDescent="0.25">
      <c r="A9" t="s">
        <v>13</v>
      </c>
      <c r="B9">
        <v>2018</v>
      </c>
      <c r="C9" t="s">
        <v>23</v>
      </c>
      <c r="D9">
        <v>8</v>
      </c>
      <c r="E9">
        <v>470.71395363447886</v>
      </c>
    </row>
    <row r="10" spans="1:5" x14ac:dyDescent="0.25">
      <c r="A10" t="s">
        <v>13</v>
      </c>
      <c r="B10">
        <v>2018</v>
      </c>
      <c r="C10" t="s">
        <v>5</v>
      </c>
      <c r="D10">
        <v>9</v>
      </c>
      <c r="E10">
        <v>119.26160708676258</v>
      </c>
    </row>
    <row r="11" spans="1:5" x14ac:dyDescent="0.25">
      <c r="A11" t="s">
        <v>13</v>
      </c>
      <c r="B11">
        <v>2018</v>
      </c>
      <c r="C11" t="s">
        <v>6</v>
      </c>
      <c r="D11">
        <v>10</v>
      </c>
      <c r="E11">
        <v>136.14820632028648</v>
      </c>
    </row>
    <row r="12" spans="1:5" x14ac:dyDescent="0.25">
      <c r="A12" t="s">
        <v>13</v>
      </c>
      <c r="B12">
        <v>2018</v>
      </c>
      <c r="C12" t="s">
        <v>7</v>
      </c>
      <c r="D12">
        <v>11</v>
      </c>
      <c r="E12">
        <v>320.84538543695419</v>
      </c>
    </row>
    <row r="13" spans="1:5" x14ac:dyDescent="0.25">
      <c r="A13" t="s">
        <v>13</v>
      </c>
      <c r="B13">
        <v>2018</v>
      </c>
      <c r="C13" t="s">
        <v>8</v>
      </c>
      <c r="D13">
        <v>12</v>
      </c>
      <c r="E13">
        <v>463.32606646981213</v>
      </c>
    </row>
    <row r="14" spans="1:5" x14ac:dyDescent="0.25">
      <c r="A14" t="s">
        <v>13</v>
      </c>
      <c r="B14">
        <v>2019</v>
      </c>
      <c r="C14" t="s">
        <v>21</v>
      </c>
      <c r="D14">
        <v>1</v>
      </c>
      <c r="E14">
        <v>450.73141923729344</v>
      </c>
    </row>
    <row r="15" spans="1:5" x14ac:dyDescent="0.25">
      <c r="A15" t="s">
        <v>13</v>
      </c>
      <c r="B15">
        <v>2019</v>
      </c>
      <c r="C15" t="s">
        <v>0</v>
      </c>
      <c r="D15">
        <v>2</v>
      </c>
      <c r="E15">
        <v>591.5849877489477</v>
      </c>
    </row>
    <row r="16" spans="1:5" x14ac:dyDescent="0.25">
      <c r="A16" t="s">
        <v>13</v>
      </c>
      <c r="B16">
        <v>2019</v>
      </c>
      <c r="C16" t="s">
        <v>1</v>
      </c>
      <c r="D16">
        <v>3</v>
      </c>
      <c r="E16">
        <v>1337.7813344223157</v>
      </c>
    </row>
    <row r="17" spans="1:5" x14ac:dyDescent="0.25">
      <c r="A17" t="s">
        <v>13</v>
      </c>
      <c r="B17">
        <v>2019</v>
      </c>
      <c r="C17" t="s">
        <v>22</v>
      </c>
      <c r="D17">
        <v>4</v>
      </c>
      <c r="E17">
        <v>16563.724524093734</v>
      </c>
    </row>
    <row r="18" spans="1:5" x14ac:dyDescent="0.25">
      <c r="A18" t="s">
        <v>13</v>
      </c>
      <c r="B18">
        <v>2019</v>
      </c>
      <c r="C18" t="s">
        <v>2</v>
      </c>
      <c r="D18">
        <v>5</v>
      </c>
      <c r="E18">
        <v>13022.076192121631</v>
      </c>
    </row>
    <row r="19" spans="1:5" x14ac:dyDescent="0.25">
      <c r="A19" t="s">
        <v>13</v>
      </c>
      <c r="B19">
        <v>2019</v>
      </c>
      <c r="C19" t="s">
        <v>3</v>
      </c>
      <c r="D19">
        <v>6</v>
      </c>
      <c r="E19">
        <v>6483.1949487968841</v>
      </c>
    </row>
    <row r="20" spans="1:5" x14ac:dyDescent="0.25">
      <c r="A20" t="s">
        <v>13</v>
      </c>
      <c r="B20">
        <v>2019</v>
      </c>
      <c r="C20" t="s">
        <v>4</v>
      </c>
      <c r="D20">
        <v>7</v>
      </c>
      <c r="E20">
        <v>1386.9163001821953</v>
      </c>
    </row>
    <row r="21" spans="1:5" x14ac:dyDescent="0.25">
      <c r="A21" t="s">
        <v>13</v>
      </c>
      <c r="B21">
        <v>2019</v>
      </c>
      <c r="C21" t="s">
        <v>23</v>
      </c>
      <c r="D21">
        <v>8</v>
      </c>
      <c r="E21">
        <v>584.3785261041653</v>
      </c>
    </row>
    <row r="22" spans="1:5" x14ac:dyDescent="0.25">
      <c r="A22" t="s">
        <v>13</v>
      </c>
      <c r="B22">
        <v>2019</v>
      </c>
      <c r="C22" t="s">
        <v>5</v>
      </c>
      <c r="D22">
        <v>9</v>
      </c>
      <c r="E22">
        <v>148.06003015643651</v>
      </c>
    </row>
    <row r="23" spans="1:5" x14ac:dyDescent="0.25">
      <c r="A23" t="s">
        <v>13</v>
      </c>
      <c r="B23">
        <v>2019</v>
      </c>
      <c r="C23" t="s">
        <v>6</v>
      </c>
      <c r="D23">
        <v>10</v>
      </c>
      <c r="E23">
        <v>169.02428221398506</v>
      </c>
    </row>
    <row r="24" spans="1:5" x14ac:dyDescent="0.25">
      <c r="A24" t="s">
        <v>13</v>
      </c>
      <c r="B24">
        <v>2019</v>
      </c>
      <c r="C24" t="s">
        <v>7</v>
      </c>
      <c r="D24">
        <v>11</v>
      </c>
      <c r="E24">
        <v>398.32078909342215</v>
      </c>
    </row>
    <row r="25" spans="1:5" x14ac:dyDescent="0.25">
      <c r="A25" t="s">
        <v>13</v>
      </c>
      <c r="B25">
        <v>2019</v>
      </c>
      <c r="C25" t="s">
        <v>8</v>
      </c>
      <c r="D25">
        <v>12</v>
      </c>
      <c r="E25">
        <v>575.20666582898787</v>
      </c>
    </row>
    <row r="26" spans="1:5" x14ac:dyDescent="0.25">
      <c r="A26" t="s">
        <v>13</v>
      </c>
      <c r="B26">
        <v>2020</v>
      </c>
      <c r="C26" t="s">
        <v>21</v>
      </c>
      <c r="D26">
        <v>1</v>
      </c>
      <c r="E26">
        <v>433.14996544574984</v>
      </c>
    </row>
    <row r="27" spans="1:5" x14ac:dyDescent="0.25">
      <c r="A27" t="s">
        <v>13</v>
      </c>
      <c r="B27">
        <v>2020</v>
      </c>
      <c r="C27" t="s">
        <v>0</v>
      </c>
      <c r="D27">
        <v>2</v>
      </c>
      <c r="E27">
        <v>568.50932964754668</v>
      </c>
    </row>
    <row r="28" spans="1:5" x14ac:dyDescent="0.25">
      <c r="A28" t="s">
        <v>13</v>
      </c>
      <c r="B28">
        <v>2020</v>
      </c>
      <c r="C28" t="s">
        <v>1</v>
      </c>
      <c r="D28">
        <v>3</v>
      </c>
      <c r="E28">
        <v>1285.5991706979958</v>
      </c>
    </row>
    <row r="29" spans="1:5" x14ac:dyDescent="0.25">
      <c r="A29" t="s">
        <v>13</v>
      </c>
      <c r="B29">
        <v>2020</v>
      </c>
      <c r="C29" t="s">
        <v>22</v>
      </c>
      <c r="D29">
        <v>4</v>
      </c>
      <c r="E29">
        <v>15917.631651693157</v>
      </c>
    </row>
    <row r="30" spans="1:5" x14ac:dyDescent="0.25">
      <c r="A30" t="s">
        <v>13</v>
      </c>
      <c r="B30">
        <v>2020</v>
      </c>
      <c r="C30" t="s">
        <v>2</v>
      </c>
      <c r="D30">
        <v>5</v>
      </c>
      <c r="E30">
        <v>12514.130615065653</v>
      </c>
    </row>
    <row r="31" spans="1:5" x14ac:dyDescent="0.25">
      <c r="A31" t="s">
        <v>13</v>
      </c>
      <c r="B31">
        <v>2020</v>
      </c>
      <c r="C31" t="s">
        <v>3</v>
      </c>
      <c r="D31">
        <v>6</v>
      </c>
      <c r="E31">
        <v>6230.3082239115411</v>
      </c>
    </row>
    <row r="32" spans="1:5" x14ac:dyDescent="0.25">
      <c r="A32" t="s">
        <v>13</v>
      </c>
      <c r="B32">
        <v>2020</v>
      </c>
      <c r="C32" t="s">
        <v>4</v>
      </c>
      <c r="D32">
        <v>7</v>
      </c>
      <c r="E32">
        <v>1332.8175535590879</v>
      </c>
    </row>
    <row r="33" spans="1:5" x14ac:dyDescent="0.25">
      <c r="A33" t="s">
        <v>13</v>
      </c>
      <c r="B33">
        <v>2020</v>
      </c>
      <c r="C33" t="s">
        <v>23</v>
      </c>
      <c r="D33">
        <v>8</v>
      </c>
      <c r="E33">
        <v>561.58396682791977</v>
      </c>
    </row>
    <row r="34" spans="1:5" x14ac:dyDescent="0.25">
      <c r="A34" t="s">
        <v>13</v>
      </c>
      <c r="B34">
        <v>2020</v>
      </c>
      <c r="C34" t="s">
        <v>5</v>
      </c>
      <c r="D34">
        <v>9</v>
      </c>
      <c r="E34">
        <v>142.28472702142363</v>
      </c>
    </row>
    <row r="35" spans="1:5" x14ac:dyDescent="0.25">
      <c r="A35" t="s">
        <v>13</v>
      </c>
      <c r="B35">
        <v>2020</v>
      </c>
      <c r="C35" t="s">
        <v>6</v>
      </c>
      <c r="D35">
        <v>10</v>
      </c>
      <c r="E35">
        <v>162.4312370421562</v>
      </c>
    </row>
    <row r="36" spans="1:5" x14ac:dyDescent="0.25">
      <c r="A36" t="s">
        <v>13</v>
      </c>
      <c r="B36">
        <v>2020</v>
      </c>
      <c r="C36" t="s">
        <v>7</v>
      </c>
      <c r="D36">
        <v>11</v>
      </c>
      <c r="E36">
        <v>382.78369039391845</v>
      </c>
    </row>
    <row r="37" spans="1:5" x14ac:dyDescent="0.25">
      <c r="A37" t="s">
        <v>13</v>
      </c>
      <c r="B37">
        <v>2020</v>
      </c>
      <c r="C37" t="s">
        <v>8</v>
      </c>
      <c r="D37">
        <v>12</v>
      </c>
      <c r="E37">
        <v>552.76986869384939</v>
      </c>
    </row>
    <row r="38" spans="1:5" x14ac:dyDescent="0.25">
      <c r="A38" t="s">
        <v>13</v>
      </c>
      <c r="B38">
        <v>2021</v>
      </c>
      <c r="C38" t="s">
        <v>21</v>
      </c>
      <c r="D38">
        <v>1</v>
      </c>
      <c r="E38">
        <v>459.9597914179808</v>
      </c>
    </row>
    <row r="39" spans="1:5" x14ac:dyDescent="0.25">
      <c r="A39" t="s">
        <v>13</v>
      </c>
      <c r="B39">
        <v>2021</v>
      </c>
      <c r="C39" t="s">
        <v>0</v>
      </c>
      <c r="D39">
        <v>2</v>
      </c>
      <c r="E39">
        <v>603.69722623609982</v>
      </c>
    </row>
    <row r="40" spans="1:5" x14ac:dyDescent="0.25">
      <c r="A40" t="s">
        <v>13</v>
      </c>
      <c r="B40">
        <v>2021</v>
      </c>
      <c r="C40" t="s">
        <v>1</v>
      </c>
      <c r="D40">
        <v>3</v>
      </c>
      <c r="E40">
        <v>1365.1713576679022</v>
      </c>
    </row>
    <row r="41" spans="1:5" x14ac:dyDescent="0.25">
      <c r="A41" t="s">
        <v>13</v>
      </c>
      <c r="B41">
        <v>2021</v>
      </c>
      <c r="C41" t="s">
        <v>22</v>
      </c>
      <c r="D41">
        <v>4</v>
      </c>
      <c r="E41">
        <v>16902.853788402335</v>
      </c>
    </row>
    <row r="42" spans="1:5" x14ac:dyDescent="0.25">
      <c r="A42" t="s">
        <v>13</v>
      </c>
      <c r="B42">
        <v>2021</v>
      </c>
      <c r="C42" t="s">
        <v>2</v>
      </c>
      <c r="D42">
        <v>5</v>
      </c>
      <c r="E42">
        <v>13288.692985487214</v>
      </c>
    </row>
    <row r="43" spans="1:5" x14ac:dyDescent="0.25">
      <c r="A43" t="s">
        <v>13</v>
      </c>
      <c r="B43">
        <v>2021</v>
      </c>
      <c r="C43" t="s">
        <v>3</v>
      </c>
      <c r="D43">
        <v>6</v>
      </c>
      <c r="E43">
        <v>6615.9332788842121</v>
      </c>
    </row>
    <row r="44" spans="1:5" x14ac:dyDescent="0.25">
      <c r="A44" t="s">
        <v>13</v>
      </c>
      <c r="B44">
        <v>2021</v>
      </c>
      <c r="C44" t="s">
        <v>4</v>
      </c>
      <c r="D44">
        <v>7</v>
      </c>
      <c r="E44">
        <v>1415.3123233021299</v>
      </c>
    </row>
    <row r="45" spans="1:5" x14ac:dyDescent="0.25">
      <c r="A45" t="s">
        <v>13</v>
      </c>
      <c r="B45">
        <v>2021</v>
      </c>
      <c r="C45" t="s">
        <v>23</v>
      </c>
      <c r="D45">
        <v>8</v>
      </c>
      <c r="E45">
        <v>596.34321794307971</v>
      </c>
    </row>
    <row r="46" spans="1:5" x14ac:dyDescent="0.25">
      <c r="A46" t="s">
        <v>13</v>
      </c>
      <c r="B46">
        <v>2021</v>
      </c>
      <c r="C46" t="s">
        <v>5</v>
      </c>
      <c r="D46">
        <v>9</v>
      </c>
      <c r="E46">
        <v>151.09144311113903</v>
      </c>
    </row>
    <row r="47" spans="1:5" x14ac:dyDescent="0.25">
      <c r="A47" t="s">
        <v>13</v>
      </c>
      <c r="B47">
        <v>2021</v>
      </c>
      <c r="C47" t="s">
        <v>6</v>
      </c>
      <c r="D47">
        <v>10</v>
      </c>
      <c r="E47">
        <v>172.4849217817428</v>
      </c>
    </row>
    <row r="48" spans="1:5" x14ac:dyDescent="0.25">
      <c r="A48" t="s">
        <v>13</v>
      </c>
      <c r="B48">
        <v>2021</v>
      </c>
      <c r="C48" t="s">
        <v>7</v>
      </c>
      <c r="D48">
        <v>11</v>
      </c>
      <c r="E48">
        <v>406.4760947414714</v>
      </c>
    </row>
    <row r="49" spans="1:5" x14ac:dyDescent="0.25">
      <c r="A49" t="s">
        <v>13</v>
      </c>
      <c r="B49">
        <v>2021</v>
      </c>
      <c r="C49" t="s">
        <v>8</v>
      </c>
      <c r="D49">
        <v>12</v>
      </c>
      <c r="E49">
        <v>586.9835710246906</v>
      </c>
    </row>
    <row r="50" spans="1:5" x14ac:dyDescent="0.25">
      <c r="A50" t="s">
        <v>13</v>
      </c>
      <c r="B50">
        <v>2022</v>
      </c>
      <c r="C50" t="s">
        <v>21</v>
      </c>
      <c r="D50">
        <v>1</v>
      </c>
      <c r="E50">
        <v>454.23258151661747</v>
      </c>
    </row>
    <row r="51" spans="1:5" x14ac:dyDescent="0.25">
      <c r="A51" t="s">
        <v>13</v>
      </c>
      <c r="B51">
        <v>2022</v>
      </c>
      <c r="C51" t="s">
        <v>0</v>
      </c>
      <c r="D51">
        <v>2</v>
      </c>
      <c r="E51">
        <v>596.18026324056041</v>
      </c>
    </row>
    <row r="52" spans="1:5" x14ac:dyDescent="0.25">
      <c r="A52" t="s">
        <v>13</v>
      </c>
      <c r="B52">
        <v>2022</v>
      </c>
      <c r="C52" t="s">
        <v>1</v>
      </c>
      <c r="D52">
        <v>3</v>
      </c>
      <c r="E52">
        <v>1348.1728654897279</v>
      </c>
    </row>
    <row r="53" spans="1:5" x14ac:dyDescent="0.25">
      <c r="A53" t="s">
        <v>13</v>
      </c>
      <c r="B53">
        <v>2022</v>
      </c>
      <c r="C53" t="s">
        <v>22</v>
      </c>
      <c r="D53">
        <v>4</v>
      </c>
      <c r="E53">
        <v>16692.387148960232</v>
      </c>
    </row>
    <row r="54" spans="1:5" x14ac:dyDescent="0.25">
      <c r="A54" t="s">
        <v>13</v>
      </c>
      <c r="B54">
        <v>2022</v>
      </c>
      <c r="C54" t="s">
        <v>2</v>
      </c>
      <c r="D54">
        <v>5</v>
      </c>
      <c r="E54">
        <v>13123.228230822389</v>
      </c>
    </row>
    <row r="55" spans="1:5" x14ac:dyDescent="0.25">
      <c r="A55" t="s">
        <v>13</v>
      </c>
      <c r="B55">
        <v>2022</v>
      </c>
      <c r="C55" t="s">
        <v>3</v>
      </c>
      <c r="D55">
        <v>6</v>
      </c>
      <c r="E55">
        <v>6533.5546899541368</v>
      </c>
    </row>
    <row r="56" spans="1:5" x14ac:dyDescent="0.25">
      <c r="A56" t="s">
        <v>13</v>
      </c>
      <c r="B56">
        <v>2022</v>
      </c>
      <c r="C56" t="s">
        <v>4</v>
      </c>
      <c r="D56">
        <v>7</v>
      </c>
      <c r="E56">
        <v>1397.689498649243</v>
      </c>
    </row>
    <row r="57" spans="1:5" x14ac:dyDescent="0.25">
      <c r="A57" t="s">
        <v>13</v>
      </c>
      <c r="B57">
        <v>2022</v>
      </c>
      <c r="C57" t="s">
        <v>23</v>
      </c>
      <c r="D57">
        <v>8</v>
      </c>
      <c r="E57">
        <v>588.91782371049817</v>
      </c>
    </row>
    <row r="58" spans="1:5" x14ac:dyDescent="0.25">
      <c r="A58" t="s">
        <v>13</v>
      </c>
      <c r="B58">
        <v>2022</v>
      </c>
      <c r="C58" t="s">
        <v>5</v>
      </c>
      <c r="D58">
        <v>9</v>
      </c>
      <c r="E58">
        <v>149.21012125400514</v>
      </c>
    </row>
    <row r="59" spans="1:5" x14ac:dyDescent="0.25">
      <c r="A59" t="s">
        <v>13</v>
      </c>
      <c r="B59">
        <v>2022</v>
      </c>
      <c r="C59" t="s">
        <v>6</v>
      </c>
      <c r="D59">
        <v>10</v>
      </c>
      <c r="E59">
        <v>170.33721806873154</v>
      </c>
    </row>
    <row r="60" spans="1:5" x14ac:dyDescent="0.25">
      <c r="A60" t="s">
        <v>13</v>
      </c>
      <c r="B60">
        <v>2022</v>
      </c>
      <c r="C60" t="s">
        <v>7</v>
      </c>
      <c r="D60">
        <v>11</v>
      </c>
      <c r="E60">
        <v>401.41483947980146</v>
      </c>
    </row>
    <row r="61" spans="1:5" x14ac:dyDescent="0.25">
      <c r="A61" t="s">
        <v>13</v>
      </c>
      <c r="B61">
        <v>2022</v>
      </c>
      <c r="C61" t="s">
        <v>8</v>
      </c>
      <c r="D61">
        <v>12</v>
      </c>
      <c r="E61">
        <v>579.67471885405541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BC510-E357-419B-B77F-5B2C59BD4233}">
  <dimension ref="A1:E61"/>
  <sheetViews>
    <sheetView topLeftCell="A42" workbookViewId="0">
      <selection activeCell="E2" sqref="E2:E61"/>
    </sheetView>
  </sheetViews>
  <sheetFormatPr baseColWidth="10" defaultColWidth="9.140625" defaultRowHeight="15" x14ac:dyDescent="0.25"/>
  <sheetData>
    <row r="1" spans="1:5" x14ac:dyDescent="0.25">
      <c r="A1" t="s">
        <v>10</v>
      </c>
      <c r="B1" t="s">
        <v>24</v>
      </c>
      <c r="C1" t="s">
        <v>19</v>
      </c>
      <c r="D1" t="s">
        <v>20</v>
      </c>
      <c r="E1" t="s">
        <v>26</v>
      </c>
    </row>
    <row r="2" spans="1:5" x14ac:dyDescent="0.25">
      <c r="A2" t="s">
        <v>12</v>
      </c>
      <c r="B2">
        <v>2018</v>
      </c>
      <c r="C2" t="s">
        <v>21</v>
      </c>
      <c r="D2">
        <v>1</v>
      </c>
      <c r="E2">
        <v>285.36633787774076</v>
      </c>
    </row>
    <row r="3" spans="1:5" x14ac:dyDescent="0.25">
      <c r="A3" t="s">
        <v>12</v>
      </c>
      <c r="B3">
        <v>2018</v>
      </c>
      <c r="C3" t="s">
        <v>0</v>
      </c>
      <c r="D3">
        <v>2</v>
      </c>
      <c r="E3">
        <v>374.54331846453482</v>
      </c>
    </row>
    <row r="4" spans="1:5" x14ac:dyDescent="0.25">
      <c r="A4" t="s">
        <v>12</v>
      </c>
      <c r="B4">
        <v>2018</v>
      </c>
      <c r="C4" t="s">
        <v>1</v>
      </c>
      <c r="D4">
        <v>3</v>
      </c>
      <c r="E4">
        <v>846.97392724759686</v>
      </c>
    </row>
    <row r="5" spans="1:5" x14ac:dyDescent="0.25">
      <c r="A5" t="s">
        <v>12</v>
      </c>
      <c r="B5">
        <v>2018</v>
      </c>
      <c r="C5" t="s">
        <v>22</v>
      </c>
      <c r="D5">
        <v>4</v>
      </c>
      <c r="E5">
        <v>10486.798140353081</v>
      </c>
    </row>
    <row r="6" spans="1:5" x14ac:dyDescent="0.25">
      <c r="A6" t="s">
        <v>12</v>
      </c>
      <c r="B6">
        <v>2018</v>
      </c>
      <c r="C6" t="s">
        <v>2</v>
      </c>
      <c r="D6">
        <v>5</v>
      </c>
      <c r="E6">
        <v>8244.5155494125775</v>
      </c>
    </row>
    <row r="7" spans="1:5" x14ac:dyDescent="0.25">
      <c r="A7" t="s">
        <v>12</v>
      </c>
      <c r="B7">
        <v>2018</v>
      </c>
      <c r="C7" t="s">
        <v>3</v>
      </c>
      <c r="D7">
        <v>6</v>
      </c>
      <c r="E7">
        <v>4104.6297669158757</v>
      </c>
    </row>
    <row r="8" spans="1:5" x14ac:dyDescent="0.25">
      <c r="A8" t="s">
        <v>12</v>
      </c>
      <c r="B8">
        <v>2018</v>
      </c>
      <c r="C8" t="s">
        <v>4</v>
      </c>
      <c r="D8">
        <v>7</v>
      </c>
      <c r="E8">
        <v>878.08217628950183</v>
      </c>
    </row>
    <row r="9" spans="1:5" x14ac:dyDescent="0.25">
      <c r="A9" t="s">
        <v>12</v>
      </c>
      <c r="B9">
        <v>2018</v>
      </c>
      <c r="C9" t="s">
        <v>23</v>
      </c>
      <c r="D9">
        <v>8</v>
      </c>
      <c r="E9">
        <v>369.98077527172205</v>
      </c>
    </row>
    <row r="10" spans="1:5" x14ac:dyDescent="0.25">
      <c r="A10" t="s">
        <v>12</v>
      </c>
      <c r="B10">
        <v>2018</v>
      </c>
      <c r="C10" t="s">
        <v>5</v>
      </c>
      <c r="D10">
        <v>9</v>
      </c>
      <c r="E10">
        <v>93.739523779606699</v>
      </c>
    </row>
    <row r="11" spans="1:5" x14ac:dyDescent="0.25">
      <c r="A11" t="s">
        <v>12</v>
      </c>
      <c r="B11">
        <v>2018</v>
      </c>
      <c r="C11" t="s">
        <v>6</v>
      </c>
      <c r="D11">
        <v>10</v>
      </c>
      <c r="E11">
        <v>107.01237670415279</v>
      </c>
    </row>
    <row r="12" spans="1:5" x14ac:dyDescent="0.25">
      <c r="A12" t="s">
        <v>12</v>
      </c>
      <c r="B12">
        <v>2018</v>
      </c>
      <c r="C12" t="s">
        <v>7</v>
      </c>
      <c r="D12">
        <v>11</v>
      </c>
      <c r="E12">
        <v>252.18420556637557</v>
      </c>
    </row>
    <row r="13" spans="1:5" x14ac:dyDescent="0.25">
      <c r="A13" t="s">
        <v>12</v>
      </c>
      <c r="B13">
        <v>2018</v>
      </c>
      <c r="C13" t="s">
        <v>8</v>
      </c>
      <c r="D13">
        <v>12</v>
      </c>
      <c r="E13">
        <v>364.17390211723313</v>
      </c>
    </row>
    <row r="14" spans="1:5" x14ac:dyDescent="0.25">
      <c r="A14" t="s">
        <v>12</v>
      </c>
      <c r="B14">
        <v>2019</v>
      </c>
      <c r="C14" t="s">
        <v>21</v>
      </c>
      <c r="D14">
        <v>1</v>
      </c>
      <c r="E14">
        <v>269.85964691838916</v>
      </c>
    </row>
    <row r="15" spans="1:5" x14ac:dyDescent="0.25">
      <c r="A15" t="s">
        <v>12</v>
      </c>
      <c r="B15">
        <v>2019</v>
      </c>
      <c r="C15" t="s">
        <v>0</v>
      </c>
      <c r="D15">
        <v>2</v>
      </c>
      <c r="E15">
        <v>354.19078658038575</v>
      </c>
    </row>
    <row r="16" spans="1:5" x14ac:dyDescent="0.25">
      <c r="A16" t="s">
        <v>12</v>
      </c>
      <c r="B16">
        <v>2019</v>
      </c>
      <c r="C16" t="s">
        <v>1</v>
      </c>
      <c r="D16">
        <v>3</v>
      </c>
      <c r="E16">
        <v>800.94970785952125</v>
      </c>
    </row>
    <row r="17" spans="1:5" x14ac:dyDescent="0.25">
      <c r="A17" t="s">
        <v>12</v>
      </c>
      <c r="B17">
        <v>2019</v>
      </c>
      <c r="C17" t="s">
        <v>22</v>
      </c>
      <c r="D17">
        <v>4</v>
      </c>
      <c r="E17">
        <v>9916.9497863919078</v>
      </c>
    </row>
    <row r="18" spans="1:5" x14ac:dyDescent="0.25">
      <c r="A18" t="s">
        <v>12</v>
      </c>
      <c r="B18">
        <v>2019</v>
      </c>
      <c r="C18" t="s">
        <v>2</v>
      </c>
      <c r="D18">
        <v>5</v>
      </c>
      <c r="E18">
        <v>7796.511921216309</v>
      </c>
    </row>
    <row r="19" spans="1:5" x14ac:dyDescent="0.25">
      <c r="A19" t="s">
        <v>12</v>
      </c>
      <c r="B19">
        <v>2019</v>
      </c>
      <c r="C19" t="s">
        <v>3</v>
      </c>
      <c r="D19">
        <v>6</v>
      </c>
      <c r="E19">
        <v>3881.5858516052017</v>
      </c>
    </row>
    <row r="20" spans="1:5" x14ac:dyDescent="0.25">
      <c r="A20" t="s">
        <v>12</v>
      </c>
      <c r="B20">
        <v>2019</v>
      </c>
      <c r="C20" t="s">
        <v>4</v>
      </c>
      <c r="D20">
        <v>7</v>
      </c>
      <c r="E20">
        <v>830.36754727649691</v>
      </c>
    </row>
    <row r="21" spans="1:5" x14ac:dyDescent="0.25">
      <c r="A21" t="s">
        <v>12</v>
      </c>
      <c r="B21">
        <v>2019</v>
      </c>
      <c r="C21" t="s">
        <v>23</v>
      </c>
      <c r="D21">
        <v>8</v>
      </c>
      <c r="E21">
        <v>349.87617013256266</v>
      </c>
    </row>
    <row r="22" spans="1:5" x14ac:dyDescent="0.25">
      <c r="A22" t="s">
        <v>12</v>
      </c>
      <c r="B22">
        <v>2019</v>
      </c>
      <c r="C22" t="s">
        <v>5</v>
      </c>
      <c r="D22">
        <v>9</v>
      </c>
      <c r="E22">
        <v>88.645756109819686</v>
      </c>
    </row>
    <row r="23" spans="1:5" x14ac:dyDescent="0.25">
      <c r="A23" t="s">
        <v>12</v>
      </c>
      <c r="B23">
        <v>2019</v>
      </c>
      <c r="C23" t="s">
        <v>6</v>
      </c>
      <c r="D23">
        <v>10</v>
      </c>
      <c r="E23">
        <v>101.19736759439593</v>
      </c>
    </row>
    <row r="24" spans="1:5" x14ac:dyDescent="0.25">
      <c r="A24" t="s">
        <v>12</v>
      </c>
      <c r="B24">
        <v>2019</v>
      </c>
      <c r="C24" t="s">
        <v>7</v>
      </c>
      <c r="D24">
        <v>11</v>
      </c>
      <c r="E24">
        <v>238.48061820694855</v>
      </c>
    </row>
    <row r="25" spans="1:5" x14ac:dyDescent="0.25">
      <c r="A25" t="s">
        <v>12</v>
      </c>
      <c r="B25">
        <v>2019</v>
      </c>
      <c r="C25" t="s">
        <v>8</v>
      </c>
      <c r="D25">
        <v>12</v>
      </c>
      <c r="E25">
        <v>344.38484010806059</v>
      </c>
    </row>
    <row r="26" spans="1:5" x14ac:dyDescent="0.25">
      <c r="A26" t="s">
        <v>12</v>
      </c>
      <c r="B26">
        <v>2020</v>
      </c>
      <c r="C26" t="s">
        <v>21</v>
      </c>
      <c r="D26">
        <v>1</v>
      </c>
      <c r="E26">
        <v>215.96984356348557</v>
      </c>
    </row>
    <row r="27" spans="1:5" x14ac:dyDescent="0.25">
      <c r="A27" t="s">
        <v>12</v>
      </c>
      <c r="B27">
        <v>2020</v>
      </c>
      <c r="C27" t="s">
        <v>0</v>
      </c>
      <c r="D27">
        <v>2</v>
      </c>
      <c r="E27">
        <v>283.46041967707487</v>
      </c>
    </row>
    <row r="28" spans="1:5" x14ac:dyDescent="0.25">
      <c r="A28" t="s">
        <v>12</v>
      </c>
      <c r="B28">
        <v>2020</v>
      </c>
      <c r="C28" t="s">
        <v>1</v>
      </c>
      <c r="D28">
        <v>3</v>
      </c>
      <c r="E28">
        <v>641.00351825092673</v>
      </c>
    </row>
    <row r="29" spans="1:5" x14ac:dyDescent="0.25">
      <c r="A29" t="s">
        <v>12</v>
      </c>
      <c r="B29">
        <v>2020</v>
      </c>
      <c r="C29" t="s">
        <v>22</v>
      </c>
      <c r="D29">
        <v>4</v>
      </c>
      <c r="E29">
        <v>7936.5778413017524</v>
      </c>
    </row>
    <row r="30" spans="1:5" x14ac:dyDescent="0.25">
      <c r="A30" t="s">
        <v>12</v>
      </c>
      <c r="B30">
        <v>2020</v>
      </c>
      <c r="C30" t="s">
        <v>2</v>
      </c>
      <c r="D30">
        <v>5</v>
      </c>
      <c r="E30">
        <v>6239.5822391154106</v>
      </c>
    </row>
    <row r="31" spans="1:5" x14ac:dyDescent="0.25">
      <c r="A31" t="s">
        <v>12</v>
      </c>
      <c r="B31">
        <v>2020</v>
      </c>
      <c r="C31" t="s">
        <v>3</v>
      </c>
      <c r="D31">
        <v>6</v>
      </c>
      <c r="E31">
        <v>3106.4499591631588</v>
      </c>
    </row>
    <row r="32" spans="1:5" x14ac:dyDescent="0.25">
      <c r="A32" t="s">
        <v>12</v>
      </c>
      <c r="B32">
        <v>2020</v>
      </c>
      <c r="C32" t="s">
        <v>4</v>
      </c>
      <c r="D32">
        <v>7</v>
      </c>
      <c r="E32">
        <v>664.54674247659739</v>
      </c>
    </row>
    <row r="33" spans="1:5" x14ac:dyDescent="0.25">
      <c r="A33" t="s">
        <v>12</v>
      </c>
      <c r="B33">
        <v>2020</v>
      </c>
      <c r="C33" t="s">
        <v>23</v>
      </c>
      <c r="D33">
        <v>8</v>
      </c>
      <c r="E33">
        <v>280.00741345730978</v>
      </c>
    </row>
    <row r="34" spans="1:5" x14ac:dyDescent="0.25">
      <c r="A34" t="s">
        <v>12</v>
      </c>
      <c r="B34">
        <v>2020</v>
      </c>
      <c r="C34" t="s">
        <v>5</v>
      </c>
      <c r="D34">
        <v>9</v>
      </c>
      <c r="E34">
        <v>70.943582333354271</v>
      </c>
    </row>
    <row r="35" spans="1:5" x14ac:dyDescent="0.25">
      <c r="A35" t="s">
        <v>12</v>
      </c>
      <c r="B35">
        <v>2020</v>
      </c>
      <c r="C35" t="s">
        <v>6</v>
      </c>
      <c r="D35">
        <v>10</v>
      </c>
      <c r="E35">
        <v>80.988691336307099</v>
      </c>
    </row>
    <row r="36" spans="1:5" x14ac:dyDescent="0.25">
      <c r="A36" t="s">
        <v>12</v>
      </c>
      <c r="B36">
        <v>2020</v>
      </c>
      <c r="C36" t="s">
        <v>7</v>
      </c>
      <c r="D36">
        <v>11</v>
      </c>
      <c r="E36">
        <v>190.85707105610354</v>
      </c>
    </row>
    <row r="37" spans="1:5" x14ac:dyDescent="0.25">
      <c r="A37" t="s">
        <v>12</v>
      </c>
      <c r="B37">
        <v>2020</v>
      </c>
      <c r="C37" t="s">
        <v>8</v>
      </c>
      <c r="D37">
        <v>12</v>
      </c>
      <c r="E37">
        <v>275.61267826851793</v>
      </c>
    </row>
    <row r="38" spans="1:5" x14ac:dyDescent="0.25">
      <c r="A38" t="s">
        <v>12</v>
      </c>
      <c r="B38">
        <v>2021</v>
      </c>
      <c r="C38" t="s">
        <v>21</v>
      </c>
      <c r="D38">
        <v>1</v>
      </c>
      <c r="E38">
        <v>304.78482126028774</v>
      </c>
    </row>
    <row r="39" spans="1:5" x14ac:dyDescent="0.25">
      <c r="A39" t="s">
        <v>12</v>
      </c>
      <c r="B39">
        <v>2021</v>
      </c>
      <c r="C39" t="s">
        <v>0</v>
      </c>
      <c r="D39">
        <v>2</v>
      </c>
      <c r="E39">
        <v>400.03007790412767</v>
      </c>
    </row>
    <row r="40" spans="1:5" x14ac:dyDescent="0.25">
      <c r="A40" t="s">
        <v>12</v>
      </c>
      <c r="B40">
        <v>2021</v>
      </c>
      <c r="C40" t="s">
        <v>1</v>
      </c>
      <c r="D40">
        <v>3</v>
      </c>
      <c r="E40">
        <v>904.60843751963307</v>
      </c>
    </row>
    <row r="41" spans="1:5" x14ac:dyDescent="0.25">
      <c r="A41" t="s">
        <v>12</v>
      </c>
      <c r="B41">
        <v>2021</v>
      </c>
      <c r="C41" t="s">
        <v>22</v>
      </c>
      <c r="D41">
        <v>4</v>
      </c>
      <c r="E41">
        <v>11200.399180121882</v>
      </c>
    </row>
    <row r="42" spans="1:5" x14ac:dyDescent="0.25">
      <c r="A42" t="s">
        <v>12</v>
      </c>
      <c r="B42">
        <v>2021</v>
      </c>
      <c r="C42" t="s">
        <v>2</v>
      </c>
      <c r="D42">
        <v>5</v>
      </c>
      <c r="E42">
        <v>8805.5347270214224</v>
      </c>
    </row>
    <row r="43" spans="1:5" x14ac:dyDescent="0.25">
      <c r="A43" t="s">
        <v>12</v>
      </c>
      <c r="B43">
        <v>2021</v>
      </c>
      <c r="C43" t="s">
        <v>3</v>
      </c>
      <c r="D43">
        <v>6</v>
      </c>
      <c r="E43">
        <v>4383.9398127787899</v>
      </c>
    </row>
    <row r="44" spans="1:5" x14ac:dyDescent="0.25">
      <c r="A44" t="s">
        <v>12</v>
      </c>
      <c r="B44">
        <v>2021</v>
      </c>
      <c r="C44" t="s">
        <v>4</v>
      </c>
      <c r="D44">
        <v>7</v>
      </c>
      <c r="E44">
        <v>937.83352704655408</v>
      </c>
    </row>
    <row r="45" spans="1:5" x14ac:dyDescent="0.25">
      <c r="A45" t="s">
        <v>12</v>
      </c>
      <c r="B45">
        <v>2021</v>
      </c>
      <c r="C45" t="s">
        <v>23</v>
      </c>
      <c r="D45">
        <v>8</v>
      </c>
      <c r="E45">
        <v>395.15706477351256</v>
      </c>
    </row>
    <row r="46" spans="1:5" x14ac:dyDescent="0.25">
      <c r="A46" t="s">
        <v>12</v>
      </c>
      <c r="B46">
        <v>2021</v>
      </c>
      <c r="C46" t="s">
        <v>5</v>
      </c>
      <c r="D46">
        <v>9</v>
      </c>
      <c r="E46">
        <v>100.11826977445499</v>
      </c>
    </row>
    <row r="47" spans="1:5" x14ac:dyDescent="0.25">
      <c r="A47" t="s">
        <v>12</v>
      </c>
      <c r="B47">
        <v>2021</v>
      </c>
      <c r="C47" t="s">
        <v>6</v>
      </c>
      <c r="D47">
        <v>10</v>
      </c>
      <c r="E47">
        <v>114.2943079726079</v>
      </c>
    </row>
    <row r="48" spans="1:5" x14ac:dyDescent="0.25">
      <c r="A48" t="s">
        <v>12</v>
      </c>
      <c r="B48">
        <v>2021</v>
      </c>
      <c r="C48" t="s">
        <v>7</v>
      </c>
      <c r="D48">
        <v>11</v>
      </c>
      <c r="E48">
        <v>269.34472576490543</v>
      </c>
    </row>
    <row r="49" spans="1:5" x14ac:dyDescent="0.25">
      <c r="A49" t="s">
        <v>12</v>
      </c>
      <c r="B49">
        <v>2021</v>
      </c>
      <c r="C49" t="s">
        <v>8</v>
      </c>
      <c r="D49">
        <v>12</v>
      </c>
      <c r="E49">
        <v>388.95504806182072</v>
      </c>
    </row>
    <row r="50" spans="1:5" x14ac:dyDescent="0.25">
      <c r="A50" t="s">
        <v>12</v>
      </c>
      <c r="B50">
        <v>2022</v>
      </c>
      <c r="C50" t="s">
        <v>21</v>
      </c>
      <c r="D50">
        <v>1</v>
      </c>
      <c r="E50">
        <v>519.0581139661997</v>
      </c>
    </row>
    <row r="51" spans="1:5" x14ac:dyDescent="0.25">
      <c r="A51" t="s">
        <v>12</v>
      </c>
      <c r="B51">
        <v>2022</v>
      </c>
      <c r="C51" t="s">
        <v>0</v>
      </c>
      <c r="D51">
        <v>2</v>
      </c>
      <c r="E51">
        <v>681.26377458063712</v>
      </c>
    </row>
    <row r="52" spans="1:5" x14ac:dyDescent="0.25">
      <c r="A52" t="s">
        <v>12</v>
      </c>
      <c r="B52">
        <v>2022</v>
      </c>
      <c r="C52" t="s">
        <v>1</v>
      </c>
      <c r="D52">
        <v>3</v>
      </c>
      <c r="E52">
        <v>1540.5765533706101</v>
      </c>
    </row>
    <row r="53" spans="1:5" x14ac:dyDescent="0.25">
      <c r="A53" t="s">
        <v>12</v>
      </c>
      <c r="B53">
        <v>2022</v>
      </c>
      <c r="C53" t="s">
        <v>22</v>
      </c>
      <c r="D53">
        <v>4</v>
      </c>
      <c r="E53">
        <v>19074.631243324748</v>
      </c>
    </row>
    <row r="54" spans="1:5" x14ac:dyDescent="0.25">
      <c r="A54" t="s">
        <v>12</v>
      </c>
      <c r="B54">
        <v>2022</v>
      </c>
      <c r="C54" t="s">
        <v>2</v>
      </c>
      <c r="D54">
        <v>5</v>
      </c>
      <c r="E54">
        <v>14996.101935038008</v>
      </c>
    </row>
    <row r="55" spans="1:5" x14ac:dyDescent="0.25">
      <c r="A55" t="s">
        <v>12</v>
      </c>
      <c r="B55">
        <v>2022</v>
      </c>
      <c r="C55" t="s">
        <v>3</v>
      </c>
      <c r="D55">
        <v>6</v>
      </c>
      <c r="E55">
        <v>7465.9870578626624</v>
      </c>
    </row>
    <row r="56" spans="1:5" x14ac:dyDescent="0.25">
      <c r="A56" t="s">
        <v>12</v>
      </c>
      <c r="B56">
        <v>2022</v>
      </c>
      <c r="C56" t="s">
        <v>4</v>
      </c>
      <c r="D56">
        <v>7</v>
      </c>
      <c r="E56">
        <v>1597.1599233523907</v>
      </c>
    </row>
    <row r="57" spans="1:5" x14ac:dyDescent="0.25">
      <c r="A57" t="s">
        <v>12</v>
      </c>
      <c r="B57">
        <v>2022</v>
      </c>
      <c r="C57" t="s">
        <v>23</v>
      </c>
      <c r="D57">
        <v>8</v>
      </c>
      <c r="E57">
        <v>672.96488031664251</v>
      </c>
    </row>
    <row r="58" spans="1:5" x14ac:dyDescent="0.25">
      <c r="A58" t="s">
        <v>12</v>
      </c>
      <c r="B58">
        <v>2022</v>
      </c>
      <c r="C58" t="s">
        <v>5</v>
      </c>
      <c r="D58">
        <v>9</v>
      </c>
      <c r="E58">
        <v>170.50455487843186</v>
      </c>
    </row>
    <row r="59" spans="1:5" x14ac:dyDescent="0.25">
      <c r="A59" t="s">
        <v>12</v>
      </c>
      <c r="B59">
        <v>2022</v>
      </c>
      <c r="C59" t="s">
        <v>6</v>
      </c>
      <c r="D59">
        <v>10</v>
      </c>
      <c r="E59">
        <v>194.64679273732486</v>
      </c>
    </row>
    <row r="60" spans="1:5" x14ac:dyDescent="0.25">
      <c r="A60" t="s">
        <v>12</v>
      </c>
      <c r="B60">
        <v>2022</v>
      </c>
      <c r="C60" t="s">
        <v>7</v>
      </c>
      <c r="D60">
        <v>11</v>
      </c>
      <c r="E60">
        <v>458.70251931896712</v>
      </c>
    </row>
    <row r="61" spans="1:5" x14ac:dyDescent="0.25">
      <c r="A61" t="s">
        <v>12</v>
      </c>
      <c r="B61">
        <v>2022</v>
      </c>
      <c r="C61" t="s">
        <v>8</v>
      </c>
      <c r="D61">
        <v>12</v>
      </c>
      <c r="E61">
        <v>662.40265125337692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360F7-23FE-4D37-A36B-EA42C1370EB3}">
  <dimension ref="A1:E61"/>
  <sheetViews>
    <sheetView tabSelected="1" topLeftCell="A46" workbookViewId="0">
      <selection activeCell="B1" sqref="B1:E61"/>
    </sheetView>
  </sheetViews>
  <sheetFormatPr baseColWidth="10" defaultColWidth="9.140625" defaultRowHeight="15" x14ac:dyDescent="0.25"/>
  <cols>
    <col min="4" max="4" width="13.85546875" bestFit="1" customWidth="1"/>
    <col min="5" max="5" width="17.7109375" bestFit="1" customWidth="1"/>
  </cols>
  <sheetData>
    <row r="1" spans="1:5" x14ac:dyDescent="0.25">
      <c r="A1" t="s">
        <v>10</v>
      </c>
      <c r="B1" t="s">
        <v>24</v>
      </c>
      <c r="C1" t="s">
        <v>19</v>
      </c>
      <c r="D1" t="s">
        <v>20</v>
      </c>
      <c r="E1" t="s">
        <v>26</v>
      </c>
    </row>
    <row r="2" spans="1:5" x14ac:dyDescent="0.25">
      <c r="A2" t="s">
        <v>11</v>
      </c>
      <c r="B2">
        <v>2018</v>
      </c>
      <c r="C2" t="s">
        <v>21</v>
      </c>
      <c r="D2">
        <v>1</v>
      </c>
      <c r="E2">
        <v>452.80618206948543</v>
      </c>
    </row>
    <row r="3" spans="1:5" x14ac:dyDescent="0.25">
      <c r="A3" t="s">
        <v>11</v>
      </c>
      <c r="B3">
        <v>2018</v>
      </c>
      <c r="C3" t="s">
        <v>0</v>
      </c>
      <c r="D3">
        <v>2</v>
      </c>
      <c r="E3">
        <v>594.3081139661997</v>
      </c>
    </row>
    <row r="4" spans="1:5" x14ac:dyDescent="0.25">
      <c r="A4" t="s">
        <v>11</v>
      </c>
      <c r="B4">
        <v>2018</v>
      </c>
      <c r="C4" t="s">
        <v>1</v>
      </c>
      <c r="D4">
        <v>3</v>
      </c>
      <c r="E4">
        <v>1343.93927875856</v>
      </c>
    </row>
    <row r="5" spans="1:5" x14ac:dyDescent="0.25">
      <c r="A5" t="s">
        <v>11</v>
      </c>
      <c r="B5">
        <v>2018</v>
      </c>
      <c r="C5" t="s">
        <v>22</v>
      </c>
      <c r="D5">
        <v>4</v>
      </c>
      <c r="E5">
        <v>16639.969042533139</v>
      </c>
    </row>
    <row r="6" spans="1:5" x14ac:dyDescent="0.25">
      <c r="A6" t="s">
        <v>11</v>
      </c>
      <c r="B6">
        <v>2018</v>
      </c>
      <c r="C6" t="s">
        <v>2</v>
      </c>
      <c r="D6">
        <v>5</v>
      </c>
      <c r="E6">
        <v>13082.018140981339</v>
      </c>
    </row>
    <row r="7" spans="1:5" x14ac:dyDescent="0.25">
      <c r="A7" t="s">
        <v>11</v>
      </c>
      <c r="B7">
        <v>2018</v>
      </c>
      <c r="C7" t="s">
        <v>3</v>
      </c>
      <c r="D7">
        <v>6</v>
      </c>
      <c r="E7">
        <v>6513.0377583715526</v>
      </c>
    </row>
    <row r="8" spans="1:5" x14ac:dyDescent="0.25">
      <c r="A8" t="s">
        <v>11</v>
      </c>
      <c r="B8">
        <v>2018</v>
      </c>
      <c r="C8" t="s">
        <v>4</v>
      </c>
      <c r="D8">
        <v>7</v>
      </c>
      <c r="E8">
        <v>1393.3004177922976</v>
      </c>
    </row>
    <row r="9" spans="1:5" x14ac:dyDescent="0.25">
      <c r="A9" t="s">
        <v>11</v>
      </c>
      <c r="B9">
        <v>2018</v>
      </c>
      <c r="C9" t="s">
        <v>23</v>
      </c>
      <c r="D9">
        <v>8</v>
      </c>
      <c r="E9">
        <v>587.06848024125145</v>
      </c>
    </row>
    <row r="10" spans="1:5" x14ac:dyDescent="0.25">
      <c r="A10" t="s">
        <v>11</v>
      </c>
      <c r="B10">
        <v>2018</v>
      </c>
      <c r="C10" t="s">
        <v>5</v>
      </c>
      <c r="D10">
        <v>9</v>
      </c>
      <c r="E10">
        <v>148.74156562166237</v>
      </c>
    </row>
    <row r="11" spans="1:5" x14ac:dyDescent="0.25">
      <c r="A11" t="s">
        <v>11</v>
      </c>
      <c r="B11">
        <v>2018</v>
      </c>
      <c r="C11" t="s">
        <v>6</v>
      </c>
      <c r="D11">
        <v>10</v>
      </c>
      <c r="E11">
        <v>169.80231827605704</v>
      </c>
    </row>
    <row r="12" spans="1:5" x14ac:dyDescent="0.25">
      <c r="A12" t="s">
        <v>11</v>
      </c>
      <c r="B12">
        <v>2018</v>
      </c>
      <c r="C12" t="s">
        <v>7</v>
      </c>
      <c r="D12">
        <v>11</v>
      </c>
      <c r="E12">
        <v>400.1543004334988</v>
      </c>
    </row>
    <row r="13" spans="1:5" x14ac:dyDescent="0.25">
      <c r="A13" t="s">
        <v>11</v>
      </c>
      <c r="B13">
        <v>2018</v>
      </c>
      <c r="C13" t="s">
        <v>8</v>
      </c>
      <c r="D13">
        <v>12</v>
      </c>
      <c r="E13">
        <v>577.8544009549538</v>
      </c>
    </row>
    <row r="14" spans="1:5" x14ac:dyDescent="0.25">
      <c r="A14" t="s">
        <v>11</v>
      </c>
      <c r="B14">
        <v>2019</v>
      </c>
      <c r="C14" t="s">
        <v>21</v>
      </c>
      <c r="D14">
        <v>1</v>
      </c>
      <c r="E14">
        <v>399.43506942262991</v>
      </c>
    </row>
    <row r="15" spans="1:5" x14ac:dyDescent="0.25">
      <c r="A15" t="s">
        <v>11</v>
      </c>
      <c r="B15">
        <v>2019</v>
      </c>
      <c r="C15" t="s">
        <v>0</v>
      </c>
      <c r="D15">
        <v>2</v>
      </c>
      <c r="E15">
        <v>524.25852861720182</v>
      </c>
    </row>
    <row r="16" spans="1:5" x14ac:dyDescent="0.25">
      <c r="A16" t="s">
        <v>11</v>
      </c>
      <c r="B16">
        <v>2019</v>
      </c>
      <c r="C16" t="s">
        <v>1</v>
      </c>
      <c r="D16">
        <v>3</v>
      </c>
      <c r="E16">
        <v>1185.5325752340266</v>
      </c>
    </row>
    <row r="17" spans="1:5" x14ac:dyDescent="0.25">
      <c r="A17" t="s">
        <v>11</v>
      </c>
      <c r="B17">
        <v>2019</v>
      </c>
      <c r="C17" t="s">
        <v>22</v>
      </c>
      <c r="D17">
        <v>4</v>
      </c>
      <c r="E17">
        <v>14678.658227052836</v>
      </c>
    </row>
    <row r="18" spans="1:5" x14ac:dyDescent="0.25">
      <c r="A18" t="s">
        <v>11</v>
      </c>
      <c r="B18">
        <v>2019</v>
      </c>
      <c r="C18" t="s">
        <v>2</v>
      </c>
      <c r="D18">
        <v>5</v>
      </c>
      <c r="E18">
        <v>11540.073946095368</v>
      </c>
    </row>
    <row r="19" spans="1:5" x14ac:dyDescent="0.25">
      <c r="A19" t="s">
        <v>11</v>
      </c>
      <c r="B19">
        <v>2019</v>
      </c>
      <c r="C19" t="s">
        <v>3</v>
      </c>
      <c r="D19">
        <v>6</v>
      </c>
      <c r="E19">
        <v>5745.3625683231767</v>
      </c>
    </row>
    <row r="20" spans="1:5" x14ac:dyDescent="0.25">
      <c r="A20" t="s">
        <v>11</v>
      </c>
      <c r="B20">
        <v>2019</v>
      </c>
      <c r="C20" t="s">
        <v>4</v>
      </c>
      <c r="D20">
        <v>7</v>
      </c>
      <c r="E20">
        <v>1229.0756423949238</v>
      </c>
    </row>
    <row r="21" spans="1:5" x14ac:dyDescent="0.25">
      <c r="A21" t="s">
        <v>11</v>
      </c>
      <c r="B21">
        <v>2019</v>
      </c>
      <c r="C21" t="s">
        <v>23</v>
      </c>
      <c r="D21">
        <v>8</v>
      </c>
      <c r="E21">
        <v>517.87221210027008</v>
      </c>
    </row>
    <row r="22" spans="1:5" x14ac:dyDescent="0.25">
      <c r="A22" t="s">
        <v>11</v>
      </c>
      <c r="B22">
        <v>2019</v>
      </c>
      <c r="C22" t="s">
        <v>5</v>
      </c>
      <c r="D22">
        <v>9</v>
      </c>
      <c r="E22">
        <v>131.20977571150343</v>
      </c>
    </row>
    <row r="23" spans="1:5" x14ac:dyDescent="0.25">
      <c r="A23" t="s">
        <v>11</v>
      </c>
      <c r="B23">
        <v>2019</v>
      </c>
      <c r="C23" t="s">
        <v>6</v>
      </c>
      <c r="D23">
        <v>10</v>
      </c>
      <c r="E23">
        <v>149.7881510334862</v>
      </c>
    </row>
    <row r="24" spans="1:5" x14ac:dyDescent="0.25">
      <c r="A24" t="s">
        <v>11</v>
      </c>
      <c r="B24">
        <v>2019</v>
      </c>
      <c r="C24" t="s">
        <v>7</v>
      </c>
      <c r="D24">
        <v>11</v>
      </c>
      <c r="E24">
        <v>352.98913111767291</v>
      </c>
    </row>
    <row r="25" spans="1:5" x14ac:dyDescent="0.25">
      <c r="A25" t="s">
        <v>11</v>
      </c>
      <c r="B25">
        <v>2019</v>
      </c>
      <c r="C25" t="s">
        <v>8</v>
      </c>
      <c r="D25">
        <v>12</v>
      </c>
      <c r="E25">
        <v>509.74417289690268</v>
      </c>
    </row>
    <row r="26" spans="1:5" x14ac:dyDescent="0.25">
      <c r="A26" t="s">
        <v>11</v>
      </c>
      <c r="B26">
        <v>2020</v>
      </c>
      <c r="C26" t="s">
        <v>21</v>
      </c>
      <c r="D26">
        <v>1</v>
      </c>
      <c r="E26">
        <v>332.29704089966702</v>
      </c>
    </row>
    <row r="27" spans="1:5" x14ac:dyDescent="0.25">
      <c r="A27" t="s">
        <v>11</v>
      </c>
      <c r="B27">
        <v>2020</v>
      </c>
      <c r="C27" t="s">
        <v>0</v>
      </c>
      <c r="D27">
        <v>2</v>
      </c>
      <c r="E27">
        <v>436.13986618081299</v>
      </c>
    </row>
    <row r="28" spans="1:5" x14ac:dyDescent="0.25">
      <c r="A28" t="s">
        <v>11</v>
      </c>
      <c r="B28">
        <v>2020</v>
      </c>
      <c r="C28" t="s">
        <v>1</v>
      </c>
      <c r="D28">
        <v>3</v>
      </c>
      <c r="E28">
        <v>986.26534522837221</v>
      </c>
    </row>
    <row r="29" spans="1:5" x14ac:dyDescent="0.25">
      <c r="A29" t="s">
        <v>11</v>
      </c>
      <c r="B29">
        <v>2020</v>
      </c>
      <c r="C29" t="s">
        <v>22</v>
      </c>
      <c r="D29">
        <v>4</v>
      </c>
      <c r="E29">
        <v>12211.433263177734</v>
      </c>
    </row>
    <row r="30" spans="1:5" x14ac:dyDescent="0.25">
      <c r="A30" t="s">
        <v>11</v>
      </c>
      <c r="B30">
        <v>2020</v>
      </c>
      <c r="C30" t="s">
        <v>2</v>
      </c>
      <c r="D30">
        <v>5</v>
      </c>
      <c r="E30">
        <v>9600.3899447131989</v>
      </c>
    </row>
    <row r="31" spans="1:5" x14ac:dyDescent="0.25">
      <c r="A31" t="s">
        <v>11</v>
      </c>
      <c r="B31">
        <v>2020</v>
      </c>
      <c r="C31" t="s">
        <v>3</v>
      </c>
      <c r="D31">
        <v>6</v>
      </c>
      <c r="E31">
        <v>4779.6679022428852</v>
      </c>
    </row>
    <row r="32" spans="1:5" x14ac:dyDescent="0.25">
      <c r="A32" t="s">
        <v>11</v>
      </c>
      <c r="B32">
        <v>2020</v>
      </c>
      <c r="C32" t="s">
        <v>4</v>
      </c>
      <c r="D32">
        <v>7</v>
      </c>
      <c r="E32">
        <v>1022.4895866055161</v>
      </c>
    </row>
    <row r="33" spans="1:5" x14ac:dyDescent="0.25">
      <c r="A33" t="s">
        <v>11</v>
      </c>
      <c r="B33">
        <v>2020</v>
      </c>
      <c r="C33" t="s">
        <v>23</v>
      </c>
      <c r="D33">
        <v>8</v>
      </c>
      <c r="E33">
        <v>430.82697744549853</v>
      </c>
    </row>
    <row r="34" spans="1:5" x14ac:dyDescent="0.25">
      <c r="A34" t="s">
        <v>11</v>
      </c>
      <c r="B34">
        <v>2020</v>
      </c>
      <c r="C34" t="s">
        <v>5</v>
      </c>
      <c r="D34">
        <v>9</v>
      </c>
      <c r="E34">
        <v>109.15571401646038</v>
      </c>
    </row>
    <row r="35" spans="1:5" x14ac:dyDescent="0.25">
      <c r="A35" t="s">
        <v>11</v>
      </c>
      <c r="B35">
        <v>2020</v>
      </c>
      <c r="C35" t="s">
        <v>6</v>
      </c>
      <c r="D35">
        <v>10</v>
      </c>
      <c r="E35">
        <v>124.61139033737513</v>
      </c>
    </row>
    <row r="36" spans="1:5" x14ac:dyDescent="0.25">
      <c r="A36" t="s">
        <v>11</v>
      </c>
      <c r="B36">
        <v>2020</v>
      </c>
      <c r="C36" t="s">
        <v>7</v>
      </c>
      <c r="D36">
        <v>11</v>
      </c>
      <c r="E36">
        <v>293.65785009738016</v>
      </c>
    </row>
    <row r="37" spans="1:5" x14ac:dyDescent="0.25">
      <c r="A37" t="s">
        <v>11</v>
      </c>
      <c r="B37">
        <v>2020</v>
      </c>
      <c r="C37" t="s">
        <v>8</v>
      </c>
      <c r="D37">
        <v>12</v>
      </c>
      <c r="E37">
        <v>424.06511905509831</v>
      </c>
    </row>
    <row r="38" spans="1:5" x14ac:dyDescent="0.25">
      <c r="A38" t="s">
        <v>11</v>
      </c>
      <c r="B38">
        <v>2021</v>
      </c>
      <c r="C38" t="s">
        <v>21</v>
      </c>
      <c r="D38">
        <v>1</v>
      </c>
      <c r="E38">
        <v>610.71508450084809</v>
      </c>
    </row>
    <row r="39" spans="1:5" x14ac:dyDescent="0.25">
      <c r="A39" t="s">
        <v>11</v>
      </c>
      <c r="B39">
        <v>2021</v>
      </c>
      <c r="C39" t="s">
        <v>0</v>
      </c>
      <c r="D39">
        <v>2</v>
      </c>
      <c r="E39">
        <v>801.56354840736321</v>
      </c>
    </row>
    <row r="40" spans="1:5" x14ac:dyDescent="0.25">
      <c r="A40" t="s">
        <v>11</v>
      </c>
      <c r="B40">
        <v>2021</v>
      </c>
      <c r="C40" t="s">
        <v>1</v>
      </c>
      <c r="D40">
        <v>3</v>
      </c>
      <c r="E40">
        <v>1812.6165734749011</v>
      </c>
    </row>
    <row r="41" spans="1:5" x14ac:dyDescent="0.25">
      <c r="A41" t="s">
        <v>11</v>
      </c>
      <c r="B41">
        <v>2021</v>
      </c>
      <c r="C41" t="s">
        <v>22</v>
      </c>
      <c r="D41">
        <v>4</v>
      </c>
      <c r="E41">
        <v>22442.891688132186</v>
      </c>
    </row>
    <row r="42" spans="1:5" x14ac:dyDescent="0.25">
      <c r="A42" t="s">
        <v>11</v>
      </c>
      <c r="B42">
        <v>2021</v>
      </c>
      <c r="C42" t="s">
        <v>2</v>
      </c>
      <c r="D42">
        <v>5</v>
      </c>
      <c r="E42">
        <v>17644.16240497581</v>
      </c>
    </row>
    <row r="43" spans="1:5" x14ac:dyDescent="0.25">
      <c r="A43" t="s">
        <v>11</v>
      </c>
      <c r="B43">
        <v>2021</v>
      </c>
      <c r="C43" t="s">
        <v>3</v>
      </c>
      <c r="D43">
        <v>6</v>
      </c>
      <c r="E43">
        <v>8784.3553433435955</v>
      </c>
    </row>
    <row r="44" spans="1:5" x14ac:dyDescent="0.25">
      <c r="A44" t="s">
        <v>11</v>
      </c>
      <c r="B44">
        <v>2021</v>
      </c>
      <c r="C44" t="s">
        <v>4</v>
      </c>
      <c r="D44">
        <v>7</v>
      </c>
      <c r="E44">
        <v>1879.1916190236855</v>
      </c>
    </row>
    <row r="45" spans="1:5" x14ac:dyDescent="0.25">
      <c r="A45" t="s">
        <v>11</v>
      </c>
      <c r="B45">
        <v>2021</v>
      </c>
      <c r="C45" t="s">
        <v>23</v>
      </c>
      <c r="D45">
        <v>8</v>
      </c>
      <c r="E45">
        <v>791.79920839354145</v>
      </c>
    </row>
    <row r="46" spans="1:5" x14ac:dyDescent="0.25">
      <c r="A46" t="s">
        <v>11</v>
      </c>
      <c r="B46">
        <v>2021</v>
      </c>
      <c r="C46" t="s">
        <v>5</v>
      </c>
      <c r="D46">
        <v>9</v>
      </c>
      <c r="E46">
        <v>200.61280392033675</v>
      </c>
    </row>
    <row r="47" spans="1:5" x14ac:dyDescent="0.25">
      <c r="A47" t="s">
        <v>11</v>
      </c>
      <c r="B47">
        <v>2021</v>
      </c>
      <c r="C47" t="s">
        <v>6</v>
      </c>
      <c r="D47">
        <v>10</v>
      </c>
      <c r="E47">
        <v>229.01815668781805</v>
      </c>
    </row>
    <row r="48" spans="1:5" x14ac:dyDescent="0.25">
      <c r="A48" t="s">
        <v>11</v>
      </c>
      <c r="B48">
        <v>2021</v>
      </c>
      <c r="C48" t="s">
        <v>7</v>
      </c>
      <c r="D48">
        <v>11</v>
      </c>
      <c r="E48">
        <v>539.70170258214489</v>
      </c>
    </row>
    <row r="49" spans="1:5" x14ac:dyDescent="0.25">
      <c r="A49" t="s">
        <v>11</v>
      </c>
      <c r="B49">
        <v>2021</v>
      </c>
      <c r="C49" t="s">
        <v>8</v>
      </c>
      <c r="D49">
        <v>12</v>
      </c>
      <c r="E49">
        <v>779.37186655776839</v>
      </c>
    </row>
    <row r="50" spans="1:5" x14ac:dyDescent="0.25">
      <c r="A50" t="s">
        <v>11</v>
      </c>
      <c r="B50">
        <v>2022</v>
      </c>
      <c r="C50" t="s">
        <v>21</v>
      </c>
      <c r="D50">
        <v>1</v>
      </c>
      <c r="E50">
        <v>645.61864672991146</v>
      </c>
    </row>
    <row r="51" spans="1:5" x14ac:dyDescent="0.25">
      <c r="A51" t="s">
        <v>11</v>
      </c>
      <c r="B51">
        <v>2022</v>
      </c>
      <c r="C51" t="s">
        <v>0</v>
      </c>
      <c r="D51">
        <v>2</v>
      </c>
      <c r="E51">
        <v>847.37447383300878</v>
      </c>
    </row>
    <row r="52" spans="1:5" x14ac:dyDescent="0.25">
      <c r="A52" t="s">
        <v>11</v>
      </c>
      <c r="B52">
        <v>2022</v>
      </c>
      <c r="C52" t="s">
        <v>1</v>
      </c>
      <c r="D52">
        <v>3</v>
      </c>
      <c r="E52">
        <v>1916.2111578815104</v>
      </c>
    </row>
    <row r="53" spans="1:5" x14ac:dyDescent="0.25">
      <c r="A53" t="s">
        <v>11</v>
      </c>
      <c r="B53">
        <v>2022</v>
      </c>
      <c r="C53" t="s">
        <v>22</v>
      </c>
      <c r="D53">
        <v>4</v>
      </c>
      <c r="E53">
        <v>23725.546868128415</v>
      </c>
    </row>
    <row r="54" spans="1:5" x14ac:dyDescent="0.25">
      <c r="A54" t="s">
        <v>11</v>
      </c>
      <c r="B54">
        <v>2022</v>
      </c>
      <c r="C54" t="s">
        <v>2</v>
      </c>
      <c r="D54">
        <v>5</v>
      </c>
      <c r="E54">
        <v>18652.560815480301</v>
      </c>
    </row>
    <row r="55" spans="1:5" x14ac:dyDescent="0.25">
      <c r="A55" t="s">
        <v>11</v>
      </c>
      <c r="B55">
        <v>2022</v>
      </c>
      <c r="C55" t="s">
        <v>3</v>
      </c>
      <c r="D55">
        <v>6</v>
      </c>
      <c r="E55">
        <v>9286.3984419174467</v>
      </c>
    </row>
    <row r="56" spans="1:5" x14ac:dyDescent="0.25">
      <c r="A56" t="s">
        <v>11</v>
      </c>
      <c r="B56">
        <v>2022</v>
      </c>
      <c r="C56" t="s">
        <v>4</v>
      </c>
      <c r="D56">
        <v>7</v>
      </c>
      <c r="E56">
        <v>1986.5910975686375</v>
      </c>
    </row>
    <row r="57" spans="1:5" x14ac:dyDescent="0.25">
      <c r="A57" t="s">
        <v>11</v>
      </c>
      <c r="B57">
        <v>2022</v>
      </c>
      <c r="C57" t="s">
        <v>23</v>
      </c>
      <c r="D57">
        <v>8</v>
      </c>
      <c r="E57">
        <v>837.05208267889668</v>
      </c>
    </row>
    <row r="58" spans="1:5" x14ac:dyDescent="0.25">
      <c r="A58" t="s">
        <v>11</v>
      </c>
      <c r="B58">
        <v>2022</v>
      </c>
      <c r="C58" t="s">
        <v>5</v>
      </c>
      <c r="D58">
        <v>9</v>
      </c>
      <c r="E58">
        <v>212.07821825720927</v>
      </c>
    </row>
    <row r="59" spans="1:5" x14ac:dyDescent="0.25">
      <c r="A59" t="s">
        <v>11</v>
      </c>
      <c r="B59">
        <v>2022</v>
      </c>
      <c r="C59" t="s">
        <v>6</v>
      </c>
      <c r="D59">
        <v>10</v>
      </c>
      <c r="E59">
        <v>242.10699252371677</v>
      </c>
    </row>
    <row r="60" spans="1:5" x14ac:dyDescent="0.25">
      <c r="A60" t="s">
        <v>11</v>
      </c>
      <c r="B60">
        <v>2022</v>
      </c>
      <c r="C60" t="s">
        <v>7</v>
      </c>
      <c r="D60">
        <v>11</v>
      </c>
      <c r="E60">
        <v>570.54671106364265</v>
      </c>
    </row>
    <row r="61" spans="1:5" x14ac:dyDescent="0.25">
      <c r="A61" t="s">
        <v>11</v>
      </c>
      <c r="B61">
        <v>2022</v>
      </c>
      <c r="C61" t="s">
        <v>8</v>
      </c>
      <c r="D61">
        <v>12</v>
      </c>
      <c r="E61">
        <v>823.91449393729977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5AAEC-5104-4F55-BAC0-BF0B42DE3441}">
  <dimension ref="A1:Y78"/>
  <sheetViews>
    <sheetView topLeftCell="A15" zoomScale="72" workbookViewId="0">
      <selection activeCell="J38" sqref="J38"/>
    </sheetView>
  </sheetViews>
  <sheetFormatPr baseColWidth="10" defaultColWidth="9.140625" defaultRowHeight="15" x14ac:dyDescent="0.25"/>
  <cols>
    <col min="1" max="1" width="17.28515625" bestFit="1" customWidth="1"/>
    <col min="3" max="3" width="14" bestFit="1" customWidth="1"/>
    <col min="4" max="8" width="8.85546875" bestFit="1" customWidth="1"/>
    <col min="9" max="9" width="10.42578125" bestFit="1" customWidth="1"/>
    <col min="18" max="18" width="15.28515625" bestFit="1" customWidth="1"/>
    <col min="19" max="19" width="8.42578125" bestFit="1" customWidth="1"/>
    <col min="25" max="25" width="11.140625" bestFit="1" customWidth="1"/>
  </cols>
  <sheetData>
    <row r="1" spans="1:19" x14ac:dyDescent="0.25">
      <c r="C1" t="s">
        <v>9</v>
      </c>
    </row>
    <row r="2" spans="1:19" x14ac:dyDescent="0.25">
      <c r="A2" t="s">
        <v>21</v>
      </c>
      <c r="B2" s="1">
        <v>688</v>
      </c>
      <c r="C2">
        <f t="shared" ref="C2:C13" si="0">B2/$B$15</f>
        <v>1.0806056417666646E-2</v>
      </c>
    </row>
    <row r="3" spans="1:19" x14ac:dyDescent="0.25">
      <c r="A3" s="5" t="s">
        <v>0</v>
      </c>
      <c r="B3" s="1">
        <v>903</v>
      </c>
      <c r="C3">
        <f t="shared" si="0"/>
        <v>1.4182949048187473E-2</v>
      </c>
      <c r="F3" s="1"/>
      <c r="G3" s="1"/>
      <c r="I3" s="1"/>
      <c r="L3" s="1"/>
      <c r="N3" s="1"/>
    </row>
    <row r="4" spans="1:19" x14ac:dyDescent="0.25">
      <c r="A4" t="s">
        <v>1</v>
      </c>
      <c r="B4" s="1">
        <v>2042</v>
      </c>
      <c r="C4">
        <f t="shared" si="0"/>
        <v>3.2072626751272225E-2</v>
      </c>
      <c r="F4" s="1"/>
      <c r="G4" s="1"/>
      <c r="I4" s="1"/>
      <c r="L4" s="1"/>
      <c r="N4" s="1"/>
    </row>
    <row r="5" spans="1:19" x14ac:dyDescent="0.25">
      <c r="A5" s="5" t="s">
        <v>22</v>
      </c>
      <c r="B5" s="1">
        <v>25283</v>
      </c>
      <c r="C5">
        <f t="shared" si="0"/>
        <v>0.39710686687189795</v>
      </c>
      <c r="F5" s="1"/>
      <c r="G5" s="1"/>
      <c r="I5" s="1"/>
      <c r="L5" s="1"/>
      <c r="N5" s="1"/>
    </row>
    <row r="6" spans="1:19" x14ac:dyDescent="0.25">
      <c r="A6" t="s">
        <v>2</v>
      </c>
      <c r="B6" s="1">
        <v>19877</v>
      </c>
      <c r="C6">
        <f t="shared" si="0"/>
        <v>0.31219765031098823</v>
      </c>
      <c r="F6" s="1"/>
      <c r="G6" s="1"/>
      <c r="I6" s="1"/>
      <c r="L6" s="1"/>
      <c r="N6" s="1"/>
    </row>
    <row r="7" spans="1:19" x14ac:dyDescent="0.25">
      <c r="A7" s="5" t="s">
        <v>3</v>
      </c>
      <c r="B7" s="1">
        <v>9896</v>
      </c>
      <c r="C7">
        <f t="shared" si="0"/>
        <v>0.15543129986806559</v>
      </c>
      <c r="F7" s="1"/>
      <c r="G7" s="1"/>
      <c r="I7" s="1"/>
      <c r="L7" s="1"/>
      <c r="N7" s="1"/>
    </row>
    <row r="8" spans="1:19" x14ac:dyDescent="0.25">
      <c r="A8" t="s">
        <v>4</v>
      </c>
      <c r="B8" s="1">
        <v>2117</v>
      </c>
      <c r="C8">
        <f t="shared" si="0"/>
        <v>3.3250612552616701E-2</v>
      </c>
      <c r="F8" s="1"/>
      <c r="G8" s="1"/>
      <c r="I8" s="1"/>
      <c r="L8" s="1"/>
      <c r="N8" s="1"/>
    </row>
    <row r="9" spans="1:19" x14ac:dyDescent="0.25">
      <c r="A9" s="5" t="s">
        <v>23</v>
      </c>
      <c r="B9" s="1">
        <v>892</v>
      </c>
      <c r="C9">
        <f t="shared" si="0"/>
        <v>1.4010177797323616E-2</v>
      </c>
      <c r="F9" s="1"/>
      <c r="G9" s="1"/>
      <c r="I9" s="1"/>
      <c r="L9" s="1"/>
      <c r="N9" s="1"/>
    </row>
    <row r="10" spans="1:19" x14ac:dyDescent="0.25">
      <c r="A10" t="s">
        <v>5</v>
      </c>
      <c r="B10" s="1">
        <v>226</v>
      </c>
      <c r="C10">
        <f t="shared" si="0"/>
        <v>3.5496638813846829E-3</v>
      </c>
      <c r="F10" s="1"/>
      <c r="G10" s="1"/>
      <c r="I10" s="1"/>
      <c r="L10" s="1"/>
      <c r="N10" s="1"/>
    </row>
    <row r="11" spans="1:19" x14ac:dyDescent="0.25">
      <c r="A11" s="5" t="s">
        <v>6</v>
      </c>
      <c r="B11" s="1">
        <v>258</v>
      </c>
      <c r="C11">
        <f t="shared" si="0"/>
        <v>4.0522711566249921E-3</v>
      </c>
      <c r="F11" s="1"/>
      <c r="G11" s="1"/>
      <c r="I11" s="1"/>
      <c r="L11" s="1"/>
      <c r="N11" s="1"/>
    </row>
    <row r="12" spans="1:19" x14ac:dyDescent="0.25">
      <c r="A12" t="s">
        <v>7</v>
      </c>
      <c r="B12" s="1">
        <v>608</v>
      </c>
      <c r="C12">
        <f t="shared" si="0"/>
        <v>9.549538229565873E-3</v>
      </c>
      <c r="F12" s="1"/>
      <c r="G12" s="1"/>
      <c r="I12" s="1"/>
      <c r="L12" s="1"/>
      <c r="N12" s="1"/>
    </row>
    <row r="13" spans="1:19" x14ac:dyDescent="0.25">
      <c r="A13" s="5" t="s">
        <v>8</v>
      </c>
      <c r="B13" s="1">
        <v>878</v>
      </c>
      <c r="C13">
        <f t="shared" si="0"/>
        <v>1.3790287114405981E-2</v>
      </c>
      <c r="F13" s="1"/>
      <c r="G13" s="1"/>
      <c r="I13" s="1"/>
      <c r="L13" s="1"/>
      <c r="N13" s="1"/>
    </row>
    <row r="14" spans="1:19" x14ac:dyDescent="0.25">
      <c r="C14" s="1"/>
      <c r="D14" s="1"/>
      <c r="F14" s="1"/>
      <c r="G14" s="1"/>
      <c r="I14" s="1"/>
      <c r="L14" s="1"/>
      <c r="N14" s="1"/>
      <c r="S14" s="1"/>
    </row>
    <row r="15" spans="1:19" x14ac:dyDescent="0.25">
      <c r="A15" t="s">
        <v>29</v>
      </c>
      <c r="B15" s="1">
        <v>63668</v>
      </c>
    </row>
    <row r="16" spans="1:19" x14ac:dyDescent="0.25">
      <c r="N16" s="1"/>
    </row>
    <row r="18" spans="1:25" x14ac:dyDescent="0.25">
      <c r="A18" s="2" t="s">
        <v>10</v>
      </c>
      <c r="B18" s="2">
        <v>2018</v>
      </c>
      <c r="C18" s="2">
        <v>2019</v>
      </c>
      <c r="D18" s="2">
        <v>2020</v>
      </c>
      <c r="E18" s="2">
        <v>2021</v>
      </c>
      <c r="F18" s="2">
        <v>2022</v>
      </c>
      <c r="G18" s="2"/>
      <c r="H18" s="2"/>
      <c r="I18" s="2" t="s">
        <v>25</v>
      </c>
      <c r="J18" s="4" t="s">
        <v>10</v>
      </c>
      <c r="K18" t="s">
        <v>24</v>
      </c>
      <c r="L18" t="s">
        <v>19</v>
      </c>
      <c r="M18" t="s">
        <v>20</v>
      </c>
      <c r="P18" s="2"/>
      <c r="Q18" s="2"/>
      <c r="R18" s="2"/>
      <c r="X18" s="2"/>
      <c r="Y18" s="2"/>
    </row>
    <row r="19" spans="1:25" x14ac:dyDescent="0.25">
      <c r="A19" s="6" t="s">
        <v>11</v>
      </c>
      <c r="B19" s="3">
        <v>41903</v>
      </c>
      <c r="C19" s="3">
        <v>36964</v>
      </c>
      <c r="D19" s="3">
        <v>30751</v>
      </c>
      <c r="E19" s="3">
        <v>56516</v>
      </c>
      <c r="F19" s="3">
        <v>59746</v>
      </c>
      <c r="G19" s="3"/>
      <c r="H19" s="3"/>
      <c r="I19" s="3" t="str">
        <f>J19&amp;K19</f>
        <v>Córdoba2018</v>
      </c>
      <c r="J19" t="s">
        <v>17</v>
      </c>
      <c r="K19">
        <v>2018</v>
      </c>
      <c r="L19" t="s">
        <v>21</v>
      </c>
      <c r="M19">
        <v>1</v>
      </c>
      <c r="N19" cm="1">
        <f t="array" ref="N19">_xlfn.XLOOKUP(I19,$A$18:$A$66,$B$18:$B$66*C2)</f>
        <v>50.096877552302573</v>
      </c>
      <c r="P19" s="3"/>
      <c r="Q19" s="3"/>
      <c r="R19" s="3"/>
      <c r="X19" s="3"/>
      <c r="Y19" s="3"/>
    </row>
    <row r="20" spans="1:25" x14ac:dyDescent="0.25">
      <c r="A20" s="6" t="s">
        <v>12</v>
      </c>
      <c r="B20" s="3">
        <v>26408</v>
      </c>
      <c r="C20" s="3">
        <v>24973</v>
      </c>
      <c r="D20" s="3">
        <v>19986</v>
      </c>
      <c r="E20" s="3">
        <v>28205</v>
      </c>
      <c r="F20" s="3">
        <v>48034</v>
      </c>
      <c r="G20" s="3"/>
      <c r="H20" s="3"/>
      <c r="I20" s="3" t="str">
        <f t="shared" ref="I20:I78" si="1">J20&amp;K20</f>
        <v>Córdoba2018</v>
      </c>
      <c r="J20" t="s">
        <v>17</v>
      </c>
      <c r="K20">
        <v>2018</v>
      </c>
      <c r="L20" t="s">
        <v>0</v>
      </c>
      <c r="M20">
        <v>2</v>
      </c>
      <c r="N20" cm="1">
        <f t="array" ref="N20">_xlfn.XLOOKUP(I20,$A$18:$A$66,$B$18:$B$66*C3)</f>
        <v>65.752151787397125</v>
      </c>
      <c r="P20" s="3"/>
      <c r="Q20" s="3"/>
      <c r="R20" s="3"/>
      <c r="X20" s="3"/>
      <c r="Y20" s="3"/>
    </row>
    <row r="21" spans="1:25" x14ac:dyDescent="0.25">
      <c r="A21" s="6" t="s">
        <v>13</v>
      </c>
      <c r="B21" s="3">
        <v>33598</v>
      </c>
      <c r="C21" s="3">
        <v>41711</v>
      </c>
      <c r="D21" s="3">
        <v>40084</v>
      </c>
      <c r="E21" s="3">
        <v>42565</v>
      </c>
      <c r="F21" s="3">
        <v>42035</v>
      </c>
      <c r="G21" s="3"/>
      <c r="H21" s="3"/>
      <c r="I21" s="3" t="str">
        <f t="shared" si="1"/>
        <v>Córdoba2018</v>
      </c>
      <c r="J21" t="s">
        <v>17</v>
      </c>
      <c r="K21">
        <v>2018</v>
      </c>
      <c r="L21" t="s">
        <v>1</v>
      </c>
      <c r="M21">
        <v>3</v>
      </c>
      <c r="N21" cm="1">
        <f t="array" ref="N21">_xlfn.XLOOKUP(I21,$A$18:$A$66,$B$18:$B$66*C4)</f>
        <v>148.68869761889803</v>
      </c>
      <c r="P21" s="3"/>
      <c r="Q21" s="3"/>
      <c r="R21" s="3"/>
      <c r="X21" s="3"/>
      <c r="Y21" s="3"/>
    </row>
    <row r="22" spans="1:25" x14ac:dyDescent="0.25">
      <c r="A22" s="6" t="s">
        <v>14</v>
      </c>
      <c r="B22" s="3">
        <v>17117</v>
      </c>
      <c r="C22" s="3">
        <v>17356</v>
      </c>
      <c r="D22" s="3">
        <v>16544</v>
      </c>
      <c r="E22" s="3">
        <v>25099</v>
      </c>
      <c r="F22" s="3">
        <v>26223</v>
      </c>
      <c r="G22" s="3"/>
      <c r="H22" s="3"/>
      <c r="I22" s="3" t="str">
        <f t="shared" si="1"/>
        <v>Córdoba2018</v>
      </c>
      <c r="J22" t="s">
        <v>17</v>
      </c>
      <c r="K22">
        <v>2018</v>
      </c>
      <c r="L22" t="s">
        <v>22</v>
      </c>
      <c r="M22">
        <v>4</v>
      </c>
      <c r="N22" cm="1">
        <f t="array" ref="N22">_xlfn.XLOOKUP(I22,$A$18:$A$66,$B$18:$B$66*C5)</f>
        <v>1840.9874348181188</v>
      </c>
      <c r="P22" s="3"/>
      <c r="Q22" s="3"/>
      <c r="R22" s="3"/>
      <c r="X22" s="3"/>
      <c r="Y22" s="3"/>
    </row>
    <row r="23" spans="1:25" x14ac:dyDescent="0.25">
      <c r="A23" s="6" t="s">
        <v>15</v>
      </c>
      <c r="B23" s="3">
        <v>13403</v>
      </c>
      <c r="C23" s="3">
        <v>9482</v>
      </c>
      <c r="D23" s="3">
        <v>12090</v>
      </c>
      <c r="E23" s="3">
        <v>16981</v>
      </c>
      <c r="F23" s="3">
        <v>16168</v>
      </c>
      <c r="G23" s="3"/>
      <c r="H23" s="3"/>
      <c r="I23" s="3" t="str">
        <f t="shared" si="1"/>
        <v>Córdoba2018</v>
      </c>
      <c r="J23" t="s">
        <v>17</v>
      </c>
      <c r="K23">
        <v>2018</v>
      </c>
      <c r="L23" t="s">
        <v>2</v>
      </c>
      <c r="M23">
        <v>5</v>
      </c>
      <c r="N23" cm="1">
        <f t="array" ref="N23">_xlfn.XLOOKUP(I23,$A$18:$A$66,$B$18:$B$66*C6)</f>
        <v>1447.3483068417415</v>
      </c>
      <c r="P23" s="3"/>
      <c r="Q23" s="3"/>
      <c r="R23" s="3"/>
      <c r="X23" s="3"/>
      <c r="Y23" s="3"/>
    </row>
    <row r="24" spans="1:25" x14ac:dyDescent="0.25">
      <c r="A24" s="6" t="s">
        <v>16</v>
      </c>
      <c r="B24" s="3">
        <v>8614</v>
      </c>
      <c r="C24" s="3">
        <v>7965</v>
      </c>
      <c r="D24" s="3">
        <v>9373</v>
      </c>
      <c r="E24" s="3">
        <v>11514</v>
      </c>
      <c r="F24" s="3">
        <v>10368</v>
      </c>
      <c r="G24" s="3"/>
      <c r="H24" s="3"/>
      <c r="I24" s="3" t="str">
        <f t="shared" si="1"/>
        <v>Córdoba2018</v>
      </c>
      <c r="J24" t="s">
        <v>17</v>
      </c>
      <c r="K24">
        <v>2018</v>
      </c>
      <c r="L24" t="s">
        <v>3</v>
      </c>
      <c r="M24">
        <v>6</v>
      </c>
      <c r="N24" cm="1">
        <f t="array" ref="N24">_xlfn.XLOOKUP(I24,$A$18:$A$66,$B$18:$B$66*C7)</f>
        <v>720.57950618835207</v>
      </c>
      <c r="P24" s="3"/>
      <c r="Q24" s="3"/>
      <c r="R24" s="3"/>
      <c r="X24" s="3"/>
      <c r="Y24" s="3"/>
    </row>
    <row r="25" spans="1:25" x14ac:dyDescent="0.25">
      <c r="A25" s="6" t="s">
        <v>17</v>
      </c>
      <c r="B25" s="3">
        <v>4636</v>
      </c>
      <c r="C25" s="3">
        <v>2882</v>
      </c>
      <c r="D25" s="3">
        <v>3749</v>
      </c>
      <c r="E25" s="3">
        <v>5480</v>
      </c>
      <c r="F25" s="3">
        <v>6364</v>
      </c>
      <c r="G25" s="3"/>
      <c r="H25" s="3"/>
      <c r="I25" s="3" t="str">
        <f t="shared" si="1"/>
        <v>Córdoba2018</v>
      </c>
      <c r="J25" t="s">
        <v>17</v>
      </c>
      <c r="K25">
        <v>2018</v>
      </c>
      <c r="L25" t="s">
        <v>4</v>
      </c>
      <c r="M25">
        <v>7</v>
      </c>
      <c r="N25" cm="1">
        <f t="array" ref="N25">_xlfn.XLOOKUP(I25,$A$18:$A$66,$B$18:$B$66*C8)</f>
        <v>154.14983979393102</v>
      </c>
      <c r="P25" s="3"/>
      <c r="Q25" s="3"/>
      <c r="R25" s="3"/>
      <c r="X25" s="3"/>
      <c r="Y25" s="3"/>
    </row>
    <row r="26" spans="1:25" x14ac:dyDescent="0.25">
      <c r="A26" s="4" t="s">
        <v>18</v>
      </c>
      <c r="B26" s="3">
        <v>11762</v>
      </c>
      <c r="C26" s="3">
        <v>4511</v>
      </c>
      <c r="D26" s="3">
        <v>2055</v>
      </c>
      <c r="E26" s="3">
        <v>3669</v>
      </c>
      <c r="F26" s="3">
        <v>5614</v>
      </c>
      <c r="G26" s="3"/>
      <c r="H26" s="3"/>
      <c r="I26" s="3" t="str">
        <f t="shared" si="1"/>
        <v>Córdoba2018</v>
      </c>
      <c r="J26" t="s">
        <v>17</v>
      </c>
      <c r="K26">
        <v>2018</v>
      </c>
      <c r="L26" t="s">
        <v>23</v>
      </c>
      <c r="M26">
        <v>8</v>
      </c>
      <c r="N26" cm="1">
        <f t="array" ref="N26">_xlfn.XLOOKUP(I26,$A$18:$A$66,$B$18:$B$66*C9)</f>
        <v>64.951184268392282</v>
      </c>
      <c r="P26" s="3"/>
      <c r="Q26" s="3"/>
      <c r="R26" s="3"/>
      <c r="X26" s="3"/>
      <c r="Y26" s="3"/>
    </row>
    <row r="27" spans="1:25" x14ac:dyDescent="0.25">
      <c r="A27" s="4" t="str">
        <f t="shared" ref="A27:A34" si="2">A19&amp;$B$18</f>
        <v>Nariño2018</v>
      </c>
      <c r="B27" s="3">
        <v>41903</v>
      </c>
      <c r="C27" s="3"/>
      <c r="D27" s="3"/>
      <c r="E27" s="3"/>
      <c r="F27" s="3"/>
      <c r="G27" s="3"/>
      <c r="H27" s="3"/>
      <c r="I27" s="3" t="str">
        <f t="shared" si="1"/>
        <v>Córdoba2018</v>
      </c>
      <c r="J27" t="s">
        <v>17</v>
      </c>
      <c r="K27">
        <v>2018</v>
      </c>
      <c r="L27" t="s">
        <v>5</v>
      </c>
      <c r="M27">
        <v>9</v>
      </c>
      <c r="N27" cm="1">
        <f t="array" ref="N27">_xlfn.XLOOKUP(I27,$A$18:$A$66,$B$18:$B$66*C10)</f>
        <v>16.456241754099391</v>
      </c>
      <c r="P27" s="3"/>
      <c r="Q27" s="3"/>
      <c r="R27" s="3"/>
      <c r="X27" s="3"/>
      <c r="Y27" s="3"/>
    </row>
    <row r="28" spans="1:25" x14ac:dyDescent="0.25">
      <c r="A28" s="4" t="str">
        <f t="shared" si="2"/>
        <v>Putumayo2018</v>
      </c>
      <c r="B28" s="3">
        <v>26408</v>
      </c>
      <c r="C28" s="3"/>
      <c r="D28" s="3"/>
      <c r="E28" s="3"/>
      <c r="F28" s="3"/>
      <c r="G28" s="3"/>
      <c r="H28" s="3"/>
      <c r="I28" s="3" t="str">
        <f t="shared" si="1"/>
        <v>Córdoba2018</v>
      </c>
      <c r="J28" t="s">
        <v>17</v>
      </c>
      <c r="K28">
        <v>2018</v>
      </c>
      <c r="L28" t="s">
        <v>6</v>
      </c>
      <c r="M28">
        <v>10</v>
      </c>
      <c r="N28" cm="1">
        <f t="array" ref="N28">_xlfn.XLOOKUP(I28,$A$18:$A$66,$B$18:$B$66*C11)</f>
        <v>18.786329082113465</v>
      </c>
      <c r="P28" s="3"/>
      <c r="Q28" s="3"/>
      <c r="R28" s="3"/>
      <c r="X28" s="3"/>
      <c r="Y28" s="3"/>
    </row>
    <row r="29" spans="1:25" x14ac:dyDescent="0.25">
      <c r="A29" s="4" t="str">
        <f t="shared" si="2"/>
        <v>Norte de Santander2018</v>
      </c>
      <c r="B29" s="3">
        <v>33598</v>
      </c>
      <c r="C29" s="3"/>
      <c r="D29" s="3"/>
      <c r="E29" s="3"/>
      <c r="F29" s="3"/>
      <c r="G29" s="3"/>
      <c r="H29" s="3"/>
      <c r="I29" s="3" t="str">
        <f t="shared" si="1"/>
        <v>Córdoba2018</v>
      </c>
      <c r="J29" t="s">
        <v>17</v>
      </c>
      <c r="K29">
        <v>2018</v>
      </c>
      <c r="L29" t="s">
        <v>7</v>
      </c>
      <c r="M29">
        <v>11</v>
      </c>
      <c r="N29" cm="1">
        <f t="array" ref="N29">_xlfn.XLOOKUP(I29,$A$18:$A$66,$B$18:$B$66*C12)</f>
        <v>44.271659232267389</v>
      </c>
      <c r="P29" s="3"/>
      <c r="Q29" s="3"/>
      <c r="R29" s="3"/>
      <c r="X29" s="3"/>
      <c r="Y29" s="3"/>
    </row>
    <row r="30" spans="1:25" x14ac:dyDescent="0.25">
      <c r="A30" s="4" t="str">
        <f t="shared" si="2"/>
        <v>Cauca2018</v>
      </c>
      <c r="B30" s="3">
        <v>17117</v>
      </c>
      <c r="C30" s="3"/>
      <c r="D30" s="3"/>
      <c r="E30" s="3"/>
      <c r="F30" s="3"/>
      <c r="G30" s="3"/>
      <c r="H30" s="3"/>
      <c r="I30" s="3" t="str">
        <f t="shared" si="1"/>
        <v>Córdoba2018</v>
      </c>
      <c r="J30" t="s">
        <v>17</v>
      </c>
      <c r="K30">
        <v>2018</v>
      </c>
      <c r="L30" t="s">
        <v>8</v>
      </c>
      <c r="M30">
        <v>12</v>
      </c>
      <c r="N30" cm="1">
        <f t="array" ref="N30">_xlfn.XLOOKUP(I30,$A$18:$A$66,$B$18:$B$66*C13)</f>
        <v>63.931771062386126</v>
      </c>
      <c r="P30" s="3"/>
      <c r="Q30" s="3"/>
      <c r="R30" s="3"/>
      <c r="X30" s="3"/>
      <c r="Y30" s="3"/>
    </row>
    <row r="31" spans="1:25" x14ac:dyDescent="0.25">
      <c r="A31" s="4" t="str">
        <f t="shared" si="2"/>
        <v>Antioquia2018</v>
      </c>
      <c r="B31" s="3">
        <v>13403</v>
      </c>
      <c r="C31" s="3"/>
      <c r="D31" s="3"/>
      <c r="E31" s="3"/>
      <c r="F31" s="3"/>
      <c r="G31" s="3"/>
      <c r="H31" s="3"/>
      <c r="I31" s="3" t="str">
        <f t="shared" si="1"/>
        <v>Córdoba2019</v>
      </c>
      <c r="J31" t="s">
        <v>17</v>
      </c>
      <c r="K31">
        <v>2019</v>
      </c>
      <c r="L31" t="s">
        <v>21</v>
      </c>
      <c r="M31">
        <v>1</v>
      </c>
      <c r="N31" cm="1">
        <f t="array" ref="N31">_xlfn.XLOOKUP(I31,$A$18:$A$66,$B$18:$B$66*C2)</f>
        <v>31.143054595715274</v>
      </c>
      <c r="P31" s="3"/>
      <c r="Q31" s="3"/>
      <c r="R31" s="3"/>
      <c r="X31" s="3"/>
      <c r="Y31" s="3"/>
    </row>
    <row r="32" spans="1:25" x14ac:dyDescent="0.25">
      <c r="A32" s="4" t="str">
        <f t="shared" si="2"/>
        <v>Bolívar2018</v>
      </c>
      <c r="B32" s="3">
        <v>8614</v>
      </c>
      <c r="C32" s="3"/>
      <c r="D32" s="3"/>
      <c r="E32" s="3"/>
      <c r="F32" s="3"/>
      <c r="G32" s="3"/>
      <c r="H32" s="3"/>
      <c r="I32" s="3" t="str">
        <f t="shared" si="1"/>
        <v>Córdoba2019</v>
      </c>
      <c r="J32" t="s">
        <v>17</v>
      </c>
      <c r="K32">
        <v>2019</v>
      </c>
      <c r="L32" t="s">
        <v>0</v>
      </c>
      <c r="M32">
        <v>2</v>
      </c>
      <c r="N32" cm="1">
        <f t="array" ref="N32">_xlfn.XLOOKUP(I32,$A$18:$A$66,$B$18:$B$66*C3)</f>
        <v>40.875259156876297</v>
      </c>
      <c r="P32" s="3"/>
      <c r="Q32" s="3"/>
      <c r="R32" s="3"/>
      <c r="X32" s="3"/>
      <c r="Y32" s="3"/>
    </row>
    <row r="33" spans="1:25" x14ac:dyDescent="0.25">
      <c r="A33" s="4" t="str">
        <f t="shared" si="2"/>
        <v>Córdoba2018</v>
      </c>
      <c r="B33" s="3">
        <v>4636</v>
      </c>
      <c r="C33" s="3"/>
      <c r="D33" s="3"/>
      <c r="E33" s="3"/>
      <c r="F33" s="3"/>
      <c r="G33" s="3"/>
      <c r="H33" s="3"/>
      <c r="I33" s="3" t="str">
        <f t="shared" si="1"/>
        <v>Córdoba2019</v>
      </c>
      <c r="J33" t="s">
        <v>17</v>
      </c>
      <c r="K33">
        <v>2019</v>
      </c>
      <c r="L33" t="s">
        <v>1</v>
      </c>
      <c r="M33">
        <v>3</v>
      </c>
      <c r="N33" cm="1">
        <f t="array" ref="N33">_xlfn.XLOOKUP(I33,$A$18:$A$66,$B$18:$B$66*C4)</f>
        <v>92.433310297166557</v>
      </c>
      <c r="P33" s="3"/>
      <c r="Q33" s="3"/>
      <c r="R33" s="3"/>
      <c r="X33" s="3"/>
      <c r="Y33" s="3"/>
    </row>
    <row r="34" spans="1:25" x14ac:dyDescent="0.25">
      <c r="A34" s="4" t="str">
        <f t="shared" si="2"/>
        <v>Caquetá2018</v>
      </c>
      <c r="B34" s="3">
        <v>11762</v>
      </c>
      <c r="C34" s="3"/>
      <c r="D34" s="3"/>
      <c r="E34" s="3"/>
      <c r="F34" s="3"/>
      <c r="G34" s="3"/>
      <c r="H34" s="3"/>
      <c r="I34" s="3" t="str">
        <f t="shared" si="1"/>
        <v>Córdoba2019</v>
      </c>
      <c r="J34" t="s">
        <v>17</v>
      </c>
      <c r="K34">
        <v>2019</v>
      </c>
      <c r="L34" t="s">
        <v>22</v>
      </c>
      <c r="M34">
        <v>4</v>
      </c>
      <c r="N34" cm="1">
        <f t="array" ref="N34">_xlfn.XLOOKUP(I34,$A$18:$A$66,$B$18:$B$66*C5)</f>
        <v>1144.4619903248099</v>
      </c>
      <c r="P34" s="3"/>
      <c r="Q34" s="3"/>
      <c r="R34" s="3"/>
      <c r="X34" s="3"/>
      <c r="Y34" s="3"/>
    </row>
    <row r="35" spans="1:25" x14ac:dyDescent="0.25">
      <c r="A35" s="4" t="str">
        <f>A19&amp;$C$18</f>
        <v>Nariño2019</v>
      </c>
      <c r="B35" s="3">
        <v>36964</v>
      </c>
      <c r="C35" s="3"/>
      <c r="D35" s="3"/>
      <c r="E35" s="3"/>
      <c r="F35" s="3"/>
      <c r="G35" s="3"/>
      <c r="H35" s="3"/>
      <c r="I35" s="3" t="str">
        <f t="shared" si="1"/>
        <v>Córdoba2019</v>
      </c>
      <c r="J35" t="s">
        <v>17</v>
      </c>
      <c r="K35">
        <v>2019</v>
      </c>
      <c r="L35" t="s">
        <v>2</v>
      </c>
      <c r="M35">
        <v>5</v>
      </c>
      <c r="N35" cm="1">
        <f t="array" ref="N35">_xlfn.XLOOKUP(I35,$A$18:$A$66,$B$18:$B$66*C6)</f>
        <v>899.7536281962681</v>
      </c>
      <c r="P35" s="3"/>
      <c r="Q35" s="3"/>
      <c r="R35" s="3"/>
      <c r="X35" s="3"/>
      <c r="Y35" s="3"/>
    </row>
    <row r="36" spans="1:25" x14ac:dyDescent="0.25">
      <c r="A36" s="4" t="str">
        <f t="shared" ref="A36:A41" si="3">A20&amp;$C$18</f>
        <v>Putumayo2019</v>
      </c>
      <c r="B36" s="3">
        <v>24973</v>
      </c>
      <c r="C36" s="3"/>
      <c r="D36" s="3"/>
      <c r="E36" s="3"/>
      <c r="F36" s="3"/>
      <c r="G36" s="3"/>
      <c r="H36" s="3"/>
      <c r="I36" s="3" t="str">
        <f t="shared" si="1"/>
        <v>Córdoba2019</v>
      </c>
      <c r="J36" t="s">
        <v>17</v>
      </c>
      <c r="K36">
        <v>2019</v>
      </c>
      <c r="L36" t="s">
        <v>3</v>
      </c>
      <c r="M36">
        <v>6</v>
      </c>
      <c r="N36" cm="1">
        <f t="array" ref="N36">_xlfn.XLOOKUP(I36,$A$18:$A$66,$B$18:$B$66*C7)</f>
        <v>447.95300621976503</v>
      </c>
      <c r="P36" s="3"/>
      <c r="Q36" s="3"/>
      <c r="R36" s="3"/>
      <c r="X36" s="3"/>
      <c r="Y36" s="3"/>
    </row>
    <row r="37" spans="1:25" x14ac:dyDescent="0.25">
      <c r="A37" s="4" t="str">
        <f t="shared" si="3"/>
        <v>Norte de Santander2019</v>
      </c>
      <c r="B37" s="3">
        <v>41711</v>
      </c>
      <c r="C37" s="3"/>
      <c r="D37" s="3"/>
      <c r="E37" s="3"/>
      <c r="F37" s="3"/>
      <c r="G37" s="3"/>
      <c r="H37" s="3"/>
      <c r="I37" s="3" t="str">
        <f t="shared" si="1"/>
        <v>Córdoba2019</v>
      </c>
      <c r="J37" t="s">
        <v>17</v>
      </c>
      <c r="K37">
        <v>2019</v>
      </c>
      <c r="L37" t="s">
        <v>4</v>
      </c>
      <c r="M37">
        <v>7</v>
      </c>
      <c r="N37" cm="1">
        <f t="array" ref="N37">_xlfn.XLOOKUP(I37,$A$18:$A$66,$B$18:$B$66*C8)</f>
        <v>95.828265376641326</v>
      </c>
      <c r="P37" s="3"/>
      <c r="Q37" s="3"/>
      <c r="R37" s="3"/>
      <c r="X37" s="3"/>
      <c r="Y37" s="3"/>
    </row>
    <row r="38" spans="1:25" x14ac:dyDescent="0.25">
      <c r="A38" s="4" t="str">
        <f t="shared" si="3"/>
        <v>Cauca2019</v>
      </c>
      <c r="B38" s="3">
        <v>17356</v>
      </c>
      <c r="C38" s="3"/>
      <c r="D38" s="3"/>
      <c r="E38" s="3"/>
      <c r="F38" s="3"/>
      <c r="G38" s="3"/>
      <c r="H38" s="3"/>
      <c r="I38" s="3" t="str">
        <f t="shared" si="1"/>
        <v>Córdoba2019</v>
      </c>
      <c r="J38" t="s">
        <v>17</v>
      </c>
      <c r="K38">
        <v>2019</v>
      </c>
      <c r="L38" t="s">
        <v>23</v>
      </c>
      <c r="M38">
        <v>8</v>
      </c>
      <c r="N38" cm="1">
        <f t="array" ref="N38">_xlfn.XLOOKUP(I38,$A$18:$A$66,$B$18:$B$66*C9)</f>
        <v>40.377332411886663</v>
      </c>
      <c r="P38" s="3"/>
      <c r="Q38" s="3"/>
      <c r="R38" s="3"/>
      <c r="X38" s="3"/>
      <c r="Y38" s="3"/>
    </row>
    <row r="39" spans="1:25" x14ac:dyDescent="0.25">
      <c r="A39" s="4" t="str">
        <f t="shared" si="3"/>
        <v>Antioquia2019</v>
      </c>
      <c r="B39" s="3">
        <v>9482</v>
      </c>
      <c r="C39" s="3"/>
      <c r="D39" s="3"/>
      <c r="E39" s="3"/>
      <c r="F39" s="3"/>
      <c r="G39" s="3"/>
      <c r="H39" s="3"/>
      <c r="I39" s="3" t="str">
        <f t="shared" si="1"/>
        <v>Córdoba2019</v>
      </c>
      <c r="J39" t="s">
        <v>17</v>
      </c>
      <c r="K39">
        <v>2019</v>
      </c>
      <c r="L39" t="s">
        <v>5</v>
      </c>
      <c r="M39">
        <v>9</v>
      </c>
      <c r="N39" cm="1">
        <f t="array" ref="N39">_xlfn.XLOOKUP(I39,$A$18:$A$66,$B$18:$B$66*C10)</f>
        <v>10.230131306150657</v>
      </c>
      <c r="P39" s="3"/>
      <c r="X39" s="3"/>
      <c r="Y39" s="3"/>
    </row>
    <row r="40" spans="1:25" x14ac:dyDescent="0.25">
      <c r="A40" s="4" t="str">
        <f t="shared" si="3"/>
        <v>Bolívar2019</v>
      </c>
      <c r="B40" s="3">
        <v>7965</v>
      </c>
      <c r="C40" s="3"/>
      <c r="D40" s="3"/>
      <c r="E40" s="3"/>
      <c r="F40" s="3"/>
      <c r="G40" s="3"/>
      <c r="H40" s="3"/>
      <c r="I40" s="3" t="str">
        <f t="shared" si="1"/>
        <v>Córdoba2019</v>
      </c>
      <c r="J40" t="s">
        <v>17</v>
      </c>
      <c r="K40">
        <v>2019</v>
      </c>
      <c r="L40" t="s">
        <v>6</v>
      </c>
      <c r="M40">
        <v>10</v>
      </c>
      <c r="N40" cm="1">
        <f t="array" ref="N40">_xlfn.XLOOKUP(I40,$A$18:$A$66,$B$18:$B$66*C11)</f>
        <v>11.678645473393228</v>
      </c>
      <c r="P40" s="3"/>
      <c r="X40" s="3"/>
      <c r="Y40" s="3"/>
    </row>
    <row r="41" spans="1:25" x14ac:dyDescent="0.25">
      <c r="A41" s="4" t="str">
        <f t="shared" si="3"/>
        <v>Córdoba2019</v>
      </c>
      <c r="B41" s="3">
        <v>2882</v>
      </c>
      <c r="C41" s="3"/>
      <c r="D41" s="3"/>
      <c r="E41" s="3"/>
      <c r="F41" s="3"/>
      <c r="G41" s="3"/>
      <c r="H41" s="3"/>
      <c r="I41" s="3" t="str">
        <f t="shared" si="1"/>
        <v>Córdoba2019</v>
      </c>
      <c r="J41" t="s">
        <v>17</v>
      </c>
      <c r="K41">
        <v>2019</v>
      </c>
      <c r="L41" t="s">
        <v>7</v>
      </c>
      <c r="M41">
        <v>11</v>
      </c>
      <c r="N41" cm="1">
        <f t="array" ref="N41">_xlfn.XLOOKUP(I41,$A$18:$A$66,$B$18:$B$66*C12)</f>
        <v>27.521769177608846</v>
      </c>
      <c r="P41" s="3"/>
      <c r="X41" s="3"/>
      <c r="Y41" s="3"/>
    </row>
    <row r="42" spans="1:25" x14ac:dyDescent="0.25">
      <c r="A42" s="4" t="str">
        <f>A26&amp;$C$18</f>
        <v>Caquetá2019</v>
      </c>
      <c r="B42" s="3">
        <v>4511</v>
      </c>
      <c r="C42" s="3"/>
      <c r="D42" s="3"/>
      <c r="E42" s="3"/>
      <c r="F42" s="3"/>
      <c r="G42" s="3"/>
      <c r="H42" s="3"/>
      <c r="I42" s="3" t="str">
        <f t="shared" si="1"/>
        <v>Córdoba2019</v>
      </c>
      <c r="J42" t="s">
        <v>17</v>
      </c>
      <c r="K42">
        <v>2019</v>
      </c>
      <c r="L42" t="s">
        <v>8</v>
      </c>
      <c r="M42">
        <v>12</v>
      </c>
      <c r="N42" cm="1">
        <f t="array" ref="N42">_xlfn.XLOOKUP(I42,$A$18:$A$66,$B$18:$B$66*C13)</f>
        <v>39.743607463718035</v>
      </c>
      <c r="P42" s="3"/>
      <c r="X42" s="3"/>
      <c r="Y42" s="3"/>
    </row>
    <row r="43" spans="1:25" x14ac:dyDescent="0.25">
      <c r="A43" s="4" t="str">
        <f>A19&amp;$D$18</f>
        <v>Nariño2020</v>
      </c>
      <c r="B43" s="3">
        <v>30751</v>
      </c>
      <c r="E43" s="3"/>
      <c r="F43" s="3"/>
      <c r="G43" s="3"/>
      <c r="H43" s="3"/>
      <c r="I43" s="3" t="str">
        <f t="shared" si="1"/>
        <v>Córdoba2020</v>
      </c>
      <c r="J43" t="s">
        <v>17</v>
      </c>
      <c r="K43">
        <v>2020</v>
      </c>
      <c r="L43" t="s">
        <v>21</v>
      </c>
      <c r="M43">
        <v>1</v>
      </c>
      <c r="N43" cm="1">
        <f t="array" ref="N43">_xlfn.XLOOKUP(I43,$A$18:$A$66,$B$18:$B$66*C2)</f>
        <v>40.511905509832253</v>
      </c>
      <c r="P43" s="3"/>
      <c r="X43" s="3"/>
      <c r="Y43" s="3"/>
    </row>
    <row r="44" spans="1:25" x14ac:dyDescent="0.25">
      <c r="A44" s="4" t="str">
        <f t="shared" ref="A44:A50" si="4">A20&amp;$D$18</f>
        <v>Putumayo2020</v>
      </c>
      <c r="B44" s="3">
        <v>19986</v>
      </c>
      <c r="E44" s="3"/>
      <c r="F44" s="3"/>
      <c r="G44" s="3"/>
      <c r="H44" s="3"/>
      <c r="I44" s="3" t="str">
        <f t="shared" si="1"/>
        <v>Córdoba2020</v>
      </c>
      <c r="J44" t="s">
        <v>17</v>
      </c>
      <c r="K44">
        <v>2020</v>
      </c>
      <c r="L44" t="s">
        <v>0</v>
      </c>
      <c r="M44">
        <v>2</v>
      </c>
      <c r="N44" cm="1">
        <f t="array" ref="N44">_xlfn.XLOOKUP(I44,$A$18:$A$66,$B$18:$B$66*C3)</f>
        <v>53.171875981654836</v>
      </c>
      <c r="P44" s="3"/>
      <c r="X44" s="3"/>
      <c r="Y44" s="3"/>
    </row>
    <row r="45" spans="1:25" x14ac:dyDescent="0.25">
      <c r="A45" s="4" t="str">
        <f t="shared" si="4"/>
        <v>Norte de Santander2020</v>
      </c>
      <c r="B45" s="3">
        <v>40084</v>
      </c>
      <c r="E45" s="3"/>
      <c r="F45" s="3"/>
      <c r="G45" s="3"/>
      <c r="H45" s="3"/>
      <c r="I45" s="3" t="str">
        <f t="shared" si="1"/>
        <v>Córdoba2020</v>
      </c>
      <c r="J45" t="s">
        <v>17</v>
      </c>
      <c r="K45">
        <v>2020</v>
      </c>
      <c r="L45" t="s">
        <v>1</v>
      </c>
      <c r="M45">
        <v>3</v>
      </c>
      <c r="N45" cm="1">
        <f t="array" ref="N45">_xlfn.XLOOKUP(I45,$A$18:$A$66,$B$18:$B$66*C4)</f>
        <v>120.24027769051958</v>
      </c>
      <c r="P45" s="3"/>
      <c r="X45" s="3"/>
      <c r="Y45" s="3"/>
    </row>
    <row r="46" spans="1:25" x14ac:dyDescent="0.25">
      <c r="A46" s="4" t="str">
        <f t="shared" si="4"/>
        <v>Cauca2020</v>
      </c>
      <c r="B46" s="3">
        <v>16544</v>
      </c>
      <c r="E46" s="3"/>
      <c r="F46" s="3"/>
      <c r="G46" s="3"/>
      <c r="H46" s="3"/>
      <c r="I46" s="3" t="str">
        <f t="shared" si="1"/>
        <v>Córdoba2020</v>
      </c>
      <c r="J46" t="s">
        <v>17</v>
      </c>
      <c r="K46">
        <v>2020</v>
      </c>
      <c r="L46" t="s">
        <v>22</v>
      </c>
      <c r="M46">
        <v>4</v>
      </c>
      <c r="N46" cm="1">
        <f t="array" ref="N46">_xlfn.XLOOKUP(I46,$A$18:$A$66,$B$18:$B$66*C5)</f>
        <v>1488.7536439027454</v>
      </c>
      <c r="P46" s="3"/>
      <c r="X46" s="3"/>
      <c r="Y46" s="3"/>
    </row>
    <row r="47" spans="1:25" x14ac:dyDescent="0.25">
      <c r="A47" s="4" t="str">
        <f t="shared" si="4"/>
        <v>Antioquia2020</v>
      </c>
      <c r="B47" s="3">
        <v>12090</v>
      </c>
      <c r="E47" s="3"/>
      <c r="F47" s="3"/>
      <c r="G47" s="3"/>
      <c r="H47" s="3"/>
      <c r="I47" s="3" t="str">
        <f t="shared" si="1"/>
        <v>Córdoba2020</v>
      </c>
      <c r="J47" t="s">
        <v>17</v>
      </c>
      <c r="K47">
        <v>2020</v>
      </c>
      <c r="L47" t="s">
        <v>2</v>
      </c>
      <c r="M47">
        <v>5</v>
      </c>
      <c r="N47" cm="1">
        <f t="array" ref="N47">_xlfn.XLOOKUP(I47,$A$18:$A$66,$B$18:$B$66*C6)</f>
        <v>1170.4289910158948</v>
      </c>
      <c r="P47" s="3"/>
      <c r="X47" s="3"/>
      <c r="Y47" s="3"/>
    </row>
    <row r="48" spans="1:25" x14ac:dyDescent="0.25">
      <c r="A48" s="4" t="str">
        <f t="shared" si="4"/>
        <v>Bolívar2020</v>
      </c>
      <c r="B48" s="3">
        <v>9373</v>
      </c>
      <c r="E48" s="3"/>
      <c r="F48" s="3"/>
      <c r="G48" s="3"/>
      <c r="H48" s="3"/>
      <c r="I48" s="3" t="str">
        <f t="shared" si="1"/>
        <v>Córdoba2020</v>
      </c>
      <c r="J48" t="s">
        <v>17</v>
      </c>
      <c r="K48">
        <v>2020</v>
      </c>
      <c r="L48" t="s">
        <v>3</v>
      </c>
      <c r="M48">
        <v>6</v>
      </c>
      <c r="N48" cm="1">
        <f t="array" ref="N48">_xlfn.XLOOKUP(I48,$A$18:$A$66,$B$18:$B$66*C7)</f>
        <v>582.71194320537791</v>
      </c>
      <c r="P48" s="3"/>
      <c r="X48" s="3"/>
      <c r="Y48" s="3"/>
    </row>
    <row r="49" spans="1:14" x14ac:dyDescent="0.25">
      <c r="A49" s="4" t="str">
        <f t="shared" si="4"/>
        <v>Córdoba2020</v>
      </c>
      <c r="B49" s="3">
        <v>3749</v>
      </c>
      <c r="I49" s="3" t="str">
        <f t="shared" si="1"/>
        <v>Córdoba2020</v>
      </c>
      <c r="J49" t="s">
        <v>17</v>
      </c>
      <c r="K49">
        <v>2020</v>
      </c>
      <c r="L49" t="s">
        <v>4</v>
      </c>
      <c r="M49">
        <v>7</v>
      </c>
      <c r="N49" cm="1">
        <f t="array" ref="N49">_xlfn.XLOOKUP(I49,$A$18:$A$66,$B$18:$B$66*C8)</f>
        <v>124.65654645976001</v>
      </c>
    </row>
    <row r="50" spans="1:14" x14ac:dyDescent="0.25">
      <c r="A50" s="4" t="str">
        <f t="shared" si="4"/>
        <v>Caquetá2020</v>
      </c>
      <c r="B50" s="3">
        <v>2055</v>
      </c>
      <c r="I50" s="3" t="str">
        <f t="shared" si="1"/>
        <v>Córdoba2020</v>
      </c>
      <c r="J50" t="s">
        <v>17</v>
      </c>
      <c r="K50">
        <v>2020</v>
      </c>
      <c r="L50" t="s">
        <v>23</v>
      </c>
      <c r="M50">
        <v>8</v>
      </c>
      <c r="N50" cm="1">
        <f t="array" ref="N50">_xlfn.XLOOKUP(I50,$A$18:$A$66,$B$18:$B$66*C9)</f>
        <v>52.524156562166233</v>
      </c>
    </row>
    <row r="51" spans="1:14" x14ac:dyDescent="0.25">
      <c r="A51" s="4" t="str">
        <f>A19&amp;$E$18</f>
        <v>Nariño2021</v>
      </c>
      <c r="B51" s="3">
        <v>56516</v>
      </c>
      <c r="I51" s="3" t="str">
        <f t="shared" si="1"/>
        <v>Córdoba2020</v>
      </c>
      <c r="J51" t="s">
        <v>17</v>
      </c>
      <c r="K51">
        <v>2020</v>
      </c>
      <c r="L51" t="s">
        <v>5</v>
      </c>
      <c r="M51">
        <v>9</v>
      </c>
      <c r="N51" cm="1">
        <f t="array" ref="N51">_xlfn.XLOOKUP(I51,$A$18:$A$66,$B$18:$B$66*C10)</f>
        <v>13.307689891311176</v>
      </c>
    </row>
    <row r="52" spans="1:14" x14ac:dyDescent="0.25">
      <c r="A52" s="4" t="str">
        <f t="shared" ref="A52:A58" si="5">A20&amp;$E$18</f>
        <v>Putumayo2021</v>
      </c>
      <c r="B52" s="3">
        <v>28205</v>
      </c>
      <c r="I52" s="3" t="str">
        <f t="shared" si="1"/>
        <v>Córdoba2020</v>
      </c>
      <c r="J52" t="s">
        <v>17</v>
      </c>
      <c r="K52">
        <v>2020</v>
      </c>
      <c r="L52" t="s">
        <v>6</v>
      </c>
      <c r="M52">
        <v>10</v>
      </c>
      <c r="N52" cm="1">
        <f t="array" ref="N52">_xlfn.XLOOKUP(I52,$A$18:$A$66,$B$18:$B$66*C11)</f>
        <v>15.191964566187096</v>
      </c>
    </row>
    <row r="53" spans="1:14" x14ac:dyDescent="0.25">
      <c r="A53" s="4" t="str">
        <f t="shared" si="5"/>
        <v>Norte de Santander2021</v>
      </c>
      <c r="B53" s="3">
        <v>42565</v>
      </c>
      <c r="I53" s="3" t="str">
        <f t="shared" si="1"/>
        <v>Córdoba2020</v>
      </c>
      <c r="J53" t="s">
        <v>17</v>
      </c>
      <c r="K53">
        <v>2020</v>
      </c>
      <c r="L53" t="s">
        <v>7</v>
      </c>
      <c r="M53">
        <v>11</v>
      </c>
      <c r="N53" cm="1">
        <f t="array" ref="N53">_xlfn.XLOOKUP(I53,$A$18:$A$66,$B$18:$B$66*C12)</f>
        <v>35.801218822642461</v>
      </c>
    </row>
    <row r="54" spans="1:14" x14ac:dyDescent="0.25">
      <c r="A54" s="4" t="str">
        <f t="shared" si="5"/>
        <v>Cauca2021</v>
      </c>
      <c r="B54" s="3">
        <v>25099</v>
      </c>
      <c r="I54" s="3" t="str">
        <f t="shared" si="1"/>
        <v>Córdoba2020</v>
      </c>
      <c r="J54" t="s">
        <v>17</v>
      </c>
      <c r="K54">
        <v>2020</v>
      </c>
      <c r="L54" t="s">
        <v>8</v>
      </c>
      <c r="M54">
        <v>12</v>
      </c>
      <c r="N54" cm="1">
        <f t="array" ref="N54">_xlfn.XLOOKUP(I54,$A$18:$A$66,$B$18:$B$66*C13)</f>
        <v>51.69978639190802</v>
      </c>
    </row>
    <row r="55" spans="1:14" x14ac:dyDescent="0.25">
      <c r="A55" s="4" t="str">
        <f t="shared" si="5"/>
        <v>Antioquia2021</v>
      </c>
      <c r="B55" s="3">
        <v>16981</v>
      </c>
      <c r="I55" s="3" t="str">
        <f t="shared" si="1"/>
        <v>Córdoba2021</v>
      </c>
      <c r="J55" t="s">
        <v>17</v>
      </c>
      <c r="K55">
        <v>2021</v>
      </c>
      <c r="L55" t="s">
        <v>21</v>
      </c>
      <c r="M55">
        <v>1</v>
      </c>
      <c r="N55" cm="1">
        <f t="array" ref="N55">_xlfn.XLOOKUP(I55,$A$18:$A$66,$B$18:$B$66*C2)</f>
        <v>59.217189168813221</v>
      </c>
    </row>
    <row r="56" spans="1:14" x14ac:dyDescent="0.25">
      <c r="A56" s="4" t="str">
        <f t="shared" si="5"/>
        <v>Bolívar2021</v>
      </c>
      <c r="B56" s="3">
        <v>11514</v>
      </c>
      <c r="I56" s="3" t="str">
        <f t="shared" si="1"/>
        <v>Córdoba2021</v>
      </c>
      <c r="J56" t="s">
        <v>17</v>
      </c>
      <c r="K56">
        <v>2021</v>
      </c>
      <c r="L56" t="s">
        <v>0</v>
      </c>
      <c r="M56">
        <v>2</v>
      </c>
      <c r="N56" cm="1">
        <f t="array" ref="N56">_xlfn.XLOOKUP(I56,$A$18:$A$66,$B$18:$B$66*C3)</f>
        <v>77.722560784067355</v>
      </c>
    </row>
    <row r="57" spans="1:14" x14ac:dyDescent="0.25">
      <c r="A57" s="4" t="str">
        <f t="shared" si="5"/>
        <v>Córdoba2021</v>
      </c>
      <c r="B57" s="3">
        <v>5480</v>
      </c>
      <c r="I57" s="3" t="str">
        <f t="shared" si="1"/>
        <v>Córdoba2021</v>
      </c>
      <c r="J57" t="s">
        <v>17</v>
      </c>
      <c r="K57">
        <v>2021</v>
      </c>
      <c r="L57" t="s">
        <v>1</v>
      </c>
      <c r="M57">
        <v>3</v>
      </c>
      <c r="N57" cm="1">
        <f t="array" ref="N57">_xlfn.XLOOKUP(I57,$A$18:$A$66,$B$18:$B$66*C4)</f>
        <v>175.7579945969718</v>
      </c>
    </row>
    <row r="58" spans="1:14" x14ac:dyDescent="0.25">
      <c r="A58" s="4" t="str">
        <f t="shared" si="5"/>
        <v>Caquetá2021</v>
      </c>
      <c r="B58" s="3">
        <v>3669</v>
      </c>
      <c r="I58" s="3" t="str">
        <f t="shared" si="1"/>
        <v>Córdoba2021</v>
      </c>
      <c r="J58" t="s">
        <v>17</v>
      </c>
      <c r="K58">
        <v>2021</v>
      </c>
      <c r="L58" t="s">
        <v>22</v>
      </c>
      <c r="M58">
        <v>4</v>
      </c>
      <c r="N58" cm="1">
        <f t="array" ref="N58">_xlfn.XLOOKUP(I58,$A$18:$A$66,$B$18:$B$66*C5)</f>
        <v>2176.1456304580006</v>
      </c>
    </row>
    <row r="59" spans="1:14" x14ac:dyDescent="0.25">
      <c r="A59" s="4" t="str">
        <f>A19&amp;$F$18</f>
        <v>Nariño2022</v>
      </c>
      <c r="B59" s="3">
        <v>59746</v>
      </c>
      <c r="I59" s="3" t="str">
        <f t="shared" si="1"/>
        <v>Córdoba2021</v>
      </c>
      <c r="J59" t="s">
        <v>17</v>
      </c>
      <c r="K59">
        <v>2021</v>
      </c>
      <c r="L59" t="s">
        <v>2</v>
      </c>
      <c r="M59">
        <v>5</v>
      </c>
      <c r="N59" cm="1">
        <f t="array" ref="N59">_xlfn.XLOOKUP(I59,$A$18:$A$66,$B$18:$B$66*C6)</f>
        <v>1710.8431237042155</v>
      </c>
    </row>
    <row r="60" spans="1:14" x14ac:dyDescent="0.25">
      <c r="A60" s="4" t="str">
        <f t="shared" ref="A60:A66" si="6">A20&amp;$F$18</f>
        <v>Putumayo2022</v>
      </c>
      <c r="B60" s="3">
        <v>48034</v>
      </c>
      <c r="I60" s="3" t="str">
        <f t="shared" si="1"/>
        <v>Córdoba2021</v>
      </c>
      <c r="J60" t="s">
        <v>17</v>
      </c>
      <c r="K60">
        <v>2021</v>
      </c>
      <c r="L60" t="s">
        <v>3</v>
      </c>
      <c r="M60">
        <v>6</v>
      </c>
      <c r="N60" cm="1">
        <f t="array" ref="N60">_xlfn.XLOOKUP(I60,$A$18:$A$66,$B$18:$B$66*C7)</f>
        <v>851.76352327699942</v>
      </c>
    </row>
    <row r="61" spans="1:14" x14ac:dyDescent="0.25">
      <c r="A61" s="4" t="str">
        <f t="shared" si="6"/>
        <v>Norte de Santander2022</v>
      </c>
      <c r="B61" s="3">
        <v>42035</v>
      </c>
      <c r="I61" s="3" t="str">
        <f t="shared" si="1"/>
        <v>Córdoba2021</v>
      </c>
      <c r="J61" t="s">
        <v>17</v>
      </c>
      <c r="K61">
        <v>2021</v>
      </c>
      <c r="L61" t="s">
        <v>4</v>
      </c>
      <c r="M61">
        <v>7</v>
      </c>
      <c r="N61" cm="1">
        <f t="array" ref="N61">_xlfn.XLOOKUP(I61,$A$18:$A$66,$B$18:$B$66*C8)</f>
        <v>182.21335678833952</v>
      </c>
    </row>
    <row r="62" spans="1:14" x14ac:dyDescent="0.25">
      <c r="A62" s="4" t="str">
        <f t="shared" si="6"/>
        <v>Cauca2022</v>
      </c>
      <c r="B62" s="3">
        <v>26223</v>
      </c>
      <c r="I62" s="3" t="str">
        <f t="shared" si="1"/>
        <v>Córdoba2021</v>
      </c>
      <c r="J62" t="s">
        <v>17</v>
      </c>
      <c r="K62">
        <v>2021</v>
      </c>
      <c r="L62" t="s">
        <v>23</v>
      </c>
      <c r="M62">
        <v>8</v>
      </c>
      <c r="N62" cm="1">
        <f t="array" ref="N62">_xlfn.XLOOKUP(I62,$A$18:$A$66,$B$18:$B$66*C9)</f>
        <v>76.775774329333416</v>
      </c>
    </row>
    <row r="63" spans="1:14" x14ac:dyDescent="0.25">
      <c r="A63" s="4" t="str">
        <f t="shared" si="6"/>
        <v>Antioquia2022</v>
      </c>
      <c r="B63" s="3">
        <v>16168</v>
      </c>
      <c r="I63" s="3" t="str">
        <f t="shared" si="1"/>
        <v>Córdoba2021</v>
      </c>
      <c r="J63" t="s">
        <v>17</v>
      </c>
      <c r="K63">
        <v>2021</v>
      </c>
      <c r="L63" t="s">
        <v>5</v>
      </c>
      <c r="M63">
        <v>9</v>
      </c>
      <c r="N63" cm="1">
        <f t="array" ref="N63">_xlfn.XLOOKUP(I63,$A$18:$A$66,$B$18:$B$66*C10)</f>
        <v>19.452158069988062</v>
      </c>
    </row>
    <row r="64" spans="1:14" x14ac:dyDescent="0.25">
      <c r="A64" s="4" t="str">
        <f t="shared" si="6"/>
        <v>Bolívar2022</v>
      </c>
      <c r="B64" s="3">
        <v>10368</v>
      </c>
      <c r="I64" s="3" t="str">
        <f t="shared" si="1"/>
        <v>Córdoba2021</v>
      </c>
      <c r="J64" t="s">
        <v>17</v>
      </c>
      <c r="K64">
        <v>2021</v>
      </c>
      <c r="L64" t="s">
        <v>6</v>
      </c>
      <c r="M64">
        <v>10</v>
      </c>
      <c r="N64" cm="1">
        <f t="array" ref="N64">_xlfn.XLOOKUP(I64,$A$18:$A$66,$B$18:$B$66*C11)</f>
        <v>22.206445938304956</v>
      </c>
    </row>
    <row r="65" spans="1:14" x14ac:dyDescent="0.25">
      <c r="A65" s="4" t="str">
        <f t="shared" si="6"/>
        <v>Córdoba2022</v>
      </c>
      <c r="B65" s="3">
        <v>6364</v>
      </c>
      <c r="I65" s="3" t="str">
        <f t="shared" si="1"/>
        <v>Córdoba2021</v>
      </c>
      <c r="J65" t="s">
        <v>17</v>
      </c>
      <c r="K65">
        <v>2021</v>
      </c>
      <c r="L65" t="s">
        <v>7</v>
      </c>
      <c r="M65">
        <v>11</v>
      </c>
      <c r="N65" cm="1">
        <f t="array" ref="N65">_xlfn.XLOOKUP(I65,$A$18:$A$66,$B$18:$B$66*C12)</f>
        <v>52.331469498020986</v>
      </c>
    </row>
    <row r="66" spans="1:14" x14ac:dyDescent="0.25">
      <c r="A66" s="4" t="str">
        <f t="shared" si="6"/>
        <v>Caquetá2022</v>
      </c>
      <c r="B66" s="3">
        <v>5614</v>
      </c>
      <c r="I66" s="3" t="str">
        <f t="shared" si="1"/>
        <v>Córdoba2021</v>
      </c>
      <c r="J66" t="s">
        <v>17</v>
      </c>
      <c r="K66">
        <v>2021</v>
      </c>
      <c r="L66" t="s">
        <v>8</v>
      </c>
      <c r="M66">
        <v>12</v>
      </c>
      <c r="N66" cm="1">
        <f t="array" ref="N66">_xlfn.XLOOKUP(I66,$A$18:$A$66,$B$18:$B$66*C13)</f>
        <v>75.570773386944779</v>
      </c>
    </row>
    <row r="67" spans="1:14" x14ac:dyDescent="0.25">
      <c r="I67" s="3" t="str">
        <f t="shared" si="1"/>
        <v>Córdoba2022</v>
      </c>
      <c r="J67" t="s">
        <v>17</v>
      </c>
      <c r="K67">
        <v>2022</v>
      </c>
      <c r="L67" t="s">
        <v>21</v>
      </c>
      <c r="M67">
        <v>1</v>
      </c>
      <c r="N67" cm="1">
        <f t="array" ref="N67">_xlfn.XLOOKUP(I67,$A$18:$A$66,$B$18:$B$66*C2)</f>
        <v>68.769743042030527</v>
      </c>
    </row>
    <row r="68" spans="1:14" x14ac:dyDescent="0.25">
      <c r="I68" s="3" t="str">
        <f t="shared" si="1"/>
        <v>Córdoba2022</v>
      </c>
      <c r="J68" t="s">
        <v>17</v>
      </c>
      <c r="K68">
        <v>2022</v>
      </c>
      <c r="L68" t="s">
        <v>0</v>
      </c>
      <c r="M68">
        <v>2</v>
      </c>
      <c r="N68" cm="1">
        <f t="array" ref="N68">_xlfn.XLOOKUP(I68,$A$18:$A$66,$B$18:$B$66*C3)</f>
        <v>90.260287742665085</v>
      </c>
    </row>
    <row r="69" spans="1:14" x14ac:dyDescent="0.25">
      <c r="I69" s="3" t="str">
        <f t="shared" si="1"/>
        <v>Córdoba2022</v>
      </c>
      <c r="J69" t="s">
        <v>17</v>
      </c>
      <c r="K69">
        <v>2022</v>
      </c>
      <c r="L69" t="s">
        <v>1</v>
      </c>
      <c r="M69">
        <v>3</v>
      </c>
      <c r="N69" cm="1">
        <f t="array" ref="N69">_xlfn.XLOOKUP(I69,$A$18:$A$66,$B$18:$B$66*C4)</f>
        <v>204.11019664509644</v>
      </c>
    </row>
    <row r="70" spans="1:14" x14ac:dyDescent="0.25">
      <c r="I70" s="3" t="str">
        <f t="shared" si="1"/>
        <v>Córdoba2022</v>
      </c>
      <c r="J70" t="s">
        <v>17</v>
      </c>
      <c r="K70">
        <v>2022</v>
      </c>
      <c r="L70" t="s">
        <v>22</v>
      </c>
      <c r="M70">
        <v>4</v>
      </c>
      <c r="N70" cm="1">
        <f t="array" ref="N70">_xlfn.XLOOKUP(I70,$A$18:$A$66,$B$18:$B$66*C5)</f>
        <v>2527.1881007727584</v>
      </c>
    </row>
    <row r="71" spans="1:14" x14ac:dyDescent="0.25">
      <c r="I71" s="3" t="str">
        <f t="shared" si="1"/>
        <v>Córdoba2022</v>
      </c>
      <c r="J71" t="s">
        <v>17</v>
      </c>
      <c r="K71">
        <v>2022</v>
      </c>
      <c r="L71" t="s">
        <v>2</v>
      </c>
      <c r="M71">
        <v>5</v>
      </c>
      <c r="N71" cm="1">
        <f t="array" ref="N71">_xlfn.XLOOKUP(I71,$A$18:$A$66,$B$18:$B$66*C6)</f>
        <v>1986.8258465791291</v>
      </c>
    </row>
    <row r="72" spans="1:14" x14ac:dyDescent="0.25">
      <c r="I72" s="3" t="str">
        <f t="shared" si="1"/>
        <v>Córdoba2022</v>
      </c>
      <c r="J72" t="s">
        <v>17</v>
      </c>
      <c r="K72">
        <v>2022</v>
      </c>
      <c r="L72" t="s">
        <v>3</v>
      </c>
      <c r="M72">
        <v>6</v>
      </c>
      <c r="N72" cm="1">
        <f t="array" ref="N72">_xlfn.XLOOKUP(I72,$A$18:$A$66,$B$18:$B$66*C7)</f>
        <v>989.16479236036935</v>
      </c>
    </row>
    <row r="73" spans="1:14" x14ac:dyDescent="0.25">
      <c r="I73" s="3" t="str">
        <f t="shared" si="1"/>
        <v>Córdoba2022</v>
      </c>
      <c r="J73" t="s">
        <v>17</v>
      </c>
      <c r="K73">
        <v>2022</v>
      </c>
      <c r="L73" t="s">
        <v>4</v>
      </c>
      <c r="M73">
        <v>7</v>
      </c>
      <c r="N73" cm="1">
        <f t="array" ref="N73">_xlfn.XLOOKUP(I73,$A$18:$A$66,$B$18:$B$66*C8)</f>
        <v>211.60689828485269</v>
      </c>
    </row>
    <row r="74" spans="1:14" x14ac:dyDescent="0.25">
      <c r="I74" s="3" t="str">
        <f t="shared" si="1"/>
        <v>Córdoba2022</v>
      </c>
      <c r="J74" t="s">
        <v>17</v>
      </c>
      <c r="K74">
        <v>2022</v>
      </c>
      <c r="L74" t="s">
        <v>23</v>
      </c>
      <c r="M74">
        <v>8</v>
      </c>
      <c r="N74" cm="1">
        <f t="array" ref="N74">_xlfn.XLOOKUP(I74,$A$18:$A$66,$B$18:$B$66*C9)</f>
        <v>89.160771502167492</v>
      </c>
    </row>
    <row r="75" spans="1:14" x14ac:dyDescent="0.25">
      <c r="I75" s="3" t="str">
        <f t="shared" si="1"/>
        <v>Córdoba2022</v>
      </c>
      <c r="J75" t="s">
        <v>17</v>
      </c>
      <c r="K75">
        <v>2022</v>
      </c>
      <c r="L75" t="s">
        <v>5</v>
      </c>
      <c r="M75">
        <v>9</v>
      </c>
      <c r="N75" cm="1">
        <f t="array" ref="N75">_xlfn.XLOOKUP(I75,$A$18:$A$66,$B$18:$B$66*C10)</f>
        <v>22.590060941132123</v>
      </c>
    </row>
    <row r="76" spans="1:14" x14ac:dyDescent="0.25">
      <c r="I76" s="3" t="str">
        <f t="shared" si="1"/>
        <v>Córdoba2022</v>
      </c>
      <c r="J76" t="s">
        <v>17</v>
      </c>
      <c r="K76">
        <v>2022</v>
      </c>
      <c r="L76" t="s">
        <v>6</v>
      </c>
      <c r="M76">
        <v>10</v>
      </c>
      <c r="N76" cm="1">
        <f t="array" ref="N76">_xlfn.XLOOKUP(I76,$A$18:$A$66,$B$18:$B$66*C11)</f>
        <v>25.788653640761449</v>
      </c>
    </row>
    <row r="77" spans="1:14" x14ac:dyDescent="0.25">
      <c r="I77" s="3" t="str">
        <f t="shared" si="1"/>
        <v>Córdoba2022</v>
      </c>
      <c r="J77" t="s">
        <v>17</v>
      </c>
      <c r="K77">
        <v>2022</v>
      </c>
      <c r="L77" t="s">
        <v>7</v>
      </c>
      <c r="M77">
        <v>11</v>
      </c>
      <c r="N77" cm="1">
        <f t="array" ref="N77">_xlfn.XLOOKUP(I77,$A$18:$A$66,$B$18:$B$66*C12)</f>
        <v>60.773261292957216</v>
      </c>
    </row>
    <row r="78" spans="1:14" x14ac:dyDescent="0.25">
      <c r="I78" s="3" t="str">
        <f t="shared" si="1"/>
        <v>Córdoba2022</v>
      </c>
      <c r="J78" t="s">
        <v>17</v>
      </c>
      <c r="K78">
        <v>2022</v>
      </c>
      <c r="L78" t="s">
        <v>8</v>
      </c>
      <c r="M78">
        <v>12</v>
      </c>
      <c r="N78" cm="1">
        <f t="array" ref="N78">_xlfn.XLOOKUP(I78,$A$18:$A$66,$B$18:$B$66*C13)</f>
        <v>87.761387196079667</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AllTogether</vt:lpstr>
      <vt:lpstr>Caqueta</vt:lpstr>
      <vt:lpstr>Cordoba</vt:lpstr>
      <vt:lpstr>Bolivar</vt:lpstr>
      <vt:lpstr>Antioquia</vt:lpstr>
      <vt:lpstr>Cauca</vt:lpstr>
      <vt:lpstr>N.Sant</vt:lpstr>
      <vt:lpstr>Putumayo</vt:lpstr>
      <vt:lpstr>Narino</vt: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Correa</dc:creator>
  <cp:lastModifiedBy>juan felipe herrera sarmiento</cp:lastModifiedBy>
  <dcterms:created xsi:type="dcterms:W3CDTF">2023-11-10T13:22:06Z</dcterms:created>
  <dcterms:modified xsi:type="dcterms:W3CDTF">2023-11-15T16:47:10Z</dcterms:modified>
</cp:coreProperties>
</file>