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6"/>
  <workbookPr codeName="ThisWorkbook"/>
  <mc:AlternateContent xmlns:mc="http://schemas.openxmlformats.org/markup-compatibility/2006">
    <mc:Choice Requires="x15">
      <x15ac:absPath xmlns:x15ac="http://schemas.microsoft.com/office/spreadsheetml/2010/11/ac" url="G:\SQA Project\Family Dollar\"/>
    </mc:Choice>
  </mc:AlternateContent>
  <xr:revisionPtr revIDLastSave="0" documentId="13_ncr:1_{31421C70-8CF7-49D2-9FCC-49BCA1FA35B0}" xr6:coauthVersionLast="36" xr6:coauthVersionMax="36" xr10:uidLastSave="{00000000-0000-0000-0000-000000000000}"/>
  <bookViews>
    <workbookView xWindow="-120" yWindow="-120" windowWidth="20730" windowHeight="11160" xr2:uid="{00000000-000D-0000-FFFF-FFFF00000000}"/>
  </bookViews>
  <sheets>
    <sheet name="Test Cases" sheetId="3" r:id="rId1"/>
  </sheets>
  <definedNames>
    <definedName name="mm">'Test Cases'!$I$9</definedName>
    <definedName name="verify_package_Design">'Test Cases'!$I$9</definedName>
  </definedNames>
  <calcPr calcId="191029"/>
</workbook>
</file>

<file path=xl/calcChain.xml><?xml version="1.0" encoding="utf-8"?>
<calcChain xmlns="http://schemas.openxmlformats.org/spreadsheetml/2006/main">
  <c r="I3" i="3" l="1"/>
  <c r="I2" i="3" l="1"/>
  <c r="I4" i="3" l="1"/>
  <c r="I5" i="3" l="1"/>
</calcChain>
</file>

<file path=xl/sharedStrings.xml><?xml version="1.0" encoding="utf-8"?>
<sst xmlns="http://schemas.openxmlformats.org/spreadsheetml/2006/main" count="214" uniqueCount="143">
  <si>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</si>
  <si>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</si>
  <si>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</si>
  <si>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</si>
  <si>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</si>
  <si>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</si>
  <si>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</si>
  <si>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</si>
  <si>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</si>
  <si>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</si>
  <si>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</si>
  <si>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</si>
  <si>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</si>
  <si>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</si>
  <si>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</si>
  <si>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</si>
  <si>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</si>
  <si>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</si>
  <si>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</si>
  <si>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</si>
  <si>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</si>
  <si>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</si>
  <si>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</si>
  <si>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</si>
  <si>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</si>
  <si>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</si>
  <si>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</si>
  <si>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</si>
  <si>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</si>
  <si>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Epic</t>
  </si>
  <si>
    <t>precondition</t>
  </si>
  <si>
    <t>Family Dollar</t>
  </si>
  <si>
    <t>13/06/2022</t>
  </si>
  <si>
    <t>Sourav</t>
  </si>
  <si>
    <t>Chrome</t>
  </si>
  <si>
    <t>S M Shohanur Hossain Sourav</t>
  </si>
  <si>
    <t>TC003</t>
  </si>
  <si>
    <t>TC004</t>
  </si>
  <si>
    <t>Validate Creating an Account by providing only the Required fields</t>
  </si>
  <si>
    <t>1. Open the Application (https://www.familydollar.com/) in any Browser</t>
  </si>
  <si>
    <t>1. Click on 'Account' menu
2. Click on 'Create Account' option 
3. Enter new Account Details into the Required Fields (First Name, Last Name, E-Mail,Confirm E-Mail,Telephone, Password,I am not robot and Terms &amp; Condition Fields)
4. Click on 'Create Account' button (ER-1)</t>
  </si>
  <si>
    <t>Family Dollar Bug - 1</t>
  </si>
  <si>
    <t xml:space="preserve">1. User should be logged in,  taken to 'Home' page </t>
  </si>
  <si>
    <t xml:space="preserve">1. User got logged in,  taken to 'Home' page sucessfully </t>
  </si>
  <si>
    <t>1. A confirmation email for registering the account is sent to the registered email address. 
2. Validate the Email subject, body and from address of the received email.
3. There should be a link to the login page provided in the Email body
4. User should be taken to the Login page</t>
  </si>
  <si>
    <t>1. User has not received any email to his registered email address</t>
  </si>
  <si>
    <t>Validate 'Thank you for registering' email is sent to the registered email address as a confirmation for creating the account</t>
  </si>
  <si>
    <t>FD-059</t>
  </si>
  <si>
    <t>Validate Registering an Account by providing all the fields</t>
  </si>
  <si>
    <t>Validate proper notification messages are displayed for the required fields, when you don't provide any fields in the 'Create Account' page and submit</t>
  </si>
  <si>
    <t>Not Applicable</t>
  </si>
  <si>
    <t>1. Click on 'Account' menu
2. Click on 'Create Account' option 
3. Don't enter anything into the fields
4. Click on 'Create Account' button (ER-1)</t>
  </si>
  <si>
    <t xml:space="preserve">1. The below warning messages should be displayed for the respective fields:
For First Name field, the warning message 'Please enter your First Name.' should be displayed
For Last Name field, the warning message ''Please enter your Last Name.' should be displayed
For E-Mail field, the warning message ''Please enter your e-mail Address.' should be displayed                                                                      For Confirm E-Mail field, the warning message 'Please enter your confirm e-mail Address.' should be displayed
For Telephone field, the warning message 'Please enter your Telephone number.' should be displayed
For Password field, the warning message 'Please enter your Password .' should be displayed
For Terms &amp; Conditions field, the warning message 'You must agree to the terms and conditions to proceed.' should be displayed </t>
  </si>
  <si>
    <t>Family Dollar Bug - 2</t>
  </si>
  <si>
    <t>TC005</t>
  </si>
  <si>
    <t>Validate Registering an Account by entering different emails into 'Email Address' and ' Confirm Email Address' fields</t>
  </si>
  <si>
    <t xml:space="preserve">First Name - S M Shohanur Hossain
Last Name - Sourav
Email Address - alifhasanhemal.ahh@gmail.com    Confirm Email Address - alifhasanhemal.ahh@gmail.com
Telephone - 7775553098
Password - y?_8RA7PdtVTEPK
</t>
  </si>
  <si>
    <t>First Name - S M Shohanur Hossain
Last Name - Sourav
Email Address - alifhasanhemal.ahh@gmail.com    Confirm Email Address - alifhasanhemal.ahh@gmail.com
Telephone - 7775553098
Password - y?_8RA7PdtVTEPK</t>
  </si>
  <si>
    <t xml:space="preserve">First Name - S M Shohanur Hossain
Last Name - Sourav
Email  Address - shohanurhsourav@gmail.com               Confirm Email Address - shohanursourav@gmail.com
Telephone - 7775553088
Password - y?_8RA7PdtVTEPK
</t>
  </si>
  <si>
    <t>1.Account should not be created, instead a warning message - 'Your confirmation email address does not match your email address.' should be displayed under ' Confirm Email Address' field</t>
  </si>
  <si>
    <t>1. Warning messages as specified in the Expected Results got displayed</t>
  </si>
  <si>
    <t>TC006</t>
  </si>
  <si>
    <t>Validate Registering an Account by providing the existing account details (i.e. existing email address)</t>
  </si>
  <si>
    <t>First Name - S M Shohanur Hossain
Last Name - Sourav
Email  Address - shohanurhsourav@gmail.com               Confirm Email Address - shohanurhsourav@gmail.com
Telephone - 7775553088
Password - y?_8RA7PdtVTEPK</t>
  </si>
  <si>
    <t>1. Click on 'Account' menu
2. Click on 'Create Account' option 
3. Enter existing Account Details into all the Required Fields (First Name, Last Name, E-Mail,Confirm E-Mail,Telephone, Password,I am not robot and Terms &amp; Condition Fields)  - &lt;Refer Test Data&gt;                                                                                  4. Click on the "I would like to opt in to Smart Coupons", "I am a Family Dollar/Dollar Tree Associate.", "Send me emails on the latest Smart Coupons®."  options.             
5. Click on 'Create Account' button (ER-1)</t>
  </si>
  <si>
    <t>1. Account should not be created again, instead the warning messsage -  'An account already exists for this email address. Please enter a different email address.' should be displayed</t>
  </si>
  <si>
    <t>TC007</t>
  </si>
  <si>
    <t>Validate Registering an Account by providing an invalid email address into the E-Mail field</t>
  </si>
  <si>
    <t>1. Account should not be created, instead a proper field level warning message or page level warning message to provide valid email address should be displayed</t>
  </si>
  <si>
    <t>1. Click on 'Account' menu
2. Click on 'Create Account' option 
3. Enter new Account Details into all the Required Fields (First Name, Last Name, E-Mail,Confirm E-Mail,Telephone, Password,I am not robot and Terms &amp; Condition Fields)                   4. Click on the "I would like to opt in to Smart Coupons", "I am a Family Dollar/Dollar Tree Associate.", "Send me emails on the latest Smart Coupons®."  options.             
5. Click on 'Create Account' button (ER-1)</t>
  </si>
  <si>
    <t xml:space="preserve">1. Click on 'Account' menu
2. Click on 'Create Account' option 
3. Enter new Account Details into the Required Fields (First Name, Last Name,Telephone, Password,I am not robot and Terms &amp; Condition Fields)                                                                                    4. Enter a mail in the 'Email Address' field             5. Enter a different mail in the 'Confirm Email Address' field 
6. Click on the 'Create Account' button ( ER-1)                                                       </t>
  </si>
  <si>
    <t xml:space="preserve">Try all below invalid email address formats:
1) abc
2) abc@
3) abc@gmail
</t>
  </si>
  <si>
    <t>TC008</t>
  </si>
  <si>
    <t>Validate Registering an Account by providing an invalid phone number</t>
  </si>
  <si>
    <t>Try all below invalid phone formats:
1) 111
2) abcde</t>
  </si>
  <si>
    <t>TC009</t>
  </si>
  <si>
    <t>TC010</t>
  </si>
  <si>
    <t>TC011</t>
  </si>
  <si>
    <t>TC012</t>
  </si>
  <si>
    <t>TC013</t>
  </si>
  <si>
    <t>TC014</t>
  </si>
  <si>
    <t>Validate Registering an Account by using the Keyboard keys</t>
  </si>
  <si>
    <t>Validate all the fields in the Register Account page have the proper placeholders</t>
  </si>
  <si>
    <t>1. Proper Placeholder texts should be displayed in these fields</t>
  </si>
  <si>
    <t>1. Click on 'Account' menu
2. Click on 'Create Account' option 
3. Enter new Account Details into all the Required Fields (First Name, Last Name, Email Address,Confirm Email Address,Phone Number, Password,I am not robot and Terms &amp; Condition Fields)  by using Keyboard keys (Tab, Spacebar and Enter)                            
4. Click on 'Create Account' button (ER-1)</t>
  </si>
  <si>
    <t>1. Click on 'Account' menu
2. Click on 'Create Account' option 
3. Enter new  Account Details into all the Fields (First Name, Last Name,Email Address, Confirm Email Address,Password and Terms &amp; Condition Fields)
4. Enter invalid phone number into the Phone Number Field - &lt;Refer Test Data&gt;
5. Click on 'Create Account' button (ER-1)</t>
  </si>
  <si>
    <t>1. Click on 'Account' menu
2. Click on 'Create Account' option 
3. Enter existing Account Details into all the Required Fields (First Name, Last Name, Email Address,Confirm Email Address,Phone Number, Password,I am not robot and Terms &amp; Condition Fields)  - &lt;Refer Test Data&gt;                                                                                  4. Click on the "I would like to opt in to Smart Coupons", "I am a Family Dollar/Dollar Tree Associate.", "Send me emails on the latest Smart Coupons®."  options.             
5. Click on 'Create Account' button (ER-1)</t>
  </si>
  <si>
    <t>1. Click on 'Account' Drop menu
2. Click on 'Create Account' option 
3. View the First Name, Last Name, Email Address, Confirm Email Address, Password, Phone Number fields for Placeholders (ER-1)</t>
  </si>
  <si>
    <t>Validate all the required fields in the Create Account page are marked with red color * symbol</t>
  </si>
  <si>
    <t>1. Click on 'Account' Drop menu
2. Click on 'Create Account' option 
3. Check the Fields - First Name, Last Name, Email Address, Confirm Email Address, Password, Phone Number (ER-1)</t>
  </si>
  <si>
    <t>1. All the specified Fields in the Test Steps should be marked with red color * symbol</t>
  </si>
  <si>
    <t>1. All the specified Fields in the Test Steps are marked with red color * symbol</t>
  </si>
  <si>
    <t>Validate whether the Password fields in the Register Account page are following Password Complexity Standards</t>
  </si>
  <si>
    <t>1. Click on 'Account' menu
2. Click on 'Create Account' option 
3. Enter new Account Details into all the Required Fields (First Name, Last Name, E-Mail,Confirm E-Mail,Telephone,I am not robot and Terms &amp; Condition Fields)                                       4. Check entering simple passwords (Not following Password Complexity Standars' i.e. Size of password as 8, Password must contain at least: One uppercase alphabetic character
One numeric character,One special character) - &lt;Refer Test Data&gt;
5. Click on 'Create Account' button (ER-1)</t>
  </si>
  <si>
    <t>1. Warning message should be displayed for following Password Complexity Standards</t>
  </si>
  <si>
    <t>Validate whether the 'Terms &amp; Conditions' checkbox option is not selected by default</t>
  </si>
  <si>
    <t>1. Click on 'Account' Drop menu
2. Click on 'Create Account' option 
3. View the 'Terms &amp; Conditions' checkbox option (ER-1)</t>
  </si>
  <si>
    <t>1. 'Terms &amp; Conditions' checkbox option should not be selected by default</t>
  </si>
  <si>
    <t>1. 'Terms &amp; Conditions' checkbox option should is not selected by default</t>
  </si>
  <si>
    <t>Validate whether the 'Send me emails on the latest Smart Coupons®' checkbox option is not selected by default</t>
  </si>
  <si>
    <t>1. Click on 'Account' Drop menu
2. Click on 'Create Account' option 
3. View the 'Send me emails on the latest Smart Coupons®' checkbox option (ER-1)</t>
  </si>
  <si>
    <t>Validate whether the 'I would like to opt in to Smart Coupons' checkbox option is not selected by default</t>
  </si>
  <si>
    <t>1. Click on 'Account' Drop menu
2. Click on 'Create Account' option 
3. View the 'I would like to opt in to Smart Coupons' checkbox option (ER-1)</t>
  </si>
  <si>
    <t>1. 'I would like to opt in to Smart Coupons' checkbox option should not be selected by default</t>
  </si>
  <si>
    <t>1. 'Send me emails on the latest Smart Coupons®' checkbox option should not be selected by default</t>
  </si>
  <si>
    <t>1. 'Send me emails on the latest Smart Coupons®' checkbox option is selected by default</t>
  </si>
  <si>
    <t>1. 'I would like to opt in to Smart Coupons' checkbox option is selected by default</t>
  </si>
  <si>
    <t>TC015</t>
  </si>
  <si>
    <t>1. Proper Placeholder texts is not displayed in these fields</t>
  </si>
  <si>
    <t>Validate whether the I am a Family Dollar/Dollar Tree Associate' checkbox option is not selected by default</t>
  </si>
  <si>
    <t>1. Click on 'Account' Drop menu
2. Click on 'Create Account' option 
3. View the I am a Family Dollar/Dollar Tree Associate' checkbox option (ER-1)</t>
  </si>
  <si>
    <t>1. 'I am a Family Dollar/Dollar Tree Associate' checkbox option should not be selected by default</t>
  </si>
  <si>
    <t>1. 'I am a Family Dollar/Dollar Tree Associate' checkbox option is not selected by default</t>
  </si>
  <si>
    <t>TC016</t>
  </si>
  <si>
    <t>Validate Registring an Account, by filling 'Email Address' field and not filling 'Confirm Email Address' field</t>
  </si>
  <si>
    <t>TC017</t>
  </si>
  <si>
    <t xml:space="preserve">1. Click on 'Account' menu
2. Click on 'Create Account' option 
3. Enter new Account Details into the Required Fields (First Name, Last Name, E-Mail,Confirm E-Mail,Telephone, Password,I am not robot and Terms &amp; Condition Fields)                                     4. Click on 'Continue' button  
5. Check the email address used for registering the account (ER-1)                                                                           6. Click on the Login page link from the Email body (ER-2)                                                       </t>
  </si>
  <si>
    <t>1. Click on 'Account' Drop menu
2. Click on 'Create Account' option 
3. Enter new Account Details into all the Required Fields (First Name, Last Name,Phone Number, Email Address, Password,I am not robot and Terms &amp; Condition Fields)                                                        4. Don't enter into 'Confirm Email Address' field
5. Click on 'Create Account' button (ER-1)</t>
  </si>
  <si>
    <t>TC018</t>
  </si>
  <si>
    <t>Validate whether the 'I'm not a robot' checkbox option is not selected by default</t>
  </si>
  <si>
    <t>1. I'm not a robot' checkbox option should not be selected by default</t>
  </si>
  <si>
    <t>1. I'm not a robot' checkbox option is not selected by default</t>
  </si>
  <si>
    <t>1. Warning message - 'Please enter your confirm email address' should be displayed under 'Confirm Email Address' field.</t>
  </si>
  <si>
    <t>1. Warning message - 'Please enter your confirm email address' is displayed under 'Confirm Email Address' field.</t>
  </si>
  <si>
    <t>TC019</t>
  </si>
  <si>
    <t>Validate the Breadcrumb, Page Heading, Page URL, Page Title of 'Create Account' Page</t>
  </si>
  <si>
    <t>1. Proper Breadcrumb, Page Heading, Page URL and Page Title should be displayed</t>
  </si>
  <si>
    <t>Proper Breadcrumb, Page Heading, Page URL and Page Title are displayed</t>
  </si>
  <si>
    <t>TC020</t>
  </si>
  <si>
    <t>TC021</t>
  </si>
  <si>
    <t>Validate the UI of the 'Create Account' page</t>
  </si>
  <si>
    <t>Validate 'Create Account' functionality in all the supported environments</t>
  </si>
  <si>
    <t>1. Proper and good UI should be displayed on the 'Create Account' page</t>
  </si>
  <si>
    <t>1.'Create Account' functionality should work in all the supported environments</t>
  </si>
  <si>
    <t>Create Account' functionality is working in all the supported environments</t>
  </si>
  <si>
    <t>Proper and good UI are displayed on the 'Create Account' page</t>
  </si>
  <si>
    <t>1. Click on 'Account' menu
2. Click on 'Create Account' option 
3. View the 'I'm not a robot' checkbox option (ER-1)</t>
  </si>
  <si>
    <t xml:space="preserve">1. Click on 'Account' menu
2. Click on 'Create Account' option </t>
  </si>
  <si>
    <t>Family Dollar Bug - 3</t>
  </si>
  <si>
    <t>Family Dollar Bug - 4</t>
  </si>
  <si>
    <t>15/06/2022</t>
  </si>
  <si>
    <t>Click here</t>
  </si>
  <si>
    <t>Create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</si>
</sst>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rgb="FF000000"/>
      <name val="Arial"/>
    </font>
  </fonts>
  <fills count="11">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rgb="FFD8D8D8"/>
      </patternFill>
    </fill>
    <fill>
      <patternFill patternType="solid">
        <fgColor theme="0"/>
        <bgColor rgb="FF00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theme="1"/>
      </left>
      <right style="thin">
        <color theme="1"/>
      </right>
      <top style="thin">
        <color theme="1"/>
      </top>
      <bottom style="thin">
        <color theme="1"/>
      </bottom>
      <diagonal/>
    </border>
  </borders>
  <cellStyleXfs count="3">
    <xf numFmtId="0" fontId="0" fillId="0" borderId="0"/>
    <xf numFmtId="0" fontId="1" fillId="0" borderId="0" applyNumberFormat="0" applyFill="0" applyBorder="0" applyAlignment="0" applyProtection="0"/>
    <xf numFmtId="9" fontId="11" fillId="0" borderId="0" applyFont="0" applyFill="0" applyBorder="0" applyAlignment="0" applyProtection="0"/>
  </cellStyleXfs>
  <cellXfs count="60">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1" xfId="0" applyFont="1" applyBorder="1" applyAlignment="1">
      <alignment vertical="center"/>
    </xf>
    <xf numFmtId="0" fontId="9" fillId="0" borderId="8" xfId="0" applyFont="1" applyBorder="1" applyAlignment="1">
      <alignment vertical="center"/>
    </xf>
    <xf numFmtId="0" fontId="8" fillId="0" borderId="8"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6" fillId="0" borderId="8" xfId="0" quotePrefix="1" applyFont="1" applyBorder="1" applyAlignment="1">
      <alignment vertical="center" wrapText="1"/>
    </xf>
    <xf numFmtId="0" fontId="1" fillId="0" borderId="8" xfId="1" applyBorder="1" applyAlignment="1">
      <alignment vertical="center"/>
    </xf>
    <xf numFmtId="0" fontId="2" fillId="3" borderId="6" xfId="0" applyFont="1" applyFill="1" applyBorder="1" applyAlignment="1">
      <alignment vertical="center" wrapText="1"/>
    </xf>
    <xf numFmtId="9" fontId="5" fillId="0" borderId="1" xfId="2" applyFont="1" applyBorder="1" applyAlignment="1">
      <alignment vertical="center" wrapText="1"/>
    </xf>
    <xf numFmtId="14" fontId="3" fillId="0" borderId="1" xfId="0" applyNumberFormat="1" applyFont="1" applyBorder="1" applyAlignment="1">
      <alignment horizontal="left" vertical="center" wrapText="1"/>
    </xf>
    <xf numFmtId="0" fontId="3" fillId="9" borderId="7" xfId="0" applyFont="1" applyFill="1" applyBorder="1" applyAlignment="1">
      <alignment horizontal="left" vertical="center" wrapText="1"/>
    </xf>
    <xf numFmtId="0" fontId="3" fillId="9" borderId="8" xfId="0" applyFont="1" applyFill="1" applyBorder="1" applyAlignment="1">
      <alignment vertical="center" wrapText="1"/>
    </xf>
    <xf numFmtId="0" fontId="3" fillId="9" borderId="6" xfId="0" applyFont="1" applyFill="1" applyBorder="1" applyAlignment="1">
      <alignment vertical="center" wrapText="1"/>
    </xf>
    <xf numFmtId="0" fontId="5" fillId="10" borderId="1" xfId="0" applyFont="1" applyFill="1" applyBorder="1" applyAlignment="1">
      <alignment horizontal="left" vertical="center" wrapText="1"/>
    </xf>
    <xf numFmtId="0" fontId="7" fillId="0" borderId="8" xfId="1" applyFont="1" applyBorder="1" applyAlignment="1">
      <alignment vertical="center"/>
    </xf>
    <xf numFmtId="0" fontId="3" fillId="9" borderId="8" xfId="0" quotePrefix="1" applyFont="1" applyFill="1" applyBorder="1" applyAlignment="1">
      <alignment horizontal="left" vertical="center" wrapText="1"/>
    </xf>
    <xf numFmtId="0" fontId="5" fillId="0" borderId="8" xfId="0" applyFont="1" applyBorder="1" applyAlignment="1">
      <alignment horizontal="left" vertical="center" wrapText="1"/>
    </xf>
    <xf numFmtId="0" fontId="6" fillId="0" borderId="8" xfId="0" applyFont="1" applyBorder="1" applyAlignment="1">
      <alignment vertical="center" wrapText="1"/>
    </xf>
    <xf numFmtId="0" fontId="7" fillId="0" borderId="9" xfId="0" applyFont="1" applyBorder="1" applyAlignment="1">
      <alignment horizontal="left" vertical="top" wrapText="1"/>
    </xf>
    <xf numFmtId="0" fontId="7" fillId="0" borderId="9" xfId="0" applyFont="1" applyBorder="1" applyAlignment="1">
      <alignment horizontal="left" vertical="center" wrapText="1"/>
    </xf>
    <xf numFmtId="0" fontId="6" fillId="0" borderId="1" xfId="0" applyFont="1" applyBorder="1" applyAlignment="1">
      <alignment horizontal="left" vertical="center"/>
    </xf>
    <xf numFmtId="0" fontId="5" fillId="0" borderId="1" xfId="0" quotePrefix="1" applyFont="1" applyBorder="1" applyAlignment="1">
      <alignment vertical="center" wrapText="1"/>
    </xf>
    <xf numFmtId="0" fontId="6" fillId="0" borderId="1" xfId="0" applyFont="1" applyBorder="1" applyAlignment="1">
      <alignment horizontal="left" vertical="center" wrapText="1"/>
    </xf>
    <xf numFmtId="0" fontId="3" fillId="9" borderId="8" xfId="0" applyFont="1" applyFill="1" applyBorder="1" applyAlignment="1">
      <alignment horizontal="left" vertical="center" wrapText="1"/>
    </xf>
    <xf numFmtId="0" fontId="1" fillId="0" borderId="1" xfId="1" applyBorder="1" applyAlignment="1">
      <alignment vertical="center" wrapText="1"/>
    </xf>
    <xf numFmtId="0" fontId="1" fillId="9" borderId="8" xfId="1" applyFill="1" applyBorder="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3">
    <cellStyle name="Hyperlink" xfId="1" builtinId="8"/>
    <cellStyle name="Normal" xfId="0" builtinId="0"/>
    <cellStyle name="Percent" xfId="2" builtinId="5"/>
  </cellStyles>
  <dxfs count="8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5uc5fUTvBF-2H8nVIObI3y_tx8NJMsV1/view?usp=sharing" TargetMode="External"/><Relationship Id="rId2" Type="http://schemas.openxmlformats.org/officeDocument/2006/relationships/hyperlink" Target="https://drive.google.com/file/d/1Pdh9x73say4pARJ5reJ1wE6orE77dz1m/view?usp=sharing" TargetMode="External"/><Relationship Id="rId1" Type="http://schemas.openxmlformats.org/officeDocument/2006/relationships/hyperlink" Target="https://drive.google.com/file/d/142JVh1tg5DihPw-SjvcUotFyyqrA0rEN/view?usp=sharing" TargetMode="External"/><Relationship Id="rId5" Type="http://schemas.openxmlformats.org/officeDocument/2006/relationships/printerSettings" Target="../printerSettings/printerSettings1.bin"/><Relationship Id="rId4" Type="http://schemas.openxmlformats.org/officeDocument/2006/relationships/hyperlink" Target="https://drive.google.com/file/d/1E8KRx4Pzx1IVRGBjnE0qxJ8KDGXbuIoQ/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56"/>
  <sheetViews>
    <sheetView showGridLines="0" tabSelected="1" zoomScaleNormal="100" workbookViewId="0">
      <pane ySplit="6" topLeftCell="A22" activePane="bottomLeft" state="frozen"/>
      <selection pane="bottomLeft" activeCell="F33" sqref="F33"/>
    </sheetView>
  </sheetViews>
  <sheetFormatPr defaultColWidth="14.42578125" defaultRowHeight="15" customHeight="1" x14ac:dyDescent="0.2"/>
  <cols>
    <col min="1" max="1" width="18.85546875" style="7" customWidth="1"/>
    <col min="2" max="2" width="25" style="7" customWidth="1"/>
    <col min="3" max="3" width="23.85546875" style="7" customWidth="1"/>
    <col min="4" max="4" width="34.85546875" style="7" customWidth="1"/>
    <col min="5" max="5" width="37.85546875" style="7" customWidth="1"/>
    <col min="6" max="6" width="35.85546875" style="7" customWidth="1"/>
    <col min="7" max="7" width="30" style="7" customWidth="1"/>
    <col min="8" max="8" width="13.7109375" style="7" customWidth="1"/>
    <col min="9" max="9" width="25" style="7" customWidth="1"/>
    <col min="10" max="10" width="17.28515625" style="7" customWidth="1"/>
    <col min="11" max="16384" width="14.42578125" style="7"/>
  </cols>
  <sheetData>
    <row r="1" spans="1:9" ht="18" customHeight="1" x14ac:dyDescent="0.2">
      <c r="A1" s="58" t="s">
        <v>4</v>
      </c>
      <c r="B1" s="55"/>
      <c r="C1" s="1" t="s">
        <v>31</v>
      </c>
      <c r="D1" s="4" t="s">
        <v>5</v>
      </c>
      <c r="E1" s="37" t="s">
        <v>32</v>
      </c>
      <c r="F1" s="6" t="s">
        <v>6</v>
      </c>
      <c r="G1" s="5" t="s">
        <v>32</v>
      </c>
      <c r="H1" s="59" t="s">
        <v>7</v>
      </c>
      <c r="I1" s="55"/>
    </row>
    <row r="2" spans="1:9" ht="12.75" x14ac:dyDescent="0.2">
      <c r="A2" s="57" t="s">
        <v>8</v>
      </c>
      <c r="B2" s="55"/>
      <c r="C2" s="2" t="s">
        <v>142</v>
      </c>
      <c r="D2" s="4" t="s">
        <v>9</v>
      </c>
      <c r="E2" s="5" t="s">
        <v>140</v>
      </c>
      <c r="F2" s="8" t="s">
        <v>10</v>
      </c>
      <c r="G2" s="5" t="s">
        <v>140</v>
      </c>
      <c r="H2" s="4" t="s">
        <v>0</v>
      </c>
      <c r="I2" s="21">
        <f>COUNTIF(G7:H28, "PASS")</f>
        <v>17</v>
      </c>
    </row>
    <row r="3" spans="1:9" ht="18" customHeight="1" x14ac:dyDescent="0.2">
      <c r="A3" s="57" t="s">
        <v>29</v>
      </c>
      <c r="B3" s="55"/>
      <c r="C3" s="2" t="s">
        <v>47</v>
      </c>
      <c r="D3" s="9" t="s">
        <v>11</v>
      </c>
      <c r="E3" s="3" t="s">
        <v>33</v>
      </c>
      <c r="F3" s="1" t="s">
        <v>12</v>
      </c>
      <c r="G3" s="2" t="s">
        <v>34</v>
      </c>
      <c r="H3" s="10" t="s">
        <v>1</v>
      </c>
      <c r="I3" s="22">
        <f>COUNTIF(H8:H434, "Fail")</f>
        <v>4</v>
      </c>
    </row>
    <row r="4" spans="1:9" ht="18" customHeight="1" x14ac:dyDescent="0.2">
      <c r="A4" s="57" t="s">
        <v>13</v>
      </c>
      <c r="B4" s="55"/>
      <c r="C4" s="2" t="s">
        <v>28</v>
      </c>
      <c r="D4" s="9" t="s">
        <v>14</v>
      </c>
      <c r="E4" s="2" t="s">
        <v>28</v>
      </c>
      <c r="F4" s="1" t="s">
        <v>15</v>
      </c>
      <c r="G4" s="11" t="s">
        <v>3</v>
      </c>
      <c r="H4" s="4" t="s">
        <v>16</v>
      </c>
      <c r="I4" s="23">
        <f>COUNTIF(G9:G28, "WARNING")</f>
        <v>0</v>
      </c>
    </row>
    <row r="5" spans="1:9" ht="18" customHeight="1" x14ac:dyDescent="0.2">
      <c r="A5" s="54" t="s">
        <v>17</v>
      </c>
      <c r="B5" s="55"/>
      <c r="C5" s="54" t="s">
        <v>35</v>
      </c>
      <c r="D5" s="56"/>
      <c r="E5" s="56"/>
      <c r="F5" s="56"/>
      <c r="G5" s="55"/>
      <c r="H5" s="12" t="s">
        <v>18</v>
      </c>
      <c r="I5" s="24">
        <f>SUM(I2:I4:I3)</f>
        <v>21</v>
      </c>
    </row>
    <row r="6" spans="1:9" ht="18" customHeight="1" x14ac:dyDescent="0.2">
      <c r="A6" s="13" t="s">
        <v>19</v>
      </c>
      <c r="B6" s="14" t="s">
        <v>20</v>
      </c>
      <c r="C6" s="35" t="s">
        <v>30</v>
      </c>
      <c r="D6" s="14" t="s">
        <v>23</v>
      </c>
      <c r="E6" s="14" t="s">
        <v>24</v>
      </c>
      <c r="F6" s="14" t="s">
        <v>21</v>
      </c>
      <c r="G6" s="14" t="s">
        <v>25</v>
      </c>
      <c r="H6" s="14" t="s">
        <v>22</v>
      </c>
      <c r="I6" s="14" t="s">
        <v>2</v>
      </c>
    </row>
    <row r="7" spans="1:9" ht="105.75" customHeight="1" x14ac:dyDescent="0.2">
      <c r="A7" s="38" t="s">
        <v>26</v>
      </c>
      <c r="B7" s="39" t="s">
        <v>38</v>
      </c>
      <c r="C7" s="51" t="s">
        <v>39</v>
      </c>
      <c r="D7" s="43" t="s">
        <v>57</v>
      </c>
      <c r="E7" s="40" t="s">
        <v>40</v>
      </c>
      <c r="F7" s="39" t="s">
        <v>42</v>
      </c>
      <c r="G7" s="40" t="s">
        <v>43</v>
      </c>
      <c r="H7" s="41" t="s">
        <v>0</v>
      </c>
      <c r="I7" s="53" t="s">
        <v>141</v>
      </c>
    </row>
    <row r="8" spans="1:9" ht="148.5" customHeight="1" x14ac:dyDescent="0.2">
      <c r="A8" s="15" t="s">
        <v>27</v>
      </c>
      <c r="B8" s="44" t="s">
        <v>46</v>
      </c>
      <c r="C8" s="16" t="s">
        <v>39</v>
      </c>
      <c r="D8" s="33" t="s">
        <v>57</v>
      </c>
      <c r="E8" s="17" t="s">
        <v>116</v>
      </c>
      <c r="F8" s="44" t="s">
        <v>44</v>
      </c>
      <c r="G8" s="17" t="s">
        <v>45</v>
      </c>
      <c r="H8" s="18" t="s">
        <v>1</v>
      </c>
      <c r="I8" s="42" t="s">
        <v>41</v>
      </c>
    </row>
    <row r="9" spans="1:9" ht="140.25" x14ac:dyDescent="0.2">
      <c r="A9" s="15" t="s">
        <v>36</v>
      </c>
      <c r="B9" s="16" t="s">
        <v>48</v>
      </c>
      <c r="C9" s="16" t="s">
        <v>39</v>
      </c>
      <c r="D9" s="33" t="s">
        <v>56</v>
      </c>
      <c r="E9" s="17" t="s">
        <v>69</v>
      </c>
      <c r="F9" s="16" t="s">
        <v>42</v>
      </c>
      <c r="G9" s="17" t="s">
        <v>43</v>
      </c>
      <c r="H9" s="18" t="s">
        <v>0</v>
      </c>
      <c r="I9" s="34"/>
    </row>
    <row r="10" spans="1:9" ht="306" x14ac:dyDescent="0.2">
      <c r="A10" s="15" t="s">
        <v>37</v>
      </c>
      <c r="B10" s="16" t="s">
        <v>49</v>
      </c>
      <c r="C10" s="16" t="s">
        <v>39</v>
      </c>
      <c r="D10" s="27" t="s">
        <v>50</v>
      </c>
      <c r="E10" s="16" t="s">
        <v>51</v>
      </c>
      <c r="F10" s="16" t="s">
        <v>52</v>
      </c>
      <c r="G10" s="16" t="s">
        <v>60</v>
      </c>
      <c r="H10" s="18" t="s">
        <v>0</v>
      </c>
      <c r="I10" s="34" t="s">
        <v>141</v>
      </c>
    </row>
    <row r="11" spans="1:9" ht="127.5" x14ac:dyDescent="0.2">
      <c r="A11" s="19" t="s">
        <v>54</v>
      </c>
      <c r="B11" s="16" t="s">
        <v>55</v>
      </c>
      <c r="C11" s="16" t="s">
        <v>39</v>
      </c>
      <c r="D11" s="33" t="s">
        <v>58</v>
      </c>
      <c r="E11" s="16" t="s">
        <v>70</v>
      </c>
      <c r="F11" s="44" t="s">
        <v>59</v>
      </c>
      <c r="G11" s="16" t="s">
        <v>60</v>
      </c>
      <c r="H11" s="18" t="s">
        <v>0</v>
      </c>
      <c r="I11" s="29"/>
    </row>
    <row r="12" spans="1:9" ht="153" x14ac:dyDescent="0.2">
      <c r="A12" s="15" t="s">
        <v>61</v>
      </c>
      <c r="B12" s="16" t="s">
        <v>62</v>
      </c>
      <c r="C12" s="16" t="s">
        <v>39</v>
      </c>
      <c r="D12" s="33" t="s">
        <v>63</v>
      </c>
      <c r="E12" s="17" t="s">
        <v>64</v>
      </c>
      <c r="F12" s="16" t="s">
        <v>65</v>
      </c>
      <c r="G12" s="17" t="s">
        <v>60</v>
      </c>
      <c r="H12" s="18" t="s">
        <v>0</v>
      </c>
      <c r="I12" s="30"/>
    </row>
    <row r="13" spans="1:9" ht="153" x14ac:dyDescent="0.2">
      <c r="A13" s="19" t="s">
        <v>66</v>
      </c>
      <c r="B13" s="16" t="s">
        <v>67</v>
      </c>
      <c r="C13" s="16" t="s">
        <v>39</v>
      </c>
      <c r="D13" s="45" t="s">
        <v>71</v>
      </c>
      <c r="E13" s="16" t="s">
        <v>86</v>
      </c>
      <c r="F13" s="16" t="s">
        <v>68</v>
      </c>
      <c r="G13" s="17" t="s">
        <v>60</v>
      </c>
      <c r="H13" s="18" t="s">
        <v>0</v>
      </c>
      <c r="I13" s="29"/>
    </row>
    <row r="14" spans="1:9" ht="114.75" x14ac:dyDescent="0.2">
      <c r="A14" s="19" t="s">
        <v>72</v>
      </c>
      <c r="B14" s="16" t="s">
        <v>73</v>
      </c>
      <c r="C14" s="16" t="s">
        <v>39</v>
      </c>
      <c r="D14" s="45" t="s">
        <v>74</v>
      </c>
      <c r="E14" s="16" t="s">
        <v>85</v>
      </c>
      <c r="F14" s="16" t="s">
        <v>74</v>
      </c>
      <c r="G14" s="17" t="s">
        <v>60</v>
      </c>
      <c r="H14" s="18" t="s">
        <v>0</v>
      </c>
      <c r="I14" s="29"/>
    </row>
    <row r="15" spans="1:9" ht="114.75" x14ac:dyDescent="0.2">
      <c r="A15" s="15" t="s">
        <v>75</v>
      </c>
      <c r="B15" s="16" t="s">
        <v>81</v>
      </c>
      <c r="C15" s="16" t="s">
        <v>39</v>
      </c>
      <c r="D15" s="26" t="s">
        <v>50</v>
      </c>
      <c r="E15" s="17" t="s">
        <v>84</v>
      </c>
      <c r="F15" s="16" t="s">
        <v>42</v>
      </c>
      <c r="G15" s="36" t="s">
        <v>43</v>
      </c>
      <c r="H15" s="18" t="s">
        <v>0</v>
      </c>
      <c r="I15" s="30"/>
    </row>
    <row r="16" spans="1:9" ht="63.75" x14ac:dyDescent="0.2">
      <c r="A16" s="47" t="s">
        <v>76</v>
      </c>
      <c r="B16" s="46" t="s">
        <v>82</v>
      </c>
      <c r="C16" s="46" t="s">
        <v>39</v>
      </c>
      <c r="D16" s="47" t="s">
        <v>50</v>
      </c>
      <c r="E16" s="47" t="s">
        <v>87</v>
      </c>
      <c r="F16" s="46" t="s">
        <v>83</v>
      </c>
      <c r="G16" s="46" t="s">
        <v>108</v>
      </c>
      <c r="H16" s="18" t="s">
        <v>1</v>
      </c>
      <c r="I16" s="52" t="s">
        <v>53</v>
      </c>
    </row>
    <row r="17" spans="1:9" ht="63.75" x14ac:dyDescent="0.2">
      <c r="A17" s="15" t="s">
        <v>77</v>
      </c>
      <c r="B17" s="17" t="s">
        <v>88</v>
      </c>
      <c r="C17" s="16" t="s">
        <v>39</v>
      </c>
      <c r="D17" s="27" t="s">
        <v>50</v>
      </c>
      <c r="E17" s="16" t="s">
        <v>89</v>
      </c>
      <c r="F17" s="17" t="s">
        <v>90</v>
      </c>
      <c r="G17" s="17" t="s">
        <v>91</v>
      </c>
      <c r="H17" s="18" t="s">
        <v>0</v>
      </c>
      <c r="I17" s="31"/>
    </row>
    <row r="18" spans="1:9" ht="178.5" x14ac:dyDescent="0.2">
      <c r="A18" s="20" t="s">
        <v>78</v>
      </c>
      <c r="B18" s="17" t="s">
        <v>92</v>
      </c>
      <c r="C18" s="17" t="s">
        <v>39</v>
      </c>
      <c r="D18" s="48">
        <v>12345</v>
      </c>
      <c r="E18" s="16" t="s">
        <v>93</v>
      </c>
      <c r="F18" s="17" t="s">
        <v>94</v>
      </c>
      <c r="G18" s="17" t="s">
        <v>60</v>
      </c>
      <c r="H18" s="18" t="s">
        <v>0</v>
      </c>
      <c r="I18" s="32"/>
    </row>
    <row r="19" spans="1:9" ht="51" x14ac:dyDescent="0.2">
      <c r="A19" s="15" t="s">
        <v>79</v>
      </c>
      <c r="B19" s="17" t="s">
        <v>95</v>
      </c>
      <c r="C19" s="17" t="s">
        <v>39</v>
      </c>
      <c r="D19" s="28" t="s">
        <v>50</v>
      </c>
      <c r="E19" s="16" t="s">
        <v>96</v>
      </c>
      <c r="F19" s="17" t="s">
        <v>97</v>
      </c>
      <c r="G19" s="17" t="s">
        <v>98</v>
      </c>
      <c r="H19" s="18" t="s">
        <v>0</v>
      </c>
      <c r="I19" s="31"/>
    </row>
    <row r="20" spans="1:9" ht="51" x14ac:dyDescent="0.2">
      <c r="A20" s="20" t="s">
        <v>80</v>
      </c>
      <c r="B20" s="17" t="s">
        <v>99</v>
      </c>
      <c r="C20" s="17" t="s">
        <v>39</v>
      </c>
      <c r="D20" s="28" t="s">
        <v>50</v>
      </c>
      <c r="E20" s="16" t="s">
        <v>100</v>
      </c>
      <c r="F20" s="17" t="s">
        <v>104</v>
      </c>
      <c r="G20" s="17" t="s">
        <v>105</v>
      </c>
      <c r="H20" s="18" t="s">
        <v>1</v>
      </c>
      <c r="I20" s="31" t="s">
        <v>138</v>
      </c>
    </row>
    <row r="21" spans="1:9" ht="51" x14ac:dyDescent="0.2">
      <c r="A21" s="20" t="s">
        <v>107</v>
      </c>
      <c r="B21" s="17" t="s">
        <v>101</v>
      </c>
      <c r="C21" s="17" t="s">
        <v>39</v>
      </c>
      <c r="D21" s="28" t="s">
        <v>50</v>
      </c>
      <c r="E21" s="16" t="s">
        <v>102</v>
      </c>
      <c r="F21" s="17" t="s">
        <v>103</v>
      </c>
      <c r="G21" s="17" t="s">
        <v>106</v>
      </c>
      <c r="H21" s="18" t="s">
        <v>1</v>
      </c>
      <c r="I21" s="31" t="s">
        <v>139</v>
      </c>
    </row>
    <row r="22" spans="1:9" ht="51" x14ac:dyDescent="0.2">
      <c r="A22" s="20" t="s">
        <v>113</v>
      </c>
      <c r="B22" s="17" t="s">
        <v>109</v>
      </c>
      <c r="C22" s="17" t="s">
        <v>39</v>
      </c>
      <c r="D22" s="28" t="s">
        <v>50</v>
      </c>
      <c r="E22" s="16" t="s">
        <v>110</v>
      </c>
      <c r="F22" s="17" t="s">
        <v>111</v>
      </c>
      <c r="G22" s="17" t="s">
        <v>112</v>
      </c>
      <c r="H22" s="18" t="s">
        <v>0</v>
      </c>
      <c r="I22" s="31"/>
    </row>
    <row r="23" spans="1:9" ht="114.75" x14ac:dyDescent="0.2">
      <c r="A23" s="15" t="s">
        <v>115</v>
      </c>
      <c r="B23" s="16" t="s">
        <v>114</v>
      </c>
      <c r="C23" s="25" t="s">
        <v>39</v>
      </c>
      <c r="D23" s="16" t="s">
        <v>50</v>
      </c>
      <c r="E23" s="16" t="s">
        <v>117</v>
      </c>
      <c r="F23" s="17" t="s">
        <v>122</v>
      </c>
      <c r="G23" s="17" t="s">
        <v>123</v>
      </c>
      <c r="H23" s="18" t="s">
        <v>0</v>
      </c>
      <c r="I23" s="31"/>
    </row>
    <row r="24" spans="1:9" ht="51" x14ac:dyDescent="0.2">
      <c r="A24" s="15" t="s">
        <v>118</v>
      </c>
      <c r="B24" s="17" t="s">
        <v>119</v>
      </c>
      <c r="C24" s="17" t="s">
        <v>39</v>
      </c>
      <c r="D24" s="28" t="s">
        <v>50</v>
      </c>
      <c r="E24" s="16" t="s">
        <v>136</v>
      </c>
      <c r="F24" s="17" t="s">
        <v>120</v>
      </c>
      <c r="G24" s="17" t="s">
        <v>121</v>
      </c>
      <c r="H24" s="18" t="s">
        <v>0</v>
      </c>
      <c r="I24" s="31"/>
    </row>
    <row r="25" spans="1:9" ht="38.25" x14ac:dyDescent="0.2">
      <c r="A25" s="20" t="s">
        <v>124</v>
      </c>
      <c r="B25" s="17" t="s">
        <v>125</v>
      </c>
      <c r="C25" s="50" t="s">
        <v>39</v>
      </c>
      <c r="D25" s="16" t="s">
        <v>50</v>
      </c>
      <c r="E25" s="17" t="s">
        <v>137</v>
      </c>
      <c r="F25" s="17" t="s">
        <v>126</v>
      </c>
      <c r="G25" s="17" t="s">
        <v>127</v>
      </c>
      <c r="H25" s="18" t="s">
        <v>0</v>
      </c>
      <c r="I25" s="52" t="s">
        <v>141</v>
      </c>
    </row>
    <row r="26" spans="1:9" ht="38.25" x14ac:dyDescent="0.2">
      <c r="A26" s="20" t="s">
        <v>128</v>
      </c>
      <c r="B26" s="17" t="s">
        <v>130</v>
      </c>
      <c r="C26" s="50" t="s">
        <v>39</v>
      </c>
      <c r="D26" s="16" t="s">
        <v>50</v>
      </c>
      <c r="E26" s="17" t="s">
        <v>137</v>
      </c>
      <c r="F26" s="17" t="s">
        <v>132</v>
      </c>
      <c r="G26" s="17" t="s">
        <v>135</v>
      </c>
      <c r="H26" s="18" t="s">
        <v>0</v>
      </c>
      <c r="I26" s="31"/>
    </row>
    <row r="27" spans="1:9" ht="38.25" x14ac:dyDescent="0.2">
      <c r="A27" s="20" t="s">
        <v>129</v>
      </c>
      <c r="B27" s="17" t="s">
        <v>131</v>
      </c>
      <c r="C27" s="50" t="s">
        <v>39</v>
      </c>
      <c r="D27" s="16" t="s">
        <v>50</v>
      </c>
      <c r="E27" s="17" t="s">
        <v>137</v>
      </c>
      <c r="F27" s="17" t="s">
        <v>133</v>
      </c>
      <c r="G27" s="49" t="s">
        <v>134</v>
      </c>
      <c r="H27" s="18" t="s">
        <v>0</v>
      </c>
      <c r="I27" s="31"/>
    </row>
    <row r="28" spans="1:9" ht="12.75" x14ac:dyDescent="0.2">
      <c r="A28" s="20"/>
      <c r="B28" s="17"/>
      <c r="C28" s="28"/>
      <c r="D28" s="16"/>
      <c r="E28" s="17"/>
      <c r="F28" s="17"/>
      <c r="G28" s="17"/>
      <c r="H28" s="31"/>
      <c r="I28" s="31"/>
    </row>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sheetData>
  <mergeCells count="7">
    <mergeCell ref="A5:B5"/>
    <mergeCell ref="C5:G5"/>
    <mergeCell ref="A4:B4"/>
    <mergeCell ref="A1:B1"/>
    <mergeCell ref="H1:I1"/>
    <mergeCell ref="A2:B2"/>
    <mergeCell ref="A3:B3"/>
  </mergeCells>
  <phoneticPr fontId="10" type="noConversion"/>
  <conditionalFormatting sqref="H12 H15 H9">
    <cfRule type="cellIs" dxfId="83" priority="125" operator="equal">
      <formula>"FAIL"</formula>
    </cfRule>
  </conditionalFormatting>
  <conditionalFormatting sqref="H12 H15 H9">
    <cfRule type="cellIs" dxfId="82" priority="126" operator="equal">
      <formula>"PASS"</formula>
    </cfRule>
  </conditionalFormatting>
  <conditionalFormatting sqref="H12 H15 H9">
    <cfRule type="cellIs" dxfId="81" priority="127" operator="equal">
      <formula>"WARNING"</formula>
    </cfRule>
  </conditionalFormatting>
  <conditionalFormatting sqref="H12 H15 H9">
    <cfRule type="containsBlanks" dxfId="80" priority="128">
      <formula>LEN(TRIM(H9))=0</formula>
    </cfRule>
  </conditionalFormatting>
  <conditionalFormatting sqref="I2">
    <cfRule type="cellIs" dxfId="79" priority="97" operator="equal">
      <formula>"FAIL"</formula>
    </cfRule>
  </conditionalFormatting>
  <conditionalFormatting sqref="I2">
    <cfRule type="cellIs" dxfId="78" priority="98" operator="equal">
      <formula>"PASS"</formula>
    </cfRule>
  </conditionalFormatting>
  <conditionalFormatting sqref="I2">
    <cfRule type="cellIs" dxfId="77" priority="99" operator="equal">
      <formula>"WARNING"</formula>
    </cfRule>
  </conditionalFormatting>
  <conditionalFormatting sqref="I2">
    <cfRule type="containsBlanks" dxfId="76" priority="100">
      <formula>LEN(TRIM(I2))=0</formula>
    </cfRule>
  </conditionalFormatting>
  <conditionalFormatting sqref="I3">
    <cfRule type="cellIs" dxfId="75" priority="93" operator="equal">
      <formula>"FAIL"</formula>
    </cfRule>
  </conditionalFormatting>
  <conditionalFormatting sqref="I3">
    <cfRule type="cellIs" dxfId="74" priority="94" operator="equal">
      <formula>"PASS"</formula>
    </cfRule>
  </conditionalFormatting>
  <conditionalFormatting sqref="I3">
    <cfRule type="cellIs" dxfId="73" priority="95" operator="equal">
      <formula>"WARNING"</formula>
    </cfRule>
  </conditionalFormatting>
  <conditionalFormatting sqref="I3">
    <cfRule type="containsBlanks" dxfId="72" priority="96">
      <formula>LEN(TRIM(I3))=0</formula>
    </cfRule>
  </conditionalFormatting>
  <conditionalFormatting sqref="H8">
    <cfRule type="cellIs" dxfId="71" priority="89" operator="equal">
      <formula>"FAIL"</formula>
    </cfRule>
  </conditionalFormatting>
  <conditionalFormatting sqref="H8">
    <cfRule type="cellIs" dxfId="70" priority="90" operator="equal">
      <formula>"PASS"</formula>
    </cfRule>
  </conditionalFormatting>
  <conditionalFormatting sqref="H8">
    <cfRule type="cellIs" dxfId="69" priority="91" operator="equal">
      <formula>"WARNING"</formula>
    </cfRule>
  </conditionalFormatting>
  <conditionalFormatting sqref="H8">
    <cfRule type="containsBlanks" dxfId="68" priority="92">
      <formula>LEN(TRIM(H8))=0</formula>
    </cfRule>
  </conditionalFormatting>
  <conditionalFormatting sqref="H11">
    <cfRule type="cellIs" dxfId="67" priority="57" operator="equal">
      <formula>"FAIL"</formula>
    </cfRule>
  </conditionalFormatting>
  <conditionalFormatting sqref="H11">
    <cfRule type="cellIs" dxfId="66" priority="58" operator="equal">
      <formula>"PASS"</formula>
    </cfRule>
  </conditionalFormatting>
  <conditionalFormatting sqref="H11">
    <cfRule type="cellIs" dxfId="65" priority="59" operator="equal">
      <formula>"WARNING"</formula>
    </cfRule>
  </conditionalFormatting>
  <conditionalFormatting sqref="H11">
    <cfRule type="containsBlanks" dxfId="64" priority="60">
      <formula>LEN(TRIM(H11))=0</formula>
    </cfRule>
  </conditionalFormatting>
  <conditionalFormatting sqref="H7">
    <cfRule type="cellIs" dxfId="63" priority="69" operator="equal">
      <formula>"FAIL"</formula>
    </cfRule>
  </conditionalFormatting>
  <conditionalFormatting sqref="H7">
    <cfRule type="cellIs" dxfId="62" priority="70" operator="equal">
      <formula>"PASS"</formula>
    </cfRule>
  </conditionalFormatting>
  <conditionalFormatting sqref="H7">
    <cfRule type="cellIs" dxfId="61" priority="71" operator="equal">
      <formula>"WARNING"</formula>
    </cfRule>
  </conditionalFormatting>
  <conditionalFormatting sqref="H7">
    <cfRule type="containsBlanks" dxfId="60" priority="72">
      <formula>LEN(TRIM(H7))=0</formula>
    </cfRule>
  </conditionalFormatting>
  <conditionalFormatting sqref="H10">
    <cfRule type="cellIs" dxfId="59" priority="61" operator="equal">
      <formula>"FAIL"</formula>
    </cfRule>
  </conditionalFormatting>
  <conditionalFormatting sqref="H10">
    <cfRule type="cellIs" dxfId="58" priority="62" operator="equal">
      <formula>"PASS"</formula>
    </cfRule>
  </conditionalFormatting>
  <conditionalFormatting sqref="H10">
    <cfRule type="cellIs" dxfId="57" priority="63" operator="equal">
      <formula>"WARNING"</formula>
    </cfRule>
  </conditionalFormatting>
  <conditionalFormatting sqref="H10">
    <cfRule type="containsBlanks" dxfId="56" priority="64">
      <formula>LEN(TRIM(H10))=0</formula>
    </cfRule>
  </conditionalFormatting>
  <conditionalFormatting sqref="H13">
    <cfRule type="cellIs" dxfId="55" priority="53" operator="equal">
      <formula>"FAIL"</formula>
    </cfRule>
  </conditionalFormatting>
  <conditionalFormatting sqref="H13">
    <cfRule type="cellIs" dxfId="54" priority="54" operator="equal">
      <formula>"PASS"</formula>
    </cfRule>
  </conditionalFormatting>
  <conditionalFormatting sqref="H13">
    <cfRule type="cellIs" dxfId="53" priority="55" operator="equal">
      <formula>"WARNING"</formula>
    </cfRule>
  </conditionalFormatting>
  <conditionalFormatting sqref="H13">
    <cfRule type="containsBlanks" dxfId="52" priority="56">
      <formula>LEN(TRIM(H13))=0</formula>
    </cfRule>
  </conditionalFormatting>
  <conditionalFormatting sqref="H14">
    <cfRule type="cellIs" dxfId="51" priority="49" operator="equal">
      <formula>"FAIL"</formula>
    </cfRule>
  </conditionalFormatting>
  <conditionalFormatting sqref="H14">
    <cfRule type="cellIs" dxfId="50" priority="50" operator="equal">
      <formula>"PASS"</formula>
    </cfRule>
  </conditionalFormatting>
  <conditionalFormatting sqref="H14">
    <cfRule type="cellIs" dxfId="49" priority="51" operator="equal">
      <formula>"WARNING"</formula>
    </cfRule>
  </conditionalFormatting>
  <conditionalFormatting sqref="H14">
    <cfRule type="containsBlanks" dxfId="48" priority="52">
      <formula>LEN(TRIM(H14))=0</formula>
    </cfRule>
  </conditionalFormatting>
  <conditionalFormatting sqref="H16">
    <cfRule type="cellIs" dxfId="47" priority="45" operator="equal">
      <formula>"FAIL"</formula>
    </cfRule>
  </conditionalFormatting>
  <conditionalFormatting sqref="H16">
    <cfRule type="cellIs" dxfId="46" priority="46" operator="equal">
      <formula>"PASS"</formula>
    </cfRule>
  </conditionalFormatting>
  <conditionalFormatting sqref="H16">
    <cfRule type="cellIs" dxfId="45" priority="47" operator="equal">
      <formula>"WARNING"</formula>
    </cfRule>
  </conditionalFormatting>
  <conditionalFormatting sqref="H16">
    <cfRule type="containsBlanks" dxfId="44" priority="48">
      <formula>LEN(TRIM(H16))=0</formula>
    </cfRule>
  </conditionalFormatting>
  <conditionalFormatting sqref="H17">
    <cfRule type="cellIs" dxfId="43" priority="41" operator="equal">
      <formula>"FAIL"</formula>
    </cfRule>
  </conditionalFormatting>
  <conditionalFormatting sqref="H17">
    <cfRule type="cellIs" dxfId="42" priority="42" operator="equal">
      <formula>"PASS"</formula>
    </cfRule>
  </conditionalFormatting>
  <conditionalFormatting sqref="H17">
    <cfRule type="cellIs" dxfId="41" priority="43" operator="equal">
      <formula>"WARNING"</formula>
    </cfRule>
  </conditionalFormatting>
  <conditionalFormatting sqref="H17">
    <cfRule type="containsBlanks" dxfId="40" priority="44">
      <formula>LEN(TRIM(H17))=0</formula>
    </cfRule>
  </conditionalFormatting>
  <conditionalFormatting sqref="H18">
    <cfRule type="cellIs" dxfId="39" priority="37" operator="equal">
      <formula>"FAIL"</formula>
    </cfRule>
  </conditionalFormatting>
  <conditionalFormatting sqref="H18">
    <cfRule type="cellIs" dxfId="38" priority="38" operator="equal">
      <formula>"PASS"</formula>
    </cfRule>
  </conditionalFormatting>
  <conditionalFormatting sqref="H18">
    <cfRule type="cellIs" dxfId="37" priority="39" operator="equal">
      <formula>"WARNING"</formula>
    </cfRule>
  </conditionalFormatting>
  <conditionalFormatting sqref="H18">
    <cfRule type="containsBlanks" dxfId="36" priority="40">
      <formula>LEN(TRIM(H18))=0</formula>
    </cfRule>
  </conditionalFormatting>
  <conditionalFormatting sqref="H19">
    <cfRule type="cellIs" dxfId="35" priority="33" operator="equal">
      <formula>"FAIL"</formula>
    </cfRule>
  </conditionalFormatting>
  <conditionalFormatting sqref="H19">
    <cfRule type="cellIs" dxfId="34" priority="34" operator="equal">
      <formula>"PASS"</formula>
    </cfRule>
  </conditionalFormatting>
  <conditionalFormatting sqref="H19">
    <cfRule type="cellIs" dxfId="33" priority="35" operator="equal">
      <formula>"WARNING"</formula>
    </cfRule>
  </conditionalFormatting>
  <conditionalFormatting sqref="H19">
    <cfRule type="containsBlanks" dxfId="32" priority="36">
      <formula>LEN(TRIM(H19))=0</formula>
    </cfRule>
  </conditionalFormatting>
  <conditionalFormatting sqref="H20">
    <cfRule type="cellIs" dxfId="31" priority="29" operator="equal">
      <formula>"FAIL"</formula>
    </cfRule>
  </conditionalFormatting>
  <conditionalFormatting sqref="H20">
    <cfRule type="cellIs" dxfId="30" priority="30" operator="equal">
      <formula>"PASS"</formula>
    </cfRule>
  </conditionalFormatting>
  <conditionalFormatting sqref="H20">
    <cfRule type="cellIs" dxfId="29" priority="31" operator="equal">
      <formula>"WARNING"</formula>
    </cfRule>
  </conditionalFormatting>
  <conditionalFormatting sqref="H20">
    <cfRule type="containsBlanks" dxfId="28" priority="32">
      <formula>LEN(TRIM(H20))=0</formula>
    </cfRule>
  </conditionalFormatting>
  <conditionalFormatting sqref="H21">
    <cfRule type="cellIs" dxfId="27" priority="25" operator="equal">
      <formula>"FAIL"</formula>
    </cfRule>
  </conditionalFormatting>
  <conditionalFormatting sqref="H21">
    <cfRule type="cellIs" dxfId="26" priority="26" operator="equal">
      <formula>"PASS"</formula>
    </cfRule>
  </conditionalFormatting>
  <conditionalFormatting sqref="H21">
    <cfRule type="cellIs" dxfId="25" priority="27" operator="equal">
      <formula>"WARNING"</formula>
    </cfRule>
  </conditionalFormatting>
  <conditionalFormatting sqref="H21">
    <cfRule type="containsBlanks" dxfId="24" priority="28">
      <formula>LEN(TRIM(H21))=0</formula>
    </cfRule>
  </conditionalFormatting>
  <conditionalFormatting sqref="H22">
    <cfRule type="cellIs" dxfId="23" priority="21" operator="equal">
      <formula>"FAIL"</formula>
    </cfRule>
  </conditionalFormatting>
  <conditionalFormatting sqref="H22">
    <cfRule type="cellIs" dxfId="22" priority="22" operator="equal">
      <formula>"PASS"</formula>
    </cfRule>
  </conditionalFormatting>
  <conditionalFormatting sqref="H22">
    <cfRule type="cellIs" dxfId="21" priority="23" operator="equal">
      <formula>"WARNING"</formula>
    </cfRule>
  </conditionalFormatting>
  <conditionalFormatting sqref="H22">
    <cfRule type="containsBlanks" dxfId="20" priority="24">
      <formula>LEN(TRIM(H22))=0</formula>
    </cfRule>
  </conditionalFormatting>
  <conditionalFormatting sqref="H24">
    <cfRule type="cellIs" dxfId="19" priority="17" operator="equal">
      <formula>"FAIL"</formula>
    </cfRule>
  </conditionalFormatting>
  <conditionalFormatting sqref="H24">
    <cfRule type="cellIs" dxfId="18" priority="18" operator="equal">
      <formula>"PASS"</formula>
    </cfRule>
  </conditionalFormatting>
  <conditionalFormatting sqref="H24">
    <cfRule type="cellIs" dxfId="17" priority="19" operator="equal">
      <formula>"WARNING"</formula>
    </cfRule>
  </conditionalFormatting>
  <conditionalFormatting sqref="H24">
    <cfRule type="containsBlanks" dxfId="16" priority="20">
      <formula>LEN(TRIM(H24))=0</formula>
    </cfRule>
  </conditionalFormatting>
  <conditionalFormatting sqref="H23">
    <cfRule type="cellIs" dxfId="15" priority="13" operator="equal">
      <formula>"FAIL"</formula>
    </cfRule>
  </conditionalFormatting>
  <conditionalFormatting sqref="H23">
    <cfRule type="cellIs" dxfId="14" priority="14" operator="equal">
      <formula>"PASS"</formula>
    </cfRule>
  </conditionalFormatting>
  <conditionalFormatting sqref="H23">
    <cfRule type="cellIs" dxfId="13" priority="15" operator="equal">
      <formula>"WARNING"</formula>
    </cfRule>
  </conditionalFormatting>
  <conditionalFormatting sqref="H23">
    <cfRule type="containsBlanks" dxfId="12" priority="16">
      <formula>LEN(TRIM(H23))=0</formula>
    </cfRule>
  </conditionalFormatting>
  <conditionalFormatting sqref="H25">
    <cfRule type="cellIs" dxfId="11" priority="9" operator="equal">
      <formula>"FAIL"</formula>
    </cfRule>
  </conditionalFormatting>
  <conditionalFormatting sqref="H25">
    <cfRule type="cellIs" dxfId="10" priority="10" operator="equal">
      <formula>"PASS"</formula>
    </cfRule>
  </conditionalFormatting>
  <conditionalFormatting sqref="H25">
    <cfRule type="cellIs" dxfId="9" priority="11" operator="equal">
      <formula>"WARNING"</formula>
    </cfRule>
  </conditionalFormatting>
  <conditionalFormatting sqref="H25">
    <cfRule type="containsBlanks" dxfId="8" priority="12">
      <formula>LEN(TRIM(H25))=0</formula>
    </cfRule>
  </conditionalFormatting>
  <conditionalFormatting sqref="H26">
    <cfRule type="cellIs" dxfId="7" priority="5" operator="equal">
      <formula>"FAIL"</formula>
    </cfRule>
  </conditionalFormatting>
  <conditionalFormatting sqref="H26">
    <cfRule type="cellIs" dxfId="6" priority="6" operator="equal">
      <formula>"PASS"</formula>
    </cfRule>
  </conditionalFormatting>
  <conditionalFormatting sqref="H26">
    <cfRule type="cellIs" dxfId="5" priority="7" operator="equal">
      <formula>"WARNING"</formula>
    </cfRule>
  </conditionalFormatting>
  <conditionalFormatting sqref="H26">
    <cfRule type="containsBlanks" dxfId="4" priority="8">
      <formula>LEN(TRIM(H26))=0</formula>
    </cfRule>
  </conditionalFormatting>
  <conditionalFormatting sqref="H27">
    <cfRule type="cellIs" dxfId="3" priority="1" operator="equal">
      <formula>"FAIL"</formula>
    </cfRule>
  </conditionalFormatting>
  <conditionalFormatting sqref="H27">
    <cfRule type="cellIs" dxfId="2" priority="2" operator="equal">
      <formula>"PASS"</formula>
    </cfRule>
  </conditionalFormatting>
  <conditionalFormatting sqref="H27">
    <cfRule type="cellIs" dxfId="1" priority="3" operator="equal">
      <formula>"WARNING"</formula>
    </cfRule>
  </conditionalFormatting>
  <conditionalFormatting sqref="H27">
    <cfRule type="containsBlanks" dxfId="0" priority="4">
      <formula>LEN(TRIM(H27))=0</formula>
    </cfRule>
  </conditionalFormatting>
  <dataValidations xWindow="1346" yWindow="406" count="1">
    <dataValidation type="list" allowBlank="1" showInputMessage="1" showErrorMessage="1" prompt="Click and enter a value from the list of items" sqref="H7:H27" xr:uid="{00000000-0002-0000-0000-000000000000}">
      <formula1>"PASS,FAIL,WARNING"</formula1>
    </dataValidation>
  </dataValidations>
  <hyperlinks>
    <hyperlink ref="I16" r:id="rId1" xr:uid="{B99FC51F-868D-428F-A8C4-2369A03C4492}"/>
    <hyperlink ref="I7" r:id="rId2" xr:uid="{DE194645-2CF5-4323-B19C-F15486A3895C}"/>
    <hyperlink ref="I10" r:id="rId3" xr:uid="{945EEAD8-97E4-4FE1-B8F4-57B71BE2B107}"/>
    <hyperlink ref="I25" r:id="rId4" xr:uid="{736A9832-42B3-48A8-A9B8-050A03835017}"/>
  </hyperlinks>
  <pageMargins left="0.7" right="0.7" top="0.75" bottom="0.75" header="0" footer="0"/>
  <pageSetup orientation="landscap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SHOHANUR HOSSAIN SOURAV</dc:creator>
  <cp:lastModifiedBy>SHOHANUR HOSSAIN SOURAV</cp:lastModifiedBy>
  <cp:lastPrinted>2020-08-07T07:40:07Z</cp:lastPrinted>
  <dcterms:created xsi:type="dcterms:W3CDTF">2020-08-07T08:33:33Z</dcterms:created>
  <dcterms:modified xsi:type="dcterms:W3CDTF">2022-06-18T13:18:38Z</dcterms:modified>
</cp:coreProperties>
</file>