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a_s/Dropbox/01_Research/09_Japan_CN_MFT/01_Data/03_Scenario/00_Household/"/>
    </mc:Choice>
  </mc:AlternateContent>
  <xr:revisionPtr revIDLastSave="0" documentId="13_ncr:1_{6E26155B-500F-484D-9805-D6F4DA55EC25}" xr6:coauthVersionLast="47" xr6:coauthVersionMax="47" xr10:uidLastSave="{00000000-0000-0000-0000-000000000000}"/>
  <bookViews>
    <workbookView xWindow="-30860" yWindow="-2280" windowWidth="26240" windowHeight="17500" activeTab="3" xr2:uid="{66CC686F-E641-4397-B5CB-33CAC228C6E7}"/>
  </bookViews>
  <sheets>
    <sheet name="2015" sheetId="1" r:id="rId1"/>
    <sheet name="2015 (2)" sheetId="4" r:id="rId2"/>
    <sheet name="2020_2040" sheetId="2" r:id="rId3"/>
    <sheet name="Demographic" sheetId="3" r:id="rId4"/>
    <sheet name="Demographic_TimeSeries" sheetId="5" r:id="rId5"/>
    <sheet name="2015 (家計消費支出のみ)" sheetId="6" r:id="rId6"/>
    <sheet name="2020_2040 (家計消費支出のみ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3" l="1"/>
  <c r="J28" i="3"/>
  <c r="J23" i="3"/>
  <c r="J24" i="3"/>
  <c r="J25" i="3"/>
  <c r="J26" i="3"/>
  <c r="J22" i="3"/>
  <c r="B21" i="3"/>
  <c r="C3" i="4" l="1"/>
  <c r="K393" i="4"/>
  <c r="N17" i="5"/>
  <c r="L18" i="5"/>
  <c r="L17" i="5"/>
  <c r="I392" i="4"/>
  <c r="H392" i="4"/>
  <c r="G392" i="4"/>
  <c r="F392" i="4"/>
  <c r="E392" i="4"/>
  <c r="D392" i="4"/>
  <c r="I391" i="4"/>
  <c r="H391" i="4"/>
  <c r="G391" i="4"/>
  <c r="F391" i="4"/>
  <c r="E391" i="4"/>
  <c r="D391" i="4"/>
  <c r="I390" i="4"/>
  <c r="H390" i="4"/>
  <c r="G390" i="4"/>
  <c r="F390" i="4"/>
  <c r="E390" i="4"/>
  <c r="D390" i="4"/>
  <c r="I389" i="4"/>
  <c r="H389" i="4"/>
  <c r="G389" i="4"/>
  <c r="F389" i="4"/>
  <c r="E389" i="4"/>
  <c r="D389" i="4"/>
  <c r="I388" i="4"/>
  <c r="H388" i="4"/>
  <c r="G388" i="4"/>
  <c r="F388" i="4"/>
  <c r="E388" i="4"/>
  <c r="D388" i="4"/>
  <c r="I387" i="4"/>
  <c r="H387" i="4"/>
  <c r="G387" i="4"/>
  <c r="F387" i="4"/>
  <c r="E387" i="4"/>
  <c r="D387" i="4"/>
  <c r="I386" i="4"/>
  <c r="H386" i="4"/>
  <c r="G386" i="4"/>
  <c r="F386" i="4"/>
  <c r="E386" i="4"/>
  <c r="D386" i="4"/>
  <c r="I385" i="4"/>
  <c r="H385" i="4"/>
  <c r="G385" i="4"/>
  <c r="F385" i="4"/>
  <c r="E385" i="4"/>
  <c r="D385" i="4"/>
  <c r="I384" i="4"/>
  <c r="H384" i="4"/>
  <c r="G384" i="4"/>
  <c r="F384" i="4"/>
  <c r="E384" i="4"/>
  <c r="D384" i="4"/>
  <c r="I383" i="4"/>
  <c r="H383" i="4"/>
  <c r="G383" i="4"/>
  <c r="F383" i="4"/>
  <c r="E383" i="4"/>
  <c r="D383" i="4"/>
  <c r="I382" i="4"/>
  <c r="H382" i="4"/>
  <c r="G382" i="4"/>
  <c r="F382" i="4"/>
  <c r="E382" i="4"/>
  <c r="D382" i="4"/>
  <c r="I381" i="4"/>
  <c r="H381" i="4"/>
  <c r="G381" i="4"/>
  <c r="F381" i="4"/>
  <c r="E381" i="4"/>
  <c r="D381" i="4"/>
  <c r="I380" i="4"/>
  <c r="H380" i="4"/>
  <c r="G380" i="4"/>
  <c r="F380" i="4"/>
  <c r="E380" i="4"/>
  <c r="D380" i="4"/>
  <c r="I379" i="4"/>
  <c r="H379" i="4"/>
  <c r="G379" i="4"/>
  <c r="F379" i="4"/>
  <c r="E379" i="4"/>
  <c r="D379" i="4"/>
  <c r="I378" i="4"/>
  <c r="H378" i="4"/>
  <c r="G378" i="4"/>
  <c r="F378" i="4"/>
  <c r="E378" i="4"/>
  <c r="D378" i="4"/>
  <c r="I377" i="4"/>
  <c r="H377" i="4"/>
  <c r="G377" i="4"/>
  <c r="F377" i="4"/>
  <c r="E377" i="4"/>
  <c r="D377" i="4"/>
  <c r="I376" i="4"/>
  <c r="H376" i="4"/>
  <c r="G376" i="4"/>
  <c r="F376" i="4"/>
  <c r="E376" i="4"/>
  <c r="D376" i="4"/>
  <c r="I375" i="4"/>
  <c r="H375" i="4"/>
  <c r="G375" i="4"/>
  <c r="F375" i="4"/>
  <c r="E375" i="4"/>
  <c r="D375" i="4"/>
  <c r="I374" i="4"/>
  <c r="H374" i="4"/>
  <c r="G374" i="4"/>
  <c r="F374" i="4"/>
  <c r="E374" i="4"/>
  <c r="D374" i="4"/>
  <c r="I373" i="4"/>
  <c r="H373" i="4"/>
  <c r="G373" i="4"/>
  <c r="F373" i="4"/>
  <c r="E373" i="4"/>
  <c r="D373" i="4"/>
  <c r="I372" i="4"/>
  <c r="H372" i="4"/>
  <c r="G372" i="4"/>
  <c r="F372" i="4"/>
  <c r="E372" i="4"/>
  <c r="D372" i="4"/>
  <c r="I371" i="4"/>
  <c r="H371" i="4"/>
  <c r="G371" i="4"/>
  <c r="F371" i="4"/>
  <c r="E371" i="4"/>
  <c r="D371" i="4"/>
  <c r="I370" i="4"/>
  <c r="H370" i="4"/>
  <c r="G370" i="4"/>
  <c r="F370" i="4"/>
  <c r="E370" i="4"/>
  <c r="D370" i="4"/>
  <c r="I369" i="4"/>
  <c r="H369" i="4"/>
  <c r="G369" i="4"/>
  <c r="F369" i="4"/>
  <c r="E369" i="4"/>
  <c r="D369" i="4"/>
  <c r="I368" i="4"/>
  <c r="H368" i="4"/>
  <c r="G368" i="4"/>
  <c r="F368" i="4"/>
  <c r="E368" i="4"/>
  <c r="D368" i="4"/>
  <c r="I367" i="4"/>
  <c r="H367" i="4"/>
  <c r="G367" i="4"/>
  <c r="F367" i="4"/>
  <c r="E367" i="4"/>
  <c r="D367" i="4"/>
  <c r="I366" i="4"/>
  <c r="H366" i="4"/>
  <c r="G366" i="4"/>
  <c r="F366" i="4"/>
  <c r="E366" i="4"/>
  <c r="D366" i="4"/>
  <c r="I365" i="4"/>
  <c r="H365" i="4"/>
  <c r="G365" i="4"/>
  <c r="F365" i="4"/>
  <c r="E365" i="4"/>
  <c r="D365" i="4"/>
  <c r="I364" i="4"/>
  <c r="H364" i="4"/>
  <c r="G364" i="4"/>
  <c r="F364" i="4"/>
  <c r="E364" i="4"/>
  <c r="D364" i="4"/>
  <c r="I363" i="4"/>
  <c r="H363" i="4"/>
  <c r="G363" i="4"/>
  <c r="F363" i="4"/>
  <c r="E363" i="4"/>
  <c r="D363" i="4"/>
  <c r="I362" i="4"/>
  <c r="H362" i="4"/>
  <c r="G362" i="4"/>
  <c r="F362" i="4"/>
  <c r="E362" i="4"/>
  <c r="D362" i="4"/>
  <c r="I361" i="4"/>
  <c r="H361" i="4"/>
  <c r="G361" i="4"/>
  <c r="F361" i="4"/>
  <c r="E361" i="4"/>
  <c r="D361" i="4"/>
  <c r="I360" i="4"/>
  <c r="H360" i="4"/>
  <c r="G360" i="4"/>
  <c r="F360" i="4"/>
  <c r="E360" i="4"/>
  <c r="D360" i="4"/>
  <c r="I359" i="4"/>
  <c r="H359" i="4"/>
  <c r="G359" i="4"/>
  <c r="F359" i="4"/>
  <c r="E359" i="4"/>
  <c r="D359" i="4"/>
  <c r="I358" i="4"/>
  <c r="H358" i="4"/>
  <c r="G358" i="4"/>
  <c r="F358" i="4"/>
  <c r="E358" i="4"/>
  <c r="D358" i="4"/>
  <c r="I357" i="4"/>
  <c r="H357" i="4"/>
  <c r="G357" i="4"/>
  <c r="F357" i="4"/>
  <c r="E357" i="4"/>
  <c r="D357" i="4"/>
  <c r="I356" i="4"/>
  <c r="H356" i="4"/>
  <c r="G356" i="4"/>
  <c r="F356" i="4"/>
  <c r="E356" i="4"/>
  <c r="D356" i="4"/>
  <c r="I355" i="4"/>
  <c r="H355" i="4"/>
  <c r="G355" i="4"/>
  <c r="F355" i="4"/>
  <c r="E355" i="4"/>
  <c r="D355" i="4"/>
  <c r="I354" i="4"/>
  <c r="H354" i="4"/>
  <c r="G354" i="4"/>
  <c r="F354" i="4"/>
  <c r="E354" i="4"/>
  <c r="D354" i="4"/>
  <c r="I353" i="4"/>
  <c r="H353" i="4"/>
  <c r="G353" i="4"/>
  <c r="F353" i="4"/>
  <c r="E353" i="4"/>
  <c r="D353" i="4"/>
  <c r="I352" i="4"/>
  <c r="H352" i="4"/>
  <c r="G352" i="4"/>
  <c r="F352" i="4"/>
  <c r="E352" i="4"/>
  <c r="D352" i="4"/>
  <c r="I351" i="4"/>
  <c r="H351" i="4"/>
  <c r="G351" i="4"/>
  <c r="F351" i="4"/>
  <c r="E351" i="4"/>
  <c r="D351" i="4"/>
  <c r="I350" i="4"/>
  <c r="H350" i="4"/>
  <c r="G350" i="4"/>
  <c r="F350" i="4"/>
  <c r="E350" i="4"/>
  <c r="D350" i="4"/>
  <c r="I349" i="4"/>
  <c r="H349" i="4"/>
  <c r="G349" i="4"/>
  <c r="F349" i="4"/>
  <c r="E349" i="4"/>
  <c r="D349" i="4"/>
  <c r="I348" i="4"/>
  <c r="H348" i="4"/>
  <c r="G348" i="4"/>
  <c r="F348" i="4"/>
  <c r="E348" i="4"/>
  <c r="D348" i="4"/>
  <c r="I347" i="4"/>
  <c r="H347" i="4"/>
  <c r="G347" i="4"/>
  <c r="F347" i="4"/>
  <c r="E347" i="4"/>
  <c r="D347" i="4"/>
  <c r="I346" i="4"/>
  <c r="H346" i="4"/>
  <c r="G346" i="4"/>
  <c r="F346" i="4"/>
  <c r="E346" i="4"/>
  <c r="D346" i="4"/>
  <c r="I345" i="4"/>
  <c r="H345" i="4"/>
  <c r="G345" i="4"/>
  <c r="F345" i="4"/>
  <c r="E345" i="4"/>
  <c r="D345" i="4"/>
  <c r="I344" i="4"/>
  <c r="H344" i="4"/>
  <c r="G344" i="4"/>
  <c r="F344" i="4"/>
  <c r="E344" i="4"/>
  <c r="D344" i="4"/>
  <c r="I343" i="4"/>
  <c r="H343" i="4"/>
  <c r="G343" i="4"/>
  <c r="F343" i="4"/>
  <c r="E343" i="4"/>
  <c r="D343" i="4"/>
  <c r="I342" i="4"/>
  <c r="H342" i="4"/>
  <c r="G342" i="4"/>
  <c r="F342" i="4"/>
  <c r="E342" i="4"/>
  <c r="D342" i="4"/>
  <c r="I341" i="4"/>
  <c r="H341" i="4"/>
  <c r="G341" i="4"/>
  <c r="F341" i="4"/>
  <c r="E341" i="4"/>
  <c r="D341" i="4"/>
  <c r="I340" i="4"/>
  <c r="H340" i="4"/>
  <c r="G340" i="4"/>
  <c r="F340" i="4"/>
  <c r="E340" i="4"/>
  <c r="D340" i="4"/>
  <c r="I339" i="4"/>
  <c r="H339" i="4"/>
  <c r="G339" i="4"/>
  <c r="F339" i="4"/>
  <c r="E339" i="4"/>
  <c r="D339" i="4"/>
  <c r="I338" i="4"/>
  <c r="H338" i="4"/>
  <c r="G338" i="4"/>
  <c r="F338" i="4"/>
  <c r="E338" i="4"/>
  <c r="D338" i="4"/>
  <c r="I337" i="4"/>
  <c r="H337" i="4"/>
  <c r="G337" i="4"/>
  <c r="F337" i="4"/>
  <c r="E337" i="4"/>
  <c r="D337" i="4"/>
  <c r="I336" i="4"/>
  <c r="H336" i="4"/>
  <c r="G336" i="4"/>
  <c r="F336" i="4"/>
  <c r="E336" i="4"/>
  <c r="D336" i="4"/>
  <c r="I335" i="4"/>
  <c r="H335" i="4"/>
  <c r="G335" i="4"/>
  <c r="F335" i="4"/>
  <c r="E335" i="4"/>
  <c r="D335" i="4"/>
  <c r="I334" i="4"/>
  <c r="H334" i="4"/>
  <c r="G334" i="4"/>
  <c r="F334" i="4"/>
  <c r="E334" i="4"/>
  <c r="D334" i="4"/>
  <c r="I333" i="4"/>
  <c r="H333" i="4"/>
  <c r="G333" i="4"/>
  <c r="F333" i="4"/>
  <c r="E333" i="4"/>
  <c r="D333" i="4"/>
  <c r="I332" i="4"/>
  <c r="H332" i="4"/>
  <c r="G332" i="4"/>
  <c r="F332" i="4"/>
  <c r="E332" i="4"/>
  <c r="D332" i="4"/>
  <c r="I331" i="4"/>
  <c r="H331" i="4"/>
  <c r="G331" i="4"/>
  <c r="F331" i="4"/>
  <c r="E331" i="4"/>
  <c r="D331" i="4"/>
  <c r="I330" i="4"/>
  <c r="H330" i="4"/>
  <c r="G330" i="4"/>
  <c r="F330" i="4"/>
  <c r="E330" i="4"/>
  <c r="D330" i="4"/>
  <c r="I329" i="4"/>
  <c r="H329" i="4"/>
  <c r="G329" i="4"/>
  <c r="F329" i="4"/>
  <c r="E329" i="4"/>
  <c r="D329" i="4"/>
  <c r="I328" i="4"/>
  <c r="H328" i="4"/>
  <c r="G328" i="4"/>
  <c r="F328" i="4"/>
  <c r="E328" i="4"/>
  <c r="D328" i="4"/>
  <c r="I327" i="4"/>
  <c r="H327" i="4"/>
  <c r="G327" i="4"/>
  <c r="F327" i="4"/>
  <c r="E327" i="4"/>
  <c r="D327" i="4"/>
  <c r="I326" i="4"/>
  <c r="H326" i="4"/>
  <c r="G326" i="4"/>
  <c r="F326" i="4"/>
  <c r="E326" i="4"/>
  <c r="D326" i="4"/>
  <c r="I325" i="4"/>
  <c r="H325" i="4"/>
  <c r="G325" i="4"/>
  <c r="F325" i="4"/>
  <c r="E325" i="4"/>
  <c r="D325" i="4"/>
  <c r="I324" i="4"/>
  <c r="H324" i="4"/>
  <c r="G324" i="4"/>
  <c r="F324" i="4"/>
  <c r="E324" i="4"/>
  <c r="D324" i="4"/>
  <c r="I323" i="4"/>
  <c r="H323" i="4"/>
  <c r="G323" i="4"/>
  <c r="F323" i="4"/>
  <c r="E323" i="4"/>
  <c r="D323" i="4"/>
  <c r="I322" i="4"/>
  <c r="H322" i="4"/>
  <c r="G322" i="4"/>
  <c r="F322" i="4"/>
  <c r="E322" i="4"/>
  <c r="D322" i="4"/>
  <c r="I321" i="4"/>
  <c r="H321" i="4"/>
  <c r="G321" i="4"/>
  <c r="F321" i="4"/>
  <c r="E321" i="4"/>
  <c r="D321" i="4"/>
  <c r="I320" i="4"/>
  <c r="H320" i="4"/>
  <c r="G320" i="4"/>
  <c r="F320" i="4"/>
  <c r="E320" i="4"/>
  <c r="D320" i="4"/>
  <c r="I319" i="4"/>
  <c r="H319" i="4"/>
  <c r="G319" i="4"/>
  <c r="F319" i="4"/>
  <c r="E319" i="4"/>
  <c r="D319" i="4"/>
  <c r="I318" i="4"/>
  <c r="H318" i="4"/>
  <c r="G318" i="4"/>
  <c r="F318" i="4"/>
  <c r="E318" i="4"/>
  <c r="D318" i="4"/>
  <c r="I317" i="4"/>
  <c r="H317" i="4"/>
  <c r="G317" i="4"/>
  <c r="F317" i="4"/>
  <c r="E317" i="4"/>
  <c r="D317" i="4"/>
  <c r="I316" i="4"/>
  <c r="H316" i="4"/>
  <c r="G316" i="4"/>
  <c r="F316" i="4"/>
  <c r="E316" i="4"/>
  <c r="D316" i="4"/>
  <c r="I315" i="4"/>
  <c r="H315" i="4"/>
  <c r="G315" i="4"/>
  <c r="F315" i="4"/>
  <c r="E315" i="4"/>
  <c r="D315" i="4"/>
  <c r="I314" i="4"/>
  <c r="H314" i="4"/>
  <c r="G314" i="4"/>
  <c r="F314" i="4"/>
  <c r="E314" i="4"/>
  <c r="D314" i="4"/>
  <c r="I313" i="4"/>
  <c r="H313" i="4"/>
  <c r="G313" i="4"/>
  <c r="F313" i="4"/>
  <c r="E313" i="4"/>
  <c r="D313" i="4"/>
  <c r="I312" i="4"/>
  <c r="H312" i="4"/>
  <c r="G312" i="4"/>
  <c r="F312" i="4"/>
  <c r="E312" i="4"/>
  <c r="D312" i="4"/>
  <c r="I311" i="4"/>
  <c r="H311" i="4"/>
  <c r="G311" i="4"/>
  <c r="F311" i="4"/>
  <c r="E311" i="4"/>
  <c r="D311" i="4"/>
  <c r="I310" i="4"/>
  <c r="H310" i="4"/>
  <c r="G310" i="4"/>
  <c r="F310" i="4"/>
  <c r="E310" i="4"/>
  <c r="D310" i="4"/>
  <c r="I309" i="4"/>
  <c r="H309" i="4"/>
  <c r="G309" i="4"/>
  <c r="F309" i="4"/>
  <c r="E309" i="4"/>
  <c r="D309" i="4"/>
  <c r="I308" i="4"/>
  <c r="H308" i="4"/>
  <c r="G308" i="4"/>
  <c r="F308" i="4"/>
  <c r="E308" i="4"/>
  <c r="D308" i="4"/>
  <c r="I307" i="4"/>
  <c r="H307" i="4"/>
  <c r="G307" i="4"/>
  <c r="F307" i="4"/>
  <c r="E307" i="4"/>
  <c r="D307" i="4"/>
  <c r="I306" i="4"/>
  <c r="H306" i="4"/>
  <c r="G306" i="4"/>
  <c r="F306" i="4"/>
  <c r="E306" i="4"/>
  <c r="D306" i="4"/>
  <c r="I305" i="4"/>
  <c r="H305" i="4"/>
  <c r="G305" i="4"/>
  <c r="F305" i="4"/>
  <c r="E305" i="4"/>
  <c r="D305" i="4"/>
  <c r="I304" i="4"/>
  <c r="H304" i="4"/>
  <c r="G304" i="4"/>
  <c r="F304" i="4"/>
  <c r="E304" i="4"/>
  <c r="D304" i="4"/>
  <c r="I303" i="4"/>
  <c r="H303" i="4"/>
  <c r="G303" i="4"/>
  <c r="F303" i="4"/>
  <c r="E303" i="4"/>
  <c r="D303" i="4"/>
  <c r="I302" i="4"/>
  <c r="H302" i="4"/>
  <c r="G302" i="4"/>
  <c r="F302" i="4"/>
  <c r="E302" i="4"/>
  <c r="D302" i="4"/>
  <c r="I301" i="4"/>
  <c r="H301" i="4"/>
  <c r="G301" i="4"/>
  <c r="F301" i="4"/>
  <c r="E301" i="4"/>
  <c r="D301" i="4"/>
  <c r="I300" i="4"/>
  <c r="H300" i="4"/>
  <c r="G300" i="4"/>
  <c r="F300" i="4"/>
  <c r="E300" i="4"/>
  <c r="D300" i="4"/>
  <c r="I299" i="4"/>
  <c r="H299" i="4"/>
  <c r="G299" i="4"/>
  <c r="F299" i="4"/>
  <c r="E299" i="4"/>
  <c r="D299" i="4"/>
  <c r="I298" i="4"/>
  <c r="H298" i="4"/>
  <c r="G298" i="4"/>
  <c r="F298" i="4"/>
  <c r="E298" i="4"/>
  <c r="D298" i="4"/>
  <c r="I297" i="4"/>
  <c r="H297" i="4"/>
  <c r="G297" i="4"/>
  <c r="F297" i="4"/>
  <c r="E297" i="4"/>
  <c r="D297" i="4"/>
  <c r="I296" i="4"/>
  <c r="H296" i="4"/>
  <c r="G296" i="4"/>
  <c r="F296" i="4"/>
  <c r="E296" i="4"/>
  <c r="D296" i="4"/>
  <c r="I295" i="4"/>
  <c r="H295" i="4"/>
  <c r="G295" i="4"/>
  <c r="F295" i="4"/>
  <c r="E295" i="4"/>
  <c r="D295" i="4"/>
  <c r="I294" i="4"/>
  <c r="H294" i="4"/>
  <c r="G294" i="4"/>
  <c r="F294" i="4"/>
  <c r="E294" i="4"/>
  <c r="D294" i="4"/>
  <c r="I293" i="4"/>
  <c r="H293" i="4"/>
  <c r="G293" i="4"/>
  <c r="F293" i="4"/>
  <c r="E293" i="4"/>
  <c r="D293" i="4"/>
  <c r="I292" i="4"/>
  <c r="H292" i="4"/>
  <c r="G292" i="4"/>
  <c r="F292" i="4"/>
  <c r="E292" i="4"/>
  <c r="D292" i="4"/>
  <c r="I291" i="4"/>
  <c r="H291" i="4"/>
  <c r="G291" i="4"/>
  <c r="F291" i="4"/>
  <c r="E291" i="4"/>
  <c r="D291" i="4"/>
  <c r="I290" i="4"/>
  <c r="H290" i="4"/>
  <c r="G290" i="4"/>
  <c r="F290" i="4"/>
  <c r="E290" i="4"/>
  <c r="D290" i="4"/>
  <c r="I289" i="4"/>
  <c r="H289" i="4"/>
  <c r="G289" i="4"/>
  <c r="F289" i="4"/>
  <c r="E289" i="4"/>
  <c r="D289" i="4"/>
  <c r="I288" i="4"/>
  <c r="H288" i="4"/>
  <c r="G288" i="4"/>
  <c r="F288" i="4"/>
  <c r="E288" i="4"/>
  <c r="D288" i="4"/>
  <c r="I287" i="4"/>
  <c r="H287" i="4"/>
  <c r="G287" i="4"/>
  <c r="F287" i="4"/>
  <c r="E287" i="4"/>
  <c r="D287" i="4"/>
  <c r="I286" i="4"/>
  <c r="H286" i="4"/>
  <c r="G286" i="4"/>
  <c r="F286" i="4"/>
  <c r="E286" i="4"/>
  <c r="D286" i="4"/>
  <c r="I285" i="4"/>
  <c r="H285" i="4"/>
  <c r="G285" i="4"/>
  <c r="F285" i="4"/>
  <c r="E285" i="4"/>
  <c r="D285" i="4"/>
  <c r="I284" i="4"/>
  <c r="H284" i="4"/>
  <c r="G284" i="4"/>
  <c r="F284" i="4"/>
  <c r="E284" i="4"/>
  <c r="D284" i="4"/>
  <c r="I283" i="4"/>
  <c r="H283" i="4"/>
  <c r="G283" i="4"/>
  <c r="F283" i="4"/>
  <c r="E283" i="4"/>
  <c r="D283" i="4"/>
  <c r="I282" i="4"/>
  <c r="H282" i="4"/>
  <c r="G282" i="4"/>
  <c r="F282" i="4"/>
  <c r="E282" i="4"/>
  <c r="D282" i="4"/>
  <c r="I281" i="4"/>
  <c r="H281" i="4"/>
  <c r="G281" i="4"/>
  <c r="F281" i="4"/>
  <c r="E281" i="4"/>
  <c r="D281" i="4"/>
  <c r="I280" i="4"/>
  <c r="H280" i="4"/>
  <c r="G280" i="4"/>
  <c r="F280" i="4"/>
  <c r="E280" i="4"/>
  <c r="D280" i="4"/>
  <c r="I279" i="4"/>
  <c r="H279" i="4"/>
  <c r="G279" i="4"/>
  <c r="F279" i="4"/>
  <c r="E279" i="4"/>
  <c r="D279" i="4"/>
  <c r="I278" i="4"/>
  <c r="H278" i="4"/>
  <c r="G278" i="4"/>
  <c r="F278" i="4"/>
  <c r="E278" i="4"/>
  <c r="D278" i="4"/>
  <c r="I277" i="4"/>
  <c r="H277" i="4"/>
  <c r="G277" i="4"/>
  <c r="F277" i="4"/>
  <c r="E277" i="4"/>
  <c r="D277" i="4"/>
  <c r="I276" i="4"/>
  <c r="H276" i="4"/>
  <c r="G276" i="4"/>
  <c r="F276" i="4"/>
  <c r="E276" i="4"/>
  <c r="D276" i="4"/>
  <c r="I275" i="4"/>
  <c r="H275" i="4"/>
  <c r="G275" i="4"/>
  <c r="F275" i="4"/>
  <c r="E275" i="4"/>
  <c r="D275" i="4"/>
  <c r="I274" i="4"/>
  <c r="H274" i="4"/>
  <c r="G274" i="4"/>
  <c r="F274" i="4"/>
  <c r="E274" i="4"/>
  <c r="D274" i="4"/>
  <c r="I273" i="4"/>
  <c r="H273" i="4"/>
  <c r="G273" i="4"/>
  <c r="F273" i="4"/>
  <c r="E273" i="4"/>
  <c r="D273" i="4"/>
  <c r="I272" i="4"/>
  <c r="H272" i="4"/>
  <c r="G272" i="4"/>
  <c r="F272" i="4"/>
  <c r="E272" i="4"/>
  <c r="D272" i="4"/>
  <c r="I271" i="4"/>
  <c r="H271" i="4"/>
  <c r="G271" i="4"/>
  <c r="F271" i="4"/>
  <c r="E271" i="4"/>
  <c r="D271" i="4"/>
  <c r="I270" i="4"/>
  <c r="H270" i="4"/>
  <c r="G270" i="4"/>
  <c r="F270" i="4"/>
  <c r="E270" i="4"/>
  <c r="D270" i="4"/>
  <c r="I269" i="4"/>
  <c r="H269" i="4"/>
  <c r="G269" i="4"/>
  <c r="F269" i="4"/>
  <c r="E269" i="4"/>
  <c r="D269" i="4"/>
  <c r="I268" i="4"/>
  <c r="H268" i="4"/>
  <c r="G268" i="4"/>
  <c r="F268" i="4"/>
  <c r="E268" i="4"/>
  <c r="D268" i="4"/>
  <c r="I267" i="4"/>
  <c r="H267" i="4"/>
  <c r="G267" i="4"/>
  <c r="F267" i="4"/>
  <c r="E267" i="4"/>
  <c r="D267" i="4"/>
  <c r="I266" i="4"/>
  <c r="H266" i="4"/>
  <c r="G266" i="4"/>
  <c r="F266" i="4"/>
  <c r="E266" i="4"/>
  <c r="D266" i="4"/>
  <c r="I265" i="4"/>
  <c r="H265" i="4"/>
  <c r="G265" i="4"/>
  <c r="F265" i="4"/>
  <c r="E265" i="4"/>
  <c r="D265" i="4"/>
  <c r="I264" i="4"/>
  <c r="H264" i="4"/>
  <c r="G264" i="4"/>
  <c r="F264" i="4"/>
  <c r="E264" i="4"/>
  <c r="D264" i="4"/>
  <c r="I263" i="4"/>
  <c r="H263" i="4"/>
  <c r="G263" i="4"/>
  <c r="F263" i="4"/>
  <c r="E263" i="4"/>
  <c r="D263" i="4"/>
  <c r="I262" i="4"/>
  <c r="H262" i="4"/>
  <c r="G262" i="4"/>
  <c r="F262" i="4"/>
  <c r="E262" i="4"/>
  <c r="D262" i="4"/>
  <c r="I261" i="4"/>
  <c r="H261" i="4"/>
  <c r="G261" i="4"/>
  <c r="F261" i="4"/>
  <c r="E261" i="4"/>
  <c r="D261" i="4"/>
  <c r="I260" i="4"/>
  <c r="H260" i="4"/>
  <c r="G260" i="4"/>
  <c r="F260" i="4"/>
  <c r="E260" i="4"/>
  <c r="D260" i="4"/>
  <c r="I259" i="4"/>
  <c r="H259" i="4"/>
  <c r="G259" i="4"/>
  <c r="F259" i="4"/>
  <c r="E259" i="4"/>
  <c r="D259" i="4"/>
  <c r="I258" i="4"/>
  <c r="H258" i="4"/>
  <c r="G258" i="4"/>
  <c r="F258" i="4"/>
  <c r="E258" i="4"/>
  <c r="D258" i="4"/>
  <c r="I257" i="4"/>
  <c r="H257" i="4"/>
  <c r="G257" i="4"/>
  <c r="F257" i="4"/>
  <c r="E257" i="4"/>
  <c r="D257" i="4"/>
  <c r="I256" i="4"/>
  <c r="H256" i="4"/>
  <c r="G256" i="4"/>
  <c r="F256" i="4"/>
  <c r="E256" i="4"/>
  <c r="D256" i="4"/>
  <c r="I255" i="4"/>
  <c r="H255" i="4"/>
  <c r="G255" i="4"/>
  <c r="F255" i="4"/>
  <c r="E255" i="4"/>
  <c r="D255" i="4"/>
  <c r="I254" i="4"/>
  <c r="H254" i="4"/>
  <c r="G254" i="4"/>
  <c r="F254" i="4"/>
  <c r="E254" i="4"/>
  <c r="D254" i="4"/>
  <c r="I253" i="4"/>
  <c r="H253" i="4"/>
  <c r="G253" i="4"/>
  <c r="F253" i="4"/>
  <c r="E253" i="4"/>
  <c r="D253" i="4"/>
  <c r="I252" i="4"/>
  <c r="H252" i="4"/>
  <c r="G252" i="4"/>
  <c r="F252" i="4"/>
  <c r="E252" i="4"/>
  <c r="D252" i="4"/>
  <c r="I251" i="4"/>
  <c r="H251" i="4"/>
  <c r="G251" i="4"/>
  <c r="F251" i="4"/>
  <c r="E251" i="4"/>
  <c r="D251" i="4"/>
  <c r="I250" i="4"/>
  <c r="H250" i="4"/>
  <c r="G250" i="4"/>
  <c r="F250" i="4"/>
  <c r="E250" i="4"/>
  <c r="D250" i="4"/>
  <c r="I249" i="4"/>
  <c r="H249" i="4"/>
  <c r="G249" i="4"/>
  <c r="F249" i="4"/>
  <c r="E249" i="4"/>
  <c r="D249" i="4"/>
  <c r="I248" i="4"/>
  <c r="H248" i="4"/>
  <c r="G248" i="4"/>
  <c r="F248" i="4"/>
  <c r="E248" i="4"/>
  <c r="D248" i="4"/>
  <c r="I247" i="4"/>
  <c r="H247" i="4"/>
  <c r="G247" i="4"/>
  <c r="F247" i="4"/>
  <c r="E247" i="4"/>
  <c r="D247" i="4"/>
  <c r="I246" i="4"/>
  <c r="H246" i="4"/>
  <c r="G246" i="4"/>
  <c r="F246" i="4"/>
  <c r="E246" i="4"/>
  <c r="D246" i="4"/>
  <c r="I245" i="4"/>
  <c r="H245" i="4"/>
  <c r="G245" i="4"/>
  <c r="F245" i="4"/>
  <c r="E245" i="4"/>
  <c r="D245" i="4"/>
  <c r="I244" i="4"/>
  <c r="H244" i="4"/>
  <c r="G244" i="4"/>
  <c r="F244" i="4"/>
  <c r="E244" i="4"/>
  <c r="D244" i="4"/>
  <c r="I243" i="4"/>
  <c r="H243" i="4"/>
  <c r="G243" i="4"/>
  <c r="F243" i="4"/>
  <c r="E243" i="4"/>
  <c r="D243" i="4"/>
  <c r="I242" i="4"/>
  <c r="H242" i="4"/>
  <c r="G242" i="4"/>
  <c r="F242" i="4"/>
  <c r="E242" i="4"/>
  <c r="D242" i="4"/>
  <c r="I241" i="4"/>
  <c r="H241" i="4"/>
  <c r="G241" i="4"/>
  <c r="F241" i="4"/>
  <c r="E241" i="4"/>
  <c r="D241" i="4"/>
  <c r="I240" i="4"/>
  <c r="H240" i="4"/>
  <c r="G240" i="4"/>
  <c r="F240" i="4"/>
  <c r="E240" i="4"/>
  <c r="D240" i="4"/>
  <c r="I239" i="4"/>
  <c r="H239" i="4"/>
  <c r="G239" i="4"/>
  <c r="F239" i="4"/>
  <c r="E239" i="4"/>
  <c r="D239" i="4"/>
  <c r="I238" i="4"/>
  <c r="H238" i="4"/>
  <c r="G238" i="4"/>
  <c r="F238" i="4"/>
  <c r="E238" i="4"/>
  <c r="D238" i="4"/>
  <c r="I237" i="4"/>
  <c r="H237" i="4"/>
  <c r="G237" i="4"/>
  <c r="F237" i="4"/>
  <c r="E237" i="4"/>
  <c r="D237" i="4"/>
  <c r="I236" i="4"/>
  <c r="H236" i="4"/>
  <c r="G236" i="4"/>
  <c r="F236" i="4"/>
  <c r="E236" i="4"/>
  <c r="D236" i="4"/>
  <c r="I235" i="4"/>
  <c r="H235" i="4"/>
  <c r="G235" i="4"/>
  <c r="F235" i="4"/>
  <c r="E235" i="4"/>
  <c r="D235" i="4"/>
  <c r="I234" i="4"/>
  <c r="H234" i="4"/>
  <c r="G234" i="4"/>
  <c r="F234" i="4"/>
  <c r="E234" i="4"/>
  <c r="D234" i="4"/>
  <c r="I233" i="4"/>
  <c r="H233" i="4"/>
  <c r="G233" i="4"/>
  <c r="F233" i="4"/>
  <c r="E233" i="4"/>
  <c r="D233" i="4"/>
  <c r="I232" i="4"/>
  <c r="H232" i="4"/>
  <c r="G232" i="4"/>
  <c r="F232" i="4"/>
  <c r="E232" i="4"/>
  <c r="D232" i="4"/>
  <c r="I231" i="4"/>
  <c r="H231" i="4"/>
  <c r="G231" i="4"/>
  <c r="F231" i="4"/>
  <c r="E231" i="4"/>
  <c r="D231" i="4"/>
  <c r="I230" i="4"/>
  <c r="H230" i="4"/>
  <c r="G230" i="4"/>
  <c r="F230" i="4"/>
  <c r="E230" i="4"/>
  <c r="D230" i="4"/>
  <c r="I229" i="4"/>
  <c r="H229" i="4"/>
  <c r="G229" i="4"/>
  <c r="F229" i="4"/>
  <c r="E229" i="4"/>
  <c r="D229" i="4"/>
  <c r="I228" i="4"/>
  <c r="H228" i="4"/>
  <c r="G228" i="4"/>
  <c r="F228" i="4"/>
  <c r="E228" i="4"/>
  <c r="D228" i="4"/>
  <c r="I227" i="4"/>
  <c r="H227" i="4"/>
  <c r="G227" i="4"/>
  <c r="F227" i="4"/>
  <c r="E227" i="4"/>
  <c r="D227" i="4"/>
  <c r="I226" i="4"/>
  <c r="H226" i="4"/>
  <c r="G226" i="4"/>
  <c r="F226" i="4"/>
  <c r="E226" i="4"/>
  <c r="D226" i="4"/>
  <c r="I225" i="4"/>
  <c r="H225" i="4"/>
  <c r="G225" i="4"/>
  <c r="F225" i="4"/>
  <c r="E225" i="4"/>
  <c r="D225" i="4"/>
  <c r="I224" i="4"/>
  <c r="H224" i="4"/>
  <c r="G224" i="4"/>
  <c r="F224" i="4"/>
  <c r="E224" i="4"/>
  <c r="D224" i="4"/>
  <c r="I223" i="4"/>
  <c r="H223" i="4"/>
  <c r="G223" i="4"/>
  <c r="F223" i="4"/>
  <c r="E223" i="4"/>
  <c r="D223" i="4"/>
  <c r="I222" i="4"/>
  <c r="H222" i="4"/>
  <c r="G222" i="4"/>
  <c r="F222" i="4"/>
  <c r="E222" i="4"/>
  <c r="D222" i="4"/>
  <c r="I221" i="4"/>
  <c r="H221" i="4"/>
  <c r="G221" i="4"/>
  <c r="F221" i="4"/>
  <c r="E221" i="4"/>
  <c r="D221" i="4"/>
  <c r="I220" i="4"/>
  <c r="H220" i="4"/>
  <c r="G220" i="4"/>
  <c r="F220" i="4"/>
  <c r="E220" i="4"/>
  <c r="D220" i="4"/>
  <c r="I219" i="4"/>
  <c r="H219" i="4"/>
  <c r="G219" i="4"/>
  <c r="F219" i="4"/>
  <c r="E219" i="4"/>
  <c r="D219" i="4"/>
  <c r="I218" i="4"/>
  <c r="H218" i="4"/>
  <c r="G218" i="4"/>
  <c r="F218" i="4"/>
  <c r="E218" i="4"/>
  <c r="D218" i="4"/>
  <c r="I217" i="4"/>
  <c r="H217" i="4"/>
  <c r="G217" i="4"/>
  <c r="F217" i="4"/>
  <c r="E217" i="4"/>
  <c r="D217" i="4"/>
  <c r="I216" i="4"/>
  <c r="H216" i="4"/>
  <c r="G216" i="4"/>
  <c r="F216" i="4"/>
  <c r="E216" i="4"/>
  <c r="D216" i="4"/>
  <c r="I215" i="4"/>
  <c r="H215" i="4"/>
  <c r="G215" i="4"/>
  <c r="F215" i="4"/>
  <c r="E215" i="4"/>
  <c r="D215" i="4"/>
  <c r="I214" i="4"/>
  <c r="H214" i="4"/>
  <c r="G214" i="4"/>
  <c r="F214" i="4"/>
  <c r="E214" i="4"/>
  <c r="D214" i="4"/>
  <c r="I213" i="4"/>
  <c r="H213" i="4"/>
  <c r="G213" i="4"/>
  <c r="F213" i="4"/>
  <c r="E213" i="4"/>
  <c r="D213" i="4"/>
  <c r="I212" i="4"/>
  <c r="H212" i="4"/>
  <c r="G212" i="4"/>
  <c r="F212" i="4"/>
  <c r="E212" i="4"/>
  <c r="D212" i="4"/>
  <c r="I211" i="4"/>
  <c r="H211" i="4"/>
  <c r="G211" i="4"/>
  <c r="F211" i="4"/>
  <c r="E211" i="4"/>
  <c r="D211" i="4"/>
  <c r="I210" i="4"/>
  <c r="H210" i="4"/>
  <c r="G210" i="4"/>
  <c r="F210" i="4"/>
  <c r="E210" i="4"/>
  <c r="D210" i="4"/>
  <c r="I209" i="4"/>
  <c r="H209" i="4"/>
  <c r="G209" i="4"/>
  <c r="F209" i="4"/>
  <c r="E209" i="4"/>
  <c r="D209" i="4"/>
  <c r="I208" i="4"/>
  <c r="H208" i="4"/>
  <c r="G208" i="4"/>
  <c r="F208" i="4"/>
  <c r="E208" i="4"/>
  <c r="D208" i="4"/>
  <c r="I207" i="4"/>
  <c r="H207" i="4"/>
  <c r="G207" i="4"/>
  <c r="F207" i="4"/>
  <c r="E207" i="4"/>
  <c r="D207" i="4"/>
  <c r="I206" i="4"/>
  <c r="H206" i="4"/>
  <c r="G206" i="4"/>
  <c r="F206" i="4"/>
  <c r="E206" i="4"/>
  <c r="D206" i="4"/>
  <c r="I205" i="4"/>
  <c r="H205" i="4"/>
  <c r="G205" i="4"/>
  <c r="F205" i="4"/>
  <c r="E205" i="4"/>
  <c r="D205" i="4"/>
  <c r="I204" i="4"/>
  <c r="H204" i="4"/>
  <c r="G204" i="4"/>
  <c r="F204" i="4"/>
  <c r="E204" i="4"/>
  <c r="D204" i="4"/>
  <c r="I203" i="4"/>
  <c r="H203" i="4"/>
  <c r="G203" i="4"/>
  <c r="F203" i="4"/>
  <c r="E203" i="4"/>
  <c r="D203" i="4"/>
  <c r="I202" i="4"/>
  <c r="H202" i="4"/>
  <c r="G202" i="4"/>
  <c r="F202" i="4"/>
  <c r="E202" i="4"/>
  <c r="D202" i="4"/>
  <c r="I201" i="4"/>
  <c r="H201" i="4"/>
  <c r="G201" i="4"/>
  <c r="F201" i="4"/>
  <c r="E201" i="4"/>
  <c r="D201" i="4"/>
  <c r="I200" i="4"/>
  <c r="H200" i="4"/>
  <c r="G200" i="4"/>
  <c r="F200" i="4"/>
  <c r="E200" i="4"/>
  <c r="D200" i="4"/>
  <c r="I199" i="4"/>
  <c r="H199" i="4"/>
  <c r="G199" i="4"/>
  <c r="F199" i="4"/>
  <c r="E199" i="4"/>
  <c r="D199" i="4"/>
  <c r="I198" i="4"/>
  <c r="H198" i="4"/>
  <c r="G198" i="4"/>
  <c r="F198" i="4"/>
  <c r="E198" i="4"/>
  <c r="D198" i="4"/>
  <c r="I197" i="4"/>
  <c r="H197" i="4"/>
  <c r="G197" i="4"/>
  <c r="F197" i="4"/>
  <c r="E197" i="4"/>
  <c r="D197" i="4"/>
  <c r="I196" i="4"/>
  <c r="H196" i="4"/>
  <c r="G196" i="4"/>
  <c r="F196" i="4"/>
  <c r="E196" i="4"/>
  <c r="D196" i="4"/>
  <c r="I195" i="4"/>
  <c r="H195" i="4"/>
  <c r="G195" i="4"/>
  <c r="F195" i="4"/>
  <c r="E195" i="4"/>
  <c r="D195" i="4"/>
  <c r="I194" i="4"/>
  <c r="H194" i="4"/>
  <c r="G194" i="4"/>
  <c r="F194" i="4"/>
  <c r="E194" i="4"/>
  <c r="D194" i="4"/>
  <c r="I193" i="4"/>
  <c r="H193" i="4"/>
  <c r="G193" i="4"/>
  <c r="F193" i="4"/>
  <c r="E193" i="4"/>
  <c r="D193" i="4"/>
  <c r="I192" i="4"/>
  <c r="H192" i="4"/>
  <c r="G192" i="4"/>
  <c r="F192" i="4"/>
  <c r="E192" i="4"/>
  <c r="D192" i="4"/>
  <c r="I191" i="4"/>
  <c r="H191" i="4"/>
  <c r="G191" i="4"/>
  <c r="F191" i="4"/>
  <c r="E191" i="4"/>
  <c r="D191" i="4"/>
  <c r="I190" i="4"/>
  <c r="H190" i="4"/>
  <c r="G190" i="4"/>
  <c r="F190" i="4"/>
  <c r="E190" i="4"/>
  <c r="D190" i="4"/>
  <c r="I189" i="4"/>
  <c r="H189" i="4"/>
  <c r="G189" i="4"/>
  <c r="F189" i="4"/>
  <c r="E189" i="4"/>
  <c r="D189" i="4"/>
  <c r="I188" i="4"/>
  <c r="H188" i="4"/>
  <c r="G188" i="4"/>
  <c r="F188" i="4"/>
  <c r="E188" i="4"/>
  <c r="D188" i="4"/>
  <c r="I187" i="4"/>
  <c r="H187" i="4"/>
  <c r="G187" i="4"/>
  <c r="F187" i="4"/>
  <c r="E187" i="4"/>
  <c r="D187" i="4"/>
  <c r="I186" i="4"/>
  <c r="H186" i="4"/>
  <c r="G186" i="4"/>
  <c r="F186" i="4"/>
  <c r="E186" i="4"/>
  <c r="D186" i="4"/>
  <c r="I185" i="4"/>
  <c r="H185" i="4"/>
  <c r="G185" i="4"/>
  <c r="F185" i="4"/>
  <c r="E185" i="4"/>
  <c r="D185" i="4"/>
  <c r="I184" i="4"/>
  <c r="H184" i="4"/>
  <c r="G184" i="4"/>
  <c r="F184" i="4"/>
  <c r="E184" i="4"/>
  <c r="D184" i="4"/>
  <c r="I183" i="4"/>
  <c r="H183" i="4"/>
  <c r="G183" i="4"/>
  <c r="F183" i="4"/>
  <c r="E183" i="4"/>
  <c r="D183" i="4"/>
  <c r="I182" i="4"/>
  <c r="H182" i="4"/>
  <c r="G182" i="4"/>
  <c r="F182" i="4"/>
  <c r="E182" i="4"/>
  <c r="D182" i="4"/>
  <c r="I181" i="4"/>
  <c r="H181" i="4"/>
  <c r="G181" i="4"/>
  <c r="F181" i="4"/>
  <c r="E181" i="4"/>
  <c r="D181" i="4"/>
  <c r="I180" i="4"/>
  <c r="H180" i="4"/>
  <c r="G180" i="4"/>
  <c r="F180" i="4"/>
  <c r="E180" i="4"/>
  <c r="D180" i="4"/>
  <c r="I179" i="4"/>
  <c r="H179" i="4"/>
  <c r="G179" i="4"/>
  <c r="F179" i="4"/>
  <c r="E179" i="4"/>
  <c r="D179" i="4"/>
  <c r="I178" i="4"/>
  <c r="H178" i="4"/>
  <c r="G178" i="4"/>
  <c r="F178" i="4"/>
  <c r="E178" i="4"/>
  <c r="D178" i="4"/>
  <c r="I177" i="4"/>
  <c r="H177" i="4"/>
  <c r="G177" i="4"/>
  <c r="F177" i="4"/>
  <c r="E177" i="4"/>
  <c r="D177" i="4"/>
  <c r="I176" i="4"/>
  <c r="H176" i="4"/>
  <c r="G176" i="4"/>
  <c r="F176" i="4"/>
  <c r="E176" i="4"/>
  <c r="D176" i="4"/>
  <c r="I175" i="4"/>
  <c r="H175" i="4"/>
  <c r="G175" i="4"/>
  <c r="F175" i="4"/>
  <c r="E175" i="4"/>
  <c r="D175" i="4"/>
  <c r="I174" i="4"/>
  <c r="H174" i="4"/>
  <c r="G174" i="4"/>
  <c r="F174" i="4"/>
  <c r="E174" i="4"/>
  <c r="D174" i="4"/>
  <c r="I173" i="4"/>
  <c r="H173" i="4"/>
  <c r="G173" i="4"/>
  <c r="F173" i="4"/>
  <c r="E173" i="4"/>
  <c r="D173" i="4"/>
  <c r="I172" i="4"/>
  <c r="H172" i="4"/>
  <c r="G172" i="4"/>
  <c r="F172" i="4"/>
  <c r="E172" i="4"/>
  <c r="D172" i="4"/>
  <c r="I171" i="4"/>
  <c r="H171" i="4"/>
  <c r="G171" i="4"/>
  <c r="F171" i="4"/>
  <c r="E171" i="4"/>
  <c r="D171" i="4"/>
  <c r="I170" i="4"/>
  <c r="H170" i="4"/>
  <c r="G170" i="4"/>
  <c r="F170" i="4"/>
  <c r="E170" i="4"/>
  <c r="D170" i="4"/>
  <c r="I169" i="4"/>
  <c r="H169" i="4"/>
  <c r="G169" i="4"/>
  <c r="F169" i="4"/>
  <c r="E169" i="4"/>
  <c r="D169" i="4"/>
  <c r="I168" i="4"/>
  <c r="H168" i="4"/>
  <c r="G168" i="4"/>
  <c r="F168" i="4"/>
  <c r="E168" i="4"/>
  <c r="D168" i="4"/>
  <c r="I167" i="4"/>
  <c r="H167" i="4"/>
  <c r="G167" i="4"/>
  <c r="F167" i="4"/>
  <c r="E167" i="4"/>
  <c r="D167" i="4"/>
  <c r="I166" i="4"/>
  <c r="H166" i="4"/>
  <c r="G166" i="4"/>
  <c r="F166" i="4"/>
  <c r="E166" i="4"/>
  <c r="D166" i="4"/>
  <c r="I165" i="4"/>
  <c r="H165" i="4"/>
  <c r="G165" i="4"/>
  <c r="F165" i="4"/>
  <c r="E165" i="4"/>
  <c r="D165" i="4"/>
  <c r="I164" i="4"/>
  <c r="H164" i="4"/>
  <c r="G164" i="4"/>
  <c r="F164" i="4"/>
  <c r="E164" i="4"/>
  <c r="D164" i="4"/>
  <c r="I163" i="4"/>
  <c r="H163" i="4"/>
  <c r="G163" i="4"/>
  <c r="F163" i="4"/>
  <c r="E163" i="4"/>
  <c r="D163" i="4"/>
  <c r="I162" i="4"/>
  <c r="H162" i="4"/>
  <c r="G162" i="4"/>
  <c r="F162" i="4"/>
  <c r="E162" i="4"/>
  <c r="D162" i="4"/>
  <c r="I161" i="4"/>
  <c r="H161" i="4"/>
  <c r="G161" i="4"/>
  <c r="F161" i="4"/>
  <c r="E161" i="4"/>
  <c r="D161" i="4"/>
  <c r="I160" i="4"/>
  <c r="H160" i="4"/>
  <c r="G160" i="4"/>
  <c r="F160" i="4"/>
  <c r="E160" i="4"/>
  <c r="D160" i="4"/>
  <c r="I159" i="4"/>
  <c r="H159" i="4"/>
  <c r="G159" i="4"/>
  <c r="F159" i="4"/>
  <c r="E159" i="4"/>
  <c r="D159" i="4"/>
  <c r="I158" i="4"/>
  <c r="H158" i="4"/>
  <c r="G158" i="4"/>
  <c r="F158" i="4"/>
  <c r="E158" i="4"/>
  <c r="D158" i="4"/>
  <c r="I157" i="4"/>
  <c r="H157" i="4"/>
  <c r="G157" i="4"/>
  <c r="F157" i="4"/>
  <c r="E157" i="4"/>
  <c r="D157" i="4"/>
  <c r="I156" i="4"/>
  <c r="H156" i="4"/>
  <c r="G156" i="4"/>
  <c r="F156" i="4"/>
  <c r="E156" i="4"/>
  <c r="D156" i="4"/>
  <c r="I155" i="4"/>
  <c r="H155" i="4"/>
  <c r="G155" i="4"/>
  <c r="F155" i="4"/>
  <c r="E155" i="4"/>
  <c r="D155" i="4"/>
  <c r="I154" i="4"/>
  <c r="H154" i="4"/>
  <c r="G154" i="4"/>
  <c r="F154" i="4"/>
  <c r="E154" i="4"/>
  <c r="D154" i="4"/>
  <c r="I153" i="4"/>
  <c r="H153" i="4"/>
  <c r="G153" i="4"/>
  <c r="F153" i="4"/>
  <c r="E153" i="4"/>
  <c r="D153" i="4"/>
  <c r="I152" i="4"/>
  <c r="H152" i="4"/>
  <c r="G152" i="4"/>
  <c r="F152" i="4"/>
  <c r="E152" i="4"/>
  <c r="D152" i="4"/>
  <c r="I151" i="4"/>
  <c r="H151" i="4"/>
  <c r="G151" i="4"/>
  <c r="F151" i="4"/>
  <c r="E151" i="4"/>
  <c r="D151" i="4"/>
  <c r="I150" i="4"/>
  <c r="H150" i="4"/>
  <c r="G150" i="4"/>
  <c r="F150" i="4"/>
  <c r="E150" i="4"/>
  <c r="D150" i="4"/>
  <c r="I149" i="4"/>
  <c r="H149" i="4"/>
  <c r="G149" i="4"/>
  <c r="F149" i="4"/>
  <c r="E149" i="4"/>
  <c r="D149" i="4"/>
  <c r="I148" i="4"/>
  <c r="H148" i="4"/>
  <c r="G148" i="4"/>
  <c r="F148" i="4"/>
  <c r="E148" i="4"/>
  <c r="D148" i="4"/>
  <c r="I147" i="4"/>
  <c r="H147" i="4"/>
  <c r="G147" i="4"/>
  <c r="F147" i="4"/>
  <c r="E147" i="4"/>
  <c r="D147" i="4"/>
  <c r="I146" i="4"/>
  <c r="H146" i="4"/>
  <c r="G146" i="4"/>
  <c r="F146" i="4"/>
  <c r="E146" i="4"/>
  <c r="D146" i="4"/>
  <c r="I145" i="4"/>
  <c r="H145" i="4"/>
  <c r="G145" i="4"/>
  <c r="F145" i="4"/>
  <c r="E145" i="4"/>
  <c r="D145" i="4"/>
  <c r="I144" i="4"/>
  <c r="H144" i="4"/>
  <c r="G144" i="4"/>
  <c r="F144" i="4"/>
  <c r="E144" i="4"/>
  <c r="D144" i="4"/>
  <c r="I143" i="4"/>
  <c r="H143" i="4"/>
  <c r="G143" i="4"/>
  <c r="F143" i="4"/>
  <c r="E143" i="4"/>
  <c r="D143" i="4"/>
  <c r="I142" i="4"/>
  <c r="H142" i="4"/>
  <c r="G142" i="4"/>
  <c r="F142" i="4"/>
  <c r="E142" i="4"/>
  <c r="D142" i="4"/>
  <c r="I141" i="4"/>
  <c r="H141" i="4"/>
  <c r="G141" i="4"/>
  <c r="F141" i="4"/>
  <c r="E141" i="4"/>
  <c r="D141" i="4"/>
  <c r="I140" i="4"/>
  <c r="H140" i="4"/>
  <c r="G140" i="4"/>
  <c r="F140" i="4"/>
  <c r="E140" i="4"/>
  <c r="D140" i="4"/>
  <c r="I139" i="4"/>
  <c r="H139" i="4"/>
  <c r="G139" i="4"/>
  <c r="F139" i="4"/>
  <c r="E139" i="4"/>
  <c r="D139" i="4"/>
  <c r="I138" i="4"/>
  <c r="H138" i="4"/>
  <c r="G138" i="4"/>
  <c r="F138" i="4"/>
  <c r="E138" i="4"/>
  <c r="D138" i="4"/>
  <c r="I137" i="4"/>
  <c r="H137" i="4"/>
  <c r="G137" i="4"/>
  <c r="F137" i="4"/>
  <c r="E137" i="4"/>
  <c r="D137" i="4"/>
  <c r="I136" i="4"/>
  <c r="H136" i="4"/>
  <c r="G136" i="4"/>
  <c r="F136" i="4"/>
  <c r="E136" i="4"/>
  <c r="D136" i="4"/>
  <c r="I135" i="4"/>
  <c r="H135" i="4"/>
  <c r="G135" i="4"/>
  <c r="F135" i="4"/>
  <c r="E135" i="4"/>
  <c r="D135" i="4"/>
  <c r="I134" i="4"/>
  <c r="H134" i="4"/>
  <c r="G134" i="4"/>
  <c r="F134" i="4"/>
  <c r="E134" i="4"/>
  <c r="D134" i="4"/>
  <c r="I133" i="4"/>
  <c r="H133" i="4"/>
  <c r="G133" i="4"/>
  <c r="F133" i="4"/>
  <c r="E133" i="4"/>
  <c r="D133" i="4"/>
  <c r="I132" i="4"/>
  <c r="H132" i="4"/>
  <c r="G132" i="4"/>
  <c r="F132" i="4"/>
  <c r="E132" i="4"/>
  <c r="D132" i="4"/>
  <c r="I131" i="4"/>
  <c r="H131" i="4"/>
  <c r="G131" i="4"/>
  <c r="F131" i="4"/>
  <c r="E131" i="4"/>
  <c r="D131" i="4"/>
  <c r="I130" i="4"/>
  <c r="H130" i="4"/>
  <c r="G130" i="4"/>
  <c r="F130" i="4"/>
  <c r="E130" i="4"/>
  <c r="D130" i="4"/>
  <c r="I129" i="4"/>
  <c r="H129" i="4"/>
  <c r="G129" i="4"/>
  <c r="F129" i="4"/>
  <c r="E129" i="4"/>
  <c r="D129" i="4"/>
  <c r="I128" i="4"/>
  <c r="H128" i="4"/>
  <c r="G128" i="4"/>
  <c r="F128" i="4"/>
  <c r="E128" i="4"/>
  <c r="D128" i="4"/>
  <c r="I127" i="4"/>
  <c r="H127" i="4"/>
  <c r="G127" i="4"/>
  <c r="F127" i="4"/>
  <c r="E127" i="4"/>
  <c r="D127" i="4"/>
  <c r="I126" i="4"/>
  <c r="H126" i="4"/>
  <c r="G126" i="4"/>
  <c r="F126" i="4"/>
  <c r="E126" i="4"/>
  <c r="D126" i="4"/>
  <c r="I125" i="4"/>
  <c r="H125" i="4"/>
  <c r="G125" i="4"/>
  <c r="F125" i="4"/>
  <c r="E125" i="4"/>
  <c r="D125" i="4"/>
  <c r="I124" i="4"/>
  <c r="H124" i="4"/>
  <c r="G124" i="4"/>
  <c r="F124" i="4"/>
  <c r="E124" i="4"/>
  <c r="D124" i="4"/>
  <c r="I123" i="4"/>
  <c r="H123" i="4"/>
  <c r="G123" i="4"/>
  <c r="F123" i="4"/>
  <c r="E123" i="4"/>
  <c r="D123" i="4"/>
  <c r="I122" i="4"/>
  <c r="H122" i="4"/>
  <c r="G122" i="4"/>
  <c r="F122" i="4"/>
  <c r="E122" i="4"/>
  <c r="D122" i="4"/>
  <c r="I121" i="4"/>
  <c r="H121" i="4"/>
  <c r="G121" i="4"/>
  <c r="F121" i="4"/>
  <c r="E121" i="4"/>
  <c r="D121" i="4"/>
  <c r="I120" i="4"/>
  <c r="H120" i="4"/>
  <c r="G120" i="4"/>
  <c r="F120" i="4"/>
  <c r="E120" i="4"/>
  <c r="D120" i="4"/>
  <c r="I119" i="4"/>
  <c r="H119" i="4"/>
  <c r="G119" i="4"/>
  <c r="F119" i="4"/>
  <c r="E119" i="4"/>
  <c r="D119" i="4"/>
  <c r="I118" i="4"/>
  <c r="H118" i="4"/>
  <c r="G118" i="4"/>
  <c r="F118" i="4"/>
  <c r="E118" i="4"/>
  <c r="D118" i="4"/>
  <c r="I117" i="4"/>
  <c r="H117" i="4"/>
  <c r="G117" i="4"/>
  <c r="F117" i="4"/>
  <c r="E117" i="4"/>
  <c r="D117" i="4"/>
  <c r="I116" i="4"/>
  <c r="H116" i="4"/>
  <c r="G116" i="4"/>
  <c r="F116" i="4"/>
  <c r="E116" i="4"/>
  <c r="D116" i="4"/>
  <c r="I115" i="4"/>
  <c r="H115" i="4"/>
  <c r="G115" i="4"/>
  <c r="F115" i="4"/>
  <c r="E115" i="4"/>
  <c r="D115" i="4"/>
  <c r="I114" i="4"/>
  <c r="H114" i="4"/>
  <c r="G114" i="4"/>
  <c r="F114" i="4"/>
  <c r="E114" i="4"/>
  <c r="D114" i="4"/>
  <c r="I113" i="4"/>
  <c r="H113" i="4"/>
  <c r="G113" i="4"/>
  <c r="F113" i="4"/>
  <c r="E113" i="4"/>
  <c r="D113" i="4"/>
  <c r="I112" i="4"/>
  <c r="H112" i="4"/>
  <c r="G112" i="4"/>
  <c r="F112" i="4"/>
  <c r="E112" i="4"/>
  <c r="D112" i="4"/>
  <c r="I111" i="4"/>
  <c r="H111" i="4"/>
  <c r="G111" i="4"/>
  <c r="F111" i="4"/>
  <c r="E111" i="4"/>
  <c r="D111" i="4"/>
  <c r="I110" i="4"/>
  <c r="H110" i="4"/>
  <c r="G110" i="4"/>
  <c r="F110" i="4"/>
  <c r="E110" i="4"/>
  <c r="D110" i="4"/>
  <c r="I109" i="4"/>
  <c r="H109" i="4"/>
  <c r="G109" i="4"/>
  <c r="F109" i="4"/>
  <c r="E109" i="4"/>
  <c r="D109" i="4"/>
  <c r="I108" i="4"/>
  <c r="H108" i="4"/>
  <c r="G108" i="4"/>
  <c r="F108" i="4"/>
  <c r="E108" i="4"/>
  <c r="D108" i="4"/>
  <c r="I107" i="4"/>
  <c r="H107" i="4"/>
  <c r="G107" i="4"/>
  <c r="F107" i="4"/>
  <c r="E107" i="4"/>
  <c r="D107" i="4"/>
  <c r="I106" i="4"/>
  <c r="H106" i="4"/>
  <c r="G106" i="4"/>
  <c r="F106" i="4"/>
  <c r="E106" i="4"/>
  <c r="D106" i="4"/>
  <c r="I105" i="4"/>
  <c r="H105" i="4"/>
  <c r="G105" i="4"/>
  <c r="F105" i="4"/>
  <c r="E105" i="4"/>
  <c r="D105" i="4"/>
  <c r="I104" i="4"/>
  <c r="H104" i="4"/>
  <c r="G104" i="4"/>
  <c r="F104" i="4"/>
  <c r="E104" i="4"/>
  <c r="D104" i="4"/>
  <c r="I103" i="4"/>
  <c r="H103" i="4"/>
  <c r="G103" i="4"/>
  <c r="F103" i="4"/>
  <c r="E103" i="4"/>
  <c r="D103" i="4"/>
  <c r="I102" i="4"/>
  <c r="H102" i="4"/>
  <c r="G102" i="4"/>
  <c r="F102" i="4"/>
  <c r="E102" i="4"/>
  <c r="D102" i="4"/>
  <c r="I101" i="4"/>
  <c r="H101" i="4"/>
  <c r="G101" i="4"/>
  <c r="F101" i="4"/>
  <c r="E101" i="4"/>
  <c r="D101" i="4"/>
  <c r="I100" i="4"/>
  <c r="H100" i="4"/>
  <c r="G100" i="4"/>
  <c r="F100" i="4"/>
  <c r="E100" i="4"/>
  <c r="D100" i="4"/>
  <c r="I99" i="4"/>
  <c r="H99" i="4"/>
  <c r="G99" i="4"/>
  <c r="F99" i="4"/>
  <c r="E99" i="4"/>
  <c r="D99" i="4"/>
  <c r="I98" i="4"/>
  <c r="H98" i="4"/>
  <c r="G98" i="4"/>
  <c r="F98" i="4"/>
  <c r="E98" i="4"/>
  <c r="D98" i="4"/>
  <c r="I97" i="4"/>
  <c r="H97" i="4"/>
  <c r="G97" i="4"/>
  <c r="F97" i="4"/>
  <c r="E97" i="4"/>
  <c r="D97" i="4"/>
  <c r="I96" i="4"/>
  <c r="H96" i="4"/>
  <c r="G96" i="4"/>
  <c r="F96" i="4"/>
  <c r="E96" i="4"/>
  <c r="D96" i="4"/>
  <c r="I95" i="4"/>
  <c r="H95" i="4"/>
  <c r="G95" i="4"/>
  <c r="F95" i="4"/>
  <c r="E95" i="4"/>
  <c r="D95" i="4"/>
  <c r="I94" i="4"/>
  <c r="H94" i="4"/>
  <c r="G94" i="4"/>
  <c r="F94" i="4"/>
  <c r="E94" i="4"/>
  <c r="D94" i="4"/>
  <c r="I93" i="4"/>
  <c r="H93" i="4"/>
  <c r="G93" i="4"/>
  <c r="F93" i="4"/>
  <c r="E93" i="4"/>
  <c r="D93" i="4"/>
  <c r="I92" i="4"/>
  <c r="H92" i="4"/>
  <c r="G92" i="4"/>
  <c r="F92" i="4"/>
  <c r="E92" i="4"/>
  <c r="D92" i="4"/>
  <c r="I91" i="4"/>
  <c r="H91" i="4"/>
  <c r="G91" i="4"/>
  <c r="F91" i="4"/>
  <c r="E91" i="4"/>
  <c r="D91" i="4"/>
  <c r="I90" i="4"/>
  <c r="H90" i="4"/>
  <c r="G90" i="4"/>
  <c r="F90" i="4"/>
  <c r="E90" i="4"/>
  <c r="D90" i="4"/>
  <c r="I89" i="4"/>
  <c r="H89" i="4"/>
  <c r="G89" i="4"/>
  <c r="F89" i="4"/>
  <c r="E89" i="4"/>
  <c r="D89" i="4"/>
  <c r="I88" i="4"/>
  <c r="H88" i="4"/>
  <c r="G88" i="4"/>
  <c r="F88" i="4"/>
  <c r="E88" i="4"/>
  <c r="D88" i="4"/>
  <c r="I87" i="4"/>
  <c r="H87" i="4"/>
  <c r="G87" i="4"/>
  <c r="F87" i="4"/>
  <c r="E87" i="4"/>
  <c r="D87" i="4"/>
  <c r="I86" i="4"/>
  <c r="H86" i="4"/>
  <c r="G86" i="4"/>
  <c r="F86" i="4"/>
  <c r="E86" i="4"/>
  <c r="D86" i="4"/>
  <c r="I85" i="4"/>
  <c r="H85" i="4"/>
  <c r="G85" i="4"/>
  <c r="F85" i="4"/>
  <c r="E85" i="4"/>
  <c r="D85" i="4"/>
  <c r="I84" i="4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81" i="4"/>
  <c r="H81" i="4"/>
  <c r="G81" i="4"/>
  <c r="F81" i="4"/>
  <c r="E81" i="4"/>
  <c r="D81" i="4"/>
  <c r="I80" i="4"/>
  <c r="H80" i="4"/>
  <c r="G80" i="4"/>
  <c r="F80" i="4"/>
  <c r="E80" i="4"/>
  <c r="D80" i="4"/>
  <c r="I79" i="4"/>
  <c r="H79" i="4"/>
  <c r="G79" i="4"/>
  <c r="F79" i="4"/>
  <c r="E79" i="4"/>
  <c r="D79" i="4"/>
  <c r="I78" i="4"/>
  <c r="H78" i="4"/>
  <c r="G78" i="4"/>
  <c r="F78" i="4"/>
  <c r="E78" i="4"/>
  <c r="D78" i="4"/>
  <c r="I77" i="4"/>
  <c r="H77" i="4"/>
  <c r="G77" i="4"/>
  <c r="F77" i="4"/>
  <c r="E77" i="4"/>
  <c r="D77" i="4"/>
  <c r="I76" i="4"/>
  <c r="H76" i="4"/>
  <c r="G76" i="4"/>
  <c r="F76" i="4"/>
  <c r="E76" i="4"/>
  <c r="D76" i="4"/>
  <c r="I75" i="4"/>
  <c r="H75" i="4"/>
  <c r="G75" i="4"/>
  <c r="F75" i="4"/>
  <c r="E75" i="4"/>
  <c r="D75" i="4"/>
  <c r="I74" i="4"/>
  <c r="H74" i="4"/>
  <c r="G74" i="4"/>
  <c r="F74" i="4"/>
  <c r="E74" i="4"/>
  <c r="D74" i="4"/>
  <c r="I73" i="4"/>
  <c r="H73" i="4"/>
  <c r="G73" i="4"/>
  <c r="F73" i="4"/>
  <c r="E73" i="4"/>
  <c r="D73" i="4"/>
  <c r="I72" i="4"/>
  <c r="H72" i="4"/>
  <c r="G72" i="4"/>
  <c r="F72" i="4"/>
  <c r="E72" i="4"/>
  <c r="D72" i="4"/>
  <c r="I71" i="4"/>
  <c r="H71" i="4"/>
  <c r="G71" i="4"/>
  <c r="F71" i="4"/>
  <c r="E71" i="4"/>
  <c r="D71" i="4"/>
  <c r="I70" i="4"/>
  <c r="H70" i="4"/>
  <c r="G70" i="4"/>
  <c r="F70" i="4"/>
  <c r="E70" i="4"/>
  <c r="D70" i="4"/>
  <c r="I69" i="4"/>
  <c r="H69" i="4"/>
  <c r="G69" i="4"/>
  <c r="F69" i="4"/>
  <c r="E69" i="4"/>
  <c r="D69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65" i="4"/>
  <c r="H65" i="4"/>
  <c r="G65" i="4"/>
  <c r="F65" i="4"/>
  <c r="E65" i="4"/>
  <c r="D65" i="4"/>
  <c r="I64" i="4"/>
  <c r="H64" i="4"/>
  <c r="G64" i="4"/>
  <c r="F64" i="4"/>
  <c r="E64" i="4"/>
  <c r="D64" i="4"/>
  <c r="I63" i="4"/>
  <c r="H63" i="4"/>
  <c r="G63" i="4"/>
  <c r="F63" i="4"/>
  <c r="E63" i="4"/>
  <c r="D63" i="4"/>
  <c r="I62" i="4"/>
  <c r="H62" i="4"/>
  <c r="G62" i="4"/>
  <c r="F62" i="4"/>
  <c r="E62" i="4"/>
  <c r="D62" i="4"/>
  <c r="I61" i="4"/>
  <c r="H61" i="4"/>
  <c r="G61" i="4"/>
  <c r="F61" i="4"/>
  <c r="E61" i="4"/>
  <c r="D61" i="4"/>
  <c r="I60" i="4"/>
  <c r="H60" i="4"/>
  <c r="G60" i="4"/>
  <c r="F60" i="4"/>
  <c r="E60" i="4"/>
  <c r="D60" i="4"/>
  <c r="I59" i="4"/>
  <c r="H59" i="4"/>
  <c r="G59" i="4"/>
  <c r="F59" i="4"/>
  <c r="E59" i="4"/>
  <c r="D59" i="4"/>
  <c r="I58" i="4"/>
  <c r="H58" i="4"/>
  <c r="G58" i="4"/>
  <c r="F58" i="4"/>
  <c r="E58" i="4"/>
  <c r="D58" i="4"/>
  <c r="I57" i="4"/>
  <c r="H57" i="4"/>
  <c r="G57" i="4"/>
  <c r="F57" i="4"/>
  <c r="E57" i="4"/>
  <c r="D57" i="4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I4" i="4"/>
  <c r="H4" i="4"/>
  <c r="G4" i="4"/>
  <c r="F4" i="4"/>
  <c r="E4" i="4"/>
  <c r="D4" i="4"/>
  <c r="I3" i="4"/>
  <c r="H3" i="4"/>
  <c r="G3" i="4"/>
  <c r="F3" i="4"/>
  <c r="E3" i="4"/>
  <c r="D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H20" i="5" l="1"/>
  <c r="G20" i="5"/>
  <c r="F20" i="5"/>
  <c r="E20" i="5"/>
  <c r="D20" i="5"/>
  <c r="C20" i="5"/>
  <c r="B20" i="5"/>
  <c r="H19" i="5"/>
  <c r="G19" i="5"/>
  <c r="F19" i="5"/>
  <c r="E19" i="5"/>
  <c r="D19" i="5"/>
  <c r="C19" i="5"/>
  <c r="B19" i="5"/>
  <c r="H18" i="5"/>
  <c r="G18" i="5"/>
  <c r="I18" i="5" s="1"/>
  <c r="F18" i="5"/>
  <c r="E18" i="5"/>
  <c r="D18" i="5"/>
  <c r="C18" i="5"/>
  <c r="B18" i="5"/>
  <c r="H17" i="5"/>
  <c r="G17" i="5"/>
  <c r="F17" i="5"/>
  <c r="E17" i="5"/>
  <c r="D17" i="5"/>
  <c r="C17" i="5"/>
  <c r="B17" i="5"/>
  <c r="J4" i="4"/>
  <c r="L4" i="4" s="1"/>
  <c r="M4" i="4" s="1"/>
  <c r="J5" i="4"/>
  <c r="L5" i="4" s="1"/>
  <c r="M5" i="4" s="1"/>
  <c r="J6" i="4"/>
  <c r="L6" i="4" s="1"/>
  <c r="M6" i="4" s="1"/>
  <c r="J7" i="4"/>
  <c r="L7" i="4" s="1"/>
  <c r="M7" i="4" s="1"/>
  <c r="J8" i="4"/>
  <c r="L8" i="4" s="1"/>
  <c r="M8" i="4" s="1"/>
  <c r="J9" i="4"/>
  <c r="L9" i="4" s="1"/>
  <c r="M9" i="4" s="1"/>
  <c r="J10" i="4"/>
  <c r="L10" i="4" s="1"/>
  <c r="M10" i="4" s="1"/>
  <c r="J11" i="4"/>
  <c r="L11" i="4" s="1"/>
  <c r="M11" i="4" s="1"/>
  <c r="J12" i="4"/>
  <c r="L12" i="4" s="1"/>
  <c r="M12" i="4" s="1"/>
  <c r="J13" i="4"/>
  <c r="L13" i="4" s="1"/>
  <c r="M13" i="4" s="1"/>
  <c r="J14" i="4"/>
  <c r="L14" i="4" s="1"/>
  <c r="M14" i="4" s="1"/>
  <c r="J15" i="4"/>
  <c r="L15" i="4" s="1"/>
  <c r="M15" i="4" s="1"/>
  <c r="J16" i="4"/>
  <c r="L16" i="4" s="1"/>
  <c r="M16" i="4" s="1"/>
  <c r="J17" i="4"/>
  <c r="L17" i="4" s="1"/>
  <c r="M17" i="4" s="1"/>
  <c r="J18" i="4"/>
  <c r="L18" i="4" s="1"/>
  <c r="M18" i="4" s="1"/>
  <c r="J19" i="4"/>
  <c r="L19" i="4" s="1"/>
  <c r="M19" i="4" s="1"/>
  <c r="J20" i="4"/>
  <c r="L20" i="4" s="1"/>
  <c r="M20" i="4" s="1"/>
  <c r="J21" i="4"/>
  <c r="L21" i="4" s="1"/>
  <c r="M21" i="4" s="1"/>
  <c r="J22" i="4"/>
  <c r="L22" i="4" s="1"/>
  <c r="M22" i="4" s="1"/>
  <c r="J23" i="4"/>
  <c r="L23" i="4" s="1"/>
  <c r="M23" i="4" s="1"/>
  <c r="J24" i="4"/>
  <c r="L24" i="4" s="1"/>
  <c r="M24" i="4" s="1"/>
  <c r="J25" i="4"/>
  <c r="L25" i="4" s="1"/>
  <c r="M25" i="4" s="1"/>
  <c r="J26" i="4"/>
  <c r="L26" i="4" s="1"/>
  <c r="M26" i="4" s="1"/>
  <c r="J27" i="4"/>
  <c r="L27" i="4" s="1"/>
  <c r="M27" i="4" s="1"/>
  <c r="J28" i="4"/>
  <c r="L28" i="4" s="1"/>
  <c r="M28" i="4" s="1"/>
  <c r="J29" i="4"/>
  <c r="L29" i="4" s="1"/>
  <c r="M29" i="4" s="1"/>
  <c r="J30" i="4"/>
  <c r="L30" i="4" s="1"/>
  <c r="M30" i="4" s="1"/>
  <c r="J31" i="4"/>
  <c r="L31" i="4" s="1"/>
  <c r="M31" i="4" s="1"/>
  <c r="J32" i="4"/>
  <c r="L32" i="4" s="1"/>
  <c r="M32" i="4" s="1"/>
  <c r="J33" i="4"/>
  <c r="L33" i="4" s="1"/>
  <c r="M33" i="4" s="1"/>
  <c r="J34" i="4"/>
  <c r="L34" i="4" s="1"/>
  <c r="M34" i="4" s="1"/>
  <c r="J35" i="4"/>
  <c r="L35" i="4" s="1"/>
  <c r="M35" i="4" s="1"/>
  <c r="J36" i="4"/>
  <c r="L36" i="4" s="1"/>
  <c r="M36" i="4" s="1"/>
  <c r="J37" i="4"/>
  <c r="L37" i="4" s="1"/>
  <c r="M37" i="4" s="1"/>
  <c r="J38" i="4"/>
  <c r="L38" i="4" s="1"/>
  <c r="M38" i="4" s="1"/>
  <c r="J39" i="4"/>
  <c r="L39" i="4" s="1"/>
  <c r="M39" i="4" s="1"/>
  <c r="J40" i="4"/>
  <c r="L40" i="4" s="1"/>
  <c r="M40" i="4" s="1"/>
  <c r="J41" i="4"/>
  <c r="L41" i="4" s="1"/>
  <c r="M41" i="4" s="1"/>
  <c r="J42" i="4"/>
  <c r="L42" i="4" s="1"/>
  <c r="M42" i="4" s="1"/>
  <c r="J43" i="4"/>
  <c r="L43" i="4" s="1"/>
  <c r="M43" i="4" s="1"/>
  <c r="J44" i="4"/>
  <c r="L44" i="4" s="1"/>
  <c r="M44" i="4" s="1"/>
  <c r="J45" i="4"/>
  <c r="L45" i="4" s="1"/>
  <c r="M45" i="4" s="1"/>
  <c r="J46" i="4"/>
  <c r="L46" i="4" s="1"/>
  <c r="M46" i="4" s="1"/>
  <c r="J47" i="4"/>
  <c r="L47" i="4" s="1"/>
  <c r="M47" i="4" s="1"/>
  <c r="J48" i="4"/>
  <c r="L48" i="4" s="1"/>
  <c r="M48" i="4" s="1"/>
  <c r="J49" i="4"/>
  <c r="L49" i="4" s="1"/>
  <c r="M49" i="4" s="1"/>
  <c r="J50" i="4"/>
  <c r="L50" i="4" s="1"/>
  <c r="M50" i="4" s="1"/>
  <c r="J51" i="4"/>
  <c r="L51" i="4" s="1"/>
  <c r="M51" i="4" s="1"/>
  <c r="J52" i="4"/>
  <c r="L52" i="4" s="1"/>
  <c r="M52" i="4" s="1"/>
  <c r="J53" i="4"/>
  <c r="L53" i="4" s="1"/>
  <c r="M53" i="4" s="1"/>
  <c r="J54" i="4"/>
  <c r="L54" i="4" s="1"/>
  <c r="M54" i="4" s="1"/>
  <c r="J55" i="4"/>
  <c r="L55" i="4" s="1"/>
  <c r="M55" i="4" s="1"/>
  <c r="J56" i="4"/>
  <c r="L56" i="4" s="1"/>
  <c r="M56" i="4" s="1"/>
  <c r="J57" i="4"/>
  <c r="L57" i="4" s="1"/>
  <c r="M57" i="4" s="1"/>
  <c r="J58" i="4"/>
  <c r="L58" i="4" s="1"/>
  <c r="M58" i="4" s="1"/>
  <c r="J59" i="4"/>
  <c r="L59" i="4" s="1"/>
  <c r="M59" i="4" s="1"/>
  <c r="J60" i="4"/>
  <c r="L60" i="4" s="1"/>
  <c r="M60" i="4" s="1"/>
  <c r="J61" i="4"/>
  <c r="L61" i="4" s="1"/>
  <c r="M61" i="4" s="1"/>
  <c r="J62" i="4"/>
  <c r="L62" i="4" s="1"/>
  <c r="M62" i="4" s="1"/>
  <c r="J63" i="4"/>
  <c r="L63" i="4" s="1"/>
  <c r="M63" i="4" s="1"/>
  <c r="J64" i="4"/>
  <c r="L64" i="4" s="1"/>
  <c r="M64" i="4" s="1"/>
  <c r="J65" i="4"/>
  <c r="L65" i="4" s="1"/>
  <c r="M65" i="4" s="1"/>
  <c r="J66" i="4"/>
  <c r="L66" i="4" s="1"/>
  <c r="M66" i="4" s="1"/>
  <c r="J67" i="4"/>
  <c r="L67" i="4" s="1"/>
  <c r="M67" i="4" s="1"/>
  <c r="J68" i="4"/>
  <c r="L68" i="4" s="1"/>
  <c r="M68" i="4" s="1"/>
  <c r="J69" i="4"/>
  <c r="L69" i="4" s="1"/>
  <c r="M69" i="4" s="1"/>
  <c r="J70" i="4"/>
  <c r="L70" i="4" s="1"/>
  <c r="M70" i="4" s="1"/>
  <c r="J71" i="4"/>
  <c r="L71" i="4" s="1"/>
  <c r="M71" i="4" s="1"/>
  <c r="J72" i="4"/>
  <c r="L72" i="4" s="1"/>
  <c r="M72" i="4" s="1"/>
  <c r="J73" i="4"/>
  <c r="L73" i="4" s="1"/>
  <c r="M73" i="4" s="1"/>
  <c r="J74" i="4"/>
  <c r="L74" i="4" s="1"/>
  <c r="M74" i="4" s="1"/>
  <c r="J75" i="4"/>
  <c r="L75" i="4" s="1"/>
  <c r="M75" i="4" s="1"/>
  <c r="J76" i="4"/>
  <c r="L76" i="4" s="1"/>
  <c r="M76" i="4" s="1"/>
  <c r="J77" i="4"/>
  <c r="L77" i="4" s="1"/>
  <c r="M77" i="4" s="1"/>
  <c r="J78" i="4"/>
  <c r="L78" i="4" s="1"/>
  <c r="M78" i="4" s="1"/>
  <c r="J79" i="4"/>
  <c r="L79" i="4" s="1"/>
  <c r="M79" i="4" s="1"/>
  <c r="J80" i="4"/>
  <c r="L80" i="4" s="1"/>
  <c r="M80" i="4" s="1"/>
  <c r="J81" i="4"/>
  <c r="L81" i="4" s="1"/>
  <c r="M81" i="4" s="1"/>
  <c r="J82" i="4"/>
  <c r="L82" i="4" s="1"/>
  <c r="M82" i="4" s="1"/>
  <c r="J83" i="4"/>
  <c r="L83" i="4" s="1"/>
  <c r="M83" i="4" s="1"/>
  <c r="J84" i="4"/>
  <c r="L84" i="4" s="1"/>
  <c r="M84" i="4" s="1"/>
  <c r="J85" i="4"/>
  <c r="L85" i="4" s="1"/>
  <c r="M85" i="4" s="1"/>
  <c r="J86" i="4"/>
  <c r="L86" i="4" s="1"/>
  <c r="M86" i="4" s="1"/>
  <c r="J87" i="4"/>
  <c r="L87" i="4" s="1"/>
  <c r="M87" i="4" s="1"/>
  <c r="J88" i="4"/>
  <c r="L88" i="4" s="1"/>
  <c r="M88" i="4" s="1"/>
  <c r="J89" i="4"/>
  <c r="L89" i="4" s="1"/>
  <c r="M89" i="4" s="1"/>
  <c r="J90" i="4"/>
  <c r="L90" i="4" s="1"/>
  <c r="M90" i="4" s="1"/>
  <c r="J91" i="4"/>
  <c r="L91" i="4" s="1"/>
  <c r="M91" i="4" s="1"/>
  <c r="J92" i="4"/>
  <c r="L92" i="4" s="1"/>
  <c r="M92" i="4" s="1"/>
  <c r="J93" i="4"/>
  <c r="L93" i="4" s="1"/>
  <c r="M93" i="4" s="1"/>
  <c r="J94" i="4"/>
  <c r="L94" i="4" s="1"/>
  <c r="M94" i="4" s="1"/>
  <c r="J95" i="4"/>
  <c r="L95" i="4" s="1"/>
  <c r="M95" i="4" s="1"/>
  <c r="J96" i="4"/>
  <c r="L96" i="4" s="1"/>
  <c r="M96" i="4" s="1"/>
  <c r="J97" i="4"/>
  <c r="L97" i="4" s="1"/>
  <c r="M97" i="4" s="1"/>
  <c r="J98" i="4"/>
  <c r="L98" i="4" s="1"/>
  <c r="M98" i="4" s="1"/>
  <c r="J99" i="4"/>
  <c r="L99" i="4" s="1"/>
  <c r="M99" i="4" s="1"/>
  <c r="J100" i="4"/>
  <c r="L100" i="4" s="1"/>
  <c r="M100" i="4" s="1"/>
  <c r="J101" i="4"/>
  <c r="L101" i="4" s="1"/>
  <c r="M101" i="4" s="1"/>
  <c r="J102" i="4"/>
  <c r="L102" i="4" s="1"/>
  <c r="M102" i="4" s="1"/>
  <c r="J103" i="4"/>
  <c r="L103" i="4" s="1"/>
  <c r="M103" i="4" s="1"/>
  <c r="J104" i="4"/>
  <c r="L104" i="4" s="1"/>
  <c r="M104" i="4" s="1"/>
  <c r="J105" i="4"/>
  <c r="L105" i="4" s="1"/>
  <c r="M105" i="4" s="1"/>
  <c r="J106" i="4"/>
  <c r="L106" i="4" s="1"/>
  <c r="M106" i="4" s="1"/>
  <c r="J107" i="4"/>
  <c r="L107" i="4" s="1"/>
  <c r="M107" i="4" s="1"/>
  <c r="J108" i="4"/>
  <c r="L108" i="4" s="1"/>
  <c r="M108" i="4" s="1"/>
  <c r="J109" i="4"/>
  <c r="L109" i="4" s="1"/>
  <c r="M109" i="4" s="1"/>
  <c r="J110" i="4"/>
  <c r="L110" i="4" s="1"/>
  <c r="M110" i="4" s="1"/>
  <c r="J111" i="4"/>
  <c r="L111" i="4" s="1"/>
  <c r="M111" i="4" s="1"/>
  <c r="J112" i="4"/>
  <c r="L112" i="4" s="1"/>
  <c r="M112" i="4" s="1"/>
  <c r="J113" i="4"/>
  <c r="L113" i="4" s="1"/>
  <c r="M113" i="4" s="1"/>
  <c r="J114" i="4"/>
  <c r="L114" i="4" s="1"/>
  <c r="M114" i="4" s="1"/>
  <c r="J115" i="4"/>
  <c r="L115" i="4" s="1"/>
  <c r="M115" i="4" s="1"/>
  <c r="J116" i="4"/>
  <c r="L116" i="4" s="1"/>
  <c r="M116" i="4" s="1"/>
  <c r="J117" i="4"/>
  <c r="L117" i="4" s="1"/>
  <c r="M117" i="4" s="1"/>
  <c r="J118" i="4"/>
  <c r="L118" i="4" s="1"/>
  <c r="M118" i="4" s="1"/>
  <c r="J119" i="4"/>
  <c r="L119" i="4" s="1"/>
  <c r="M119" i="4" s="1"/>
  <c r="J120" i="4"/>
  <c r="L120" i="4" s="1"/>
  <c r="M120" i="4" s="1"/>
  <c r="J121" i="4"/>
  <c r="L121" i="4" s="1"/>
  <c r="M121" i="4" s="1"/>
  <c r="J122" i="4"/>
  <c r="L122" i="4" s="1"/>
  <c r="M122" i="4" s="1"/>
  <c r="J123" i="4"/>
  <c r="L123" i="4" s="1"/>
  <c r="M123" i="4" s="1"/>
  <c r="J124" i="4"/>
  <c r="L124" i="4" s="1"/>
  <c r="M124" i="4" s="1"/>
  <c r="J125" i="4"/>
  <c r="L125" i="4" s="1"/>
  <c r="M125" i="4" s="1"/>
  <c r="J126" i="4"/>
  <c r="L126" i="4" s="1"/>
  <c r="M126" i="4" s="1"/>
  <c r="J127" i="4"/>
  <c r="L127" i="4" s="1"/>
  <c r="M127" i="4" s="1"/>
  <c r="J128" i="4"/>
  <c r="L128" i="4" s="1"/>
  <c r="M128" i="4" s="1"/>
  <c r="J129" i="4"/>
  <c r="L129" i="4" s="1"/>
  <c r="M129" i="4" s="1"/>
  <c r="J130" i="4"/>
  <c r="L130" i="4" s="1"/>
  <c r="M130" i="4" s="1"/>
  <c r="J131" i="4"/>
  <c r="L131" i="4" s="1"/>
  <c r="M131" i="4" s="1"/>
  <c r="J132" i="4"/>
  <c r="L132" i="4" s="1"/>
  <c r="M132" i="4" s="1"/>
  <c r="J133" i="4"/>
  <c r="L133" i="4" s="1"/>
  <c r="M133" i="4" s="1"/>
  <c r="J134" i="4"/>
  <c r="L134" i="4" s="1"/>
  <c r="M134" i="4" s="1"/>
  <c r="J135" i="4"/>
  <c r="L135" i="4" s="1"/>
  <c r="M135" i="4" s="1"/>
  <c r="J136" i="4"/>
  <c r="L136" i="4" s="1"/>
  <c r="M136" i="4" s="1"/>
  <c r="J137" i="4"/>
  <c r="L137" i="4" s="1"/>
  <c r="M137" i="4" s="1"/>
  <c r="J138" i="4"/>
  <c r="L138" i="4" s="1"/>
  <c r="M138" i="4" s="1"/>
  <c r="J139" i="4"/>
  <c r="L139" i="4" s="1"/>
  <c r="M139" i="4" s="1"/>
  <c r="J140" i="4"/>
  <c r="L140" i="4" s="1"/>
  <c r="M140" i="4" s="1"/>
  <c r="J141" i="4"/>
  <c r="L141" i="4" s="1"/>
  <c r="M141" i="4" s="1"/>
  <c r="J142" i="4"/>
  <c r="L142" i="4" s="1"/>
  <c r="M142" i="4" s="1"/>
  <c r="J143" i="4"/>
  <c r="L143" i="4" s="1"/>
  <c r="M143" i="4" s="1"/>
  <c r="J144" i="4"/>
  <c r="L144" i="4" s="1"/>
  <c r="M144" i="4" s="1"/>
  <c r="J145" i="4"/>
  <c r="L145" i="4" s="1"/>
  <c r="M145" i="4" s="1"/>
  <c r="J146" i="4"/>
  <c r="L146" i="4" s="1"/>
  <c r="M146" i="4" s="1"/>
  <c r="J147" i="4"/>
  <c r="L147" i="4" s="1"/>
  <c r="M147" i="4" s="1"/>
  <c r="J148" i="4"/>
  <c r="L148" i="4" s="1"/>
  <c r="M148" i="4" s="1"/>
  <c r="J149" i="4"/>
  <c r="L149" i="4" s="1"/>
  <c r="M149" i="4" s="1"/>
  <c r="J150" i="4"/>
  <c r="L150" i="4" s="1"/>
  <c r="M150" i="4" s="1"/>
  <c r="J151" i="4"/>
  <c r="L151" i="4" s="1"/>
  <c r="M151" i="4" s="1"/>
  <c r="J152" i="4"/>
  <c r="L152" i="4" s="1"/>
  <c r="M152" i="4" s="1"/>
  <c r="J153" i="4"/>
  <c r="L153" i="4" s="1"/>
  <c r="M153" i="4" s="1"/>
  <c r="J154" i="4"/>
  <c r="L154" i="4" s="1"/>
  <c r="M154" i="4" s="1"/>
  <c r="J155" i="4"/>
  <c r="L155" i="4" s="1"/>
  <c r="M155" i="4" s="1"/>
  <c r="J156" i="4"/>
  <c r="L156" i="4" s="1"/>
  <c r="M156" i="4" s="1"/>
  <c r="J157" i="4"/>
  <c r="L157" i="4" s="1"/>
  <c r="M157" i="4" s="1"/>
  <c r="J158" i="4"/>
  <c r="L158" i="4" s="1"/>
  <c r="M158" i="4" s="1"/>
  <c r="J159" i="4"/>
  <c r="L159" i="4" s="1"/>
  <c r="M159" i="4" s="1"/>
  <c r="J160" i="4"/>
  <c r="L160" i="4" s="1"/>
  <c r="M160" i="4" s="1"/>
  <c r="J161" i="4"/>
  <c r="L161" i="4" s="1"/>
  <c r="M161" i="4" s="1"/>
  <c r="J162" i="4"/>
  <c r="L162" i="4" s="1"/>
  <c r="M162" i="4" s="1"/>
  <c r="J163" i="4"/>
  <c r="L163" i="4" s="1"/>
  <c r="M163" i="4" s="1"/>
  <c r="J164" i="4"/>
  <c r="L164" i="4" s="1"/>
  <c r="M164" i="4" s="1"/>
  <c r="J165" i="4"/>
  <c r="L165" i="4" s="1"/>
  <c r="M165" i="4" s="1"/>
  <c r="J166" i="4"/>
  <c r="L166" i="4" s="1"/>
  <c r="M166" i="4" s="1"/>
  <c r="J167" i="4"/>
  <c r="L167" i="4" s="1"/>
  <c r="M167" i="4" s="1"/>
  <c r="J168" i="4"/>
  <c r="L168" i="4" s="1"/>
  <c r="M168" i="4" s="1"/>
  <c r="J169" i="4"/>
  <c r="L169" i="4" s="1"/>
  <c r="M169" i="4" s="1"/>
  <c r="J170" i="4"/>
  <c r="L170" i="4" s="1"/>
  <c r="M170" i="4" s="1"/>
  <c r="J171" i="4"/>
  <c r="L171" i="4" s="1"/>
  <c r="M171" i="4" s="1"/>
  <c r="J172" i="4"/>
  <c r="L172" i="4" s="1"/>
  <c r="M172" i="4" s="1"/>
  <c r="J173" i="4"/>
  <c r="L173" i="4" s="1"/>
  <c r="M173" i="4" s="1"/>
  <c r="J174" i="4"/>
  <c r="L174" i="4" s="1"/>
  <c r="M174" i="4" s="1"/>
  <c r="J175" i="4"/>
  <c r="L175" i="4" s="1"/>
  <c r="M175" i="4" s="1"/>
  <c r="J176" i="4"/>
  <c r="L176" i="4" s="1"/>
  <c r="M176" i="4" s="1"/>
  <c r="J177" i="4"/>
  <c r="L177" i="4" s="1"/>
  <c r="M177" i="4" s="1"/>
  <c r="J178" i="4"/>
  <c r="L178" i="4" s="1"/>
  <c r="M178" i="4" s="1"/>
  <c r="J179" i="4"/>
  <c r="L179" i="4" s="1"/>
  <c r="M179" i="4" s="1"/>
  <c r="J180" i="4"/>
  <c r="L180" i="4" s="1"/>
  <c r="M180" i="4" s="1"/>
  <c r="J181" i="4"/>
  <c r="L181" i="4" s="1"/>
  <c r="M181" i="4" s="1"/>
  <c r="J182" i="4"/>
  <c r="L182" i="4" s="1"/>
  <c r="M182" i="4" s="1"/>
  <c r="J183" i="4"/>
  <c r="L183" i="4" s="1"/>
  <c r="M183" i="4" s="1"/>
  <c r="J184" i="4"/>
  <c r="L184" i="4" s="1"/>
  <c r="M184" i="4" s="1"/>
  <c r="J185" i="4"/>
  <c r="L185" i="4" s="1"/>
  <c r="M185" i="4" s="1"/>
  <c r="J186" i="4"/>
  <c r="L186" i="4" s="1"/>
  <c r="M186" i="4" s="1"/>
  <c r="J187" i="4"/>
  <c r="L187" i="4" s="1"/>
  <c r="M187" i="4" s="1"/>
  <c r="J188" i="4"/>
  <c r="L188" i="4" s="1"/>
  <c r="M188" i="4" s="1"/>
  <c r="J189" i="4"/>
  <c r="L189" i="4" s="1"/>
  <c r="M189" i="4" s="1"/>
  <c r="J190" i="4"/>
  <c r="L190" i="4" s="1"/>
  <c r="M190" i="4" s="1"/>
  <c r="J191" i="4"/>
  <c r="L191" i="4" s="1"/>
  <c r="M191" i="4" s="1"/>
  <c r="J192" i="4"/>
  <c r="L192" i="4" s="1"/>
  <c r="M192" i="4" s="1"/>
  <c r="J193" i="4"/>
  <c r="L193" i="4" s="1"/>
  <c r="M193" i="4" s="1"/>
  <c r="J194" i="4"/>
  <c r="L194" i="4" s="1"/>
  <c r="M194" i="4" s="1"/>
  <c r="J195" i="4"/>
  <c r="L195" i="4" s="1"/>
  <c r="M195" i="4" s="1"/>
  <c r="J196" i="4"/>
  <c r="L196" i="4" s="1"/>
  <c r="M196" i="4" s="1"/>
  <c r="J197" i="4"/>
  <c r="L197" i="4" s="1"/>
  <c r="M197" i="4" s="1"/>
  <c r="J198" i="4"/>
  <c r="L198" i="4" s="1"/>
  <c r="M198" i="4" s="1"/>
  <c r="J199" i="4"/>
  <c r="L199" i="4" s="1"/>
  <c r="M199" i="4" s="1"/>
  <c r="J200" i="4"/>
  <c r="L200" i="4" s="1"/>
  <c r="M200" i="4" s="1"/>
  <c r="J201" i="4"/>
  <c r="L201" i="4" s="1"/>
  <c r="M201" i="4" s="1"/>
  <c r="J202" i="4"/>
  <c r="L202" i="4" s="1"/>
  <c r="M202" i="4" s="1"/>
  <c r="J203" i="4"/>
  <c r="L203" i="4" s="1"/>
  <c r="M203" i="4" s="1"/>
  <c r="J204" i="4"/>
  <c r="L204" i="4" s="1"/>
  <c r="M204" i="4" s="1"/>
  <c r="J205" i="4"/>
  <c r="L205" i="4" s="1"/>
  <c r="M205" i="4" s="1"/>
  <c r="J206" i="4"/>
  <c r="L206" i="4" s="1"/>
  <c r="M206" i="4" s="1"/>
  <c r="J207" i="4"/>
  <c r="L207" i="4" s="1"/>
  <c r="M207" i="4" s="1"/>
  <c r="J208" i="4"/>
  <c r="L208" i="4" s="1"/>
  <c r="M208" i="4" s="1"/>
  <c r="J209" i="4"/>
  <c r="L209" i="4" s="1"/>
  <c r="M209" i="4" s="1"/>
  <c r="J210" i="4"/>
  <c r="L210" i="4" s="1"/>
  <c r="M210" i="4" s="1"/>
  <c r="J211" i="4"/>
  <c r="L211" i="4" s="1"/>
  <c r="M211" i="4" s="1"/>
  <c r="J212" i="4"/>
  <c r="L212" i="4" s="1"/>
  <c r="M212" i="4" s="1"/>
  <c r="J213" i="4"/>
  <c r="L213" i="4" s="1"/>
  <c r="M213" i="4" s="1"/>
  <c r="J214" i="4"/>
  <c r="L214" i="4" s="1"/>
  <c r="M214" i="4" s="1"/>
  <c r="J215" i="4"/>
  <c r="L215" i="4" s="1"/>
  <c r="M215" i="4" s="1"/>
  <c r="J216" i="4"/>
  <c r="L216" i="4" s="1"/>
  <c r="M216" i="4" s="1"/>
  <c r="J217" i="4"/>
  <c r="L217" i="4" s="1"/>
  <c r="M217" i="4" s="1"/>
  <c r="J218" i="4"/>
  <c r="L218" i="4" s="1"/>
  <c r="M218" i="4" s="1"/>
  <c r="J219" i="4"/>
  <c r="L219" i="4" s="1"/>
  <c r="M219" i="4" s="1"/>
  <c r="J220" i="4"/>
  <c r="L220" i="4" s="1"/>
  <c r="M220" i="4" s="1"/>
  <c r="J221" i="4"/>
  <c r="L221" i="4" s="1"/>
  <c r="M221" i="4" s="1"/>
  <c r="J222" i="4"/>
  <c r="L222" i="4" s="1"/>
  <c r="M222" i="4" s="1"/>
  <c r="J223" i="4"/>
  <c r="L223" i="4" s="1"/>
  <c r="M223" i="4" s="1"/>
  <c r="J224" i="4"/>
  <c r="L224" i="4" s="1"/>
  <c r="M224" i="4" s="1"/>
  <c r="J225" i="4"/>
  <c r="L225" i="4" s="1"/>
  <c r="M225" i="4" s="1"/>
  <c r="J226" i="4"/>
  <c r="L226" i="4" s="1"/>
  <c r="M226" i="4" s="1"/>
  <c r="J227" i="4"/>
  <c r="L227" i="4" s="1"/>
  <c r="M227" i="4" s="1"/>
  <c r="J228" i="4"/>
  <c r="L228" i="4" s="1"/>
  <c r="M228" i="4" s="1"/>
  <c r="J229" i="4"/>
  <c r="L229" i="4" s="1"/>
  <c r="M229" i="4" s="1"/>
  <c r="J230" i="4"/>
  <c r="L230" i="4" s="1"/>
  <c r="M230" i="4" s="1"/>
  <c r="J231" i="4"/>
  <c r="L231" i="4" s="1"/>
  <c r="M231" i="4" s="1"/>
  <c r="J232" i="4"/>
  <c r="L232" i="4" s="1"/>
  <c r="M232" i="4" s="1"/>
  <c r="J233" i="4"/>
  <c r="L233" i="4" s="1"/>
  <c r="M233" i="4" s="1"/>
  <c r="J234" i="4"/>
  <c r="L234" i="4" s="1"/>
  <c r="M234" i="4" s="1"/>
  <c r="J235" i="4"/>
  <c r="L235" i="4" s="1"/>
  <c r="M235" i="4" s="1"/>
  <c r="J236" i="4"/>
  <c r="L236" i="4" s="1"/>
  <c r="M236" i="4" s="1"/>
  <c r="J237" i="4"/>
  <c r="L237" i="4" s="1"/>
  <c r="M237" i="4" s="1"/>
  <c r="J238" i="4"/>
  <c r="L238" i="4" s="1"/>
  <c r="M238" i="4" s="1"/>
  <c r="J239" i="4"/>
  <c r="L239" i="4" s="1"/>
  <c r="M239" i="4" s="1"/>
  <c r="J240" i="4"/>
  <c r="L240" i="4" s="1"/>
  <c r="M240" i="4" s="1"/>
  <c r="J241" i="4"/>
  <c r="L241" i="4" s="1"/>
  <c r="M241" i="4" s="1"/>
  <c r="J242" i="4"/>
  <c r="L242" i="4" s="1"/>
  <c r="M242" i="4" s="1"/>
  <c r="J243" i="4"/>
  <c r="L243" i="4" s="1"/>
  <c r="M243" i="4" s="1"/>
  <c r="J244" i="4"/>
  <c r="L244" i="4" s="1"/>
  <c r="M244" i="4" s="1"/>
  <c r="J245" i="4"/>
  <c r="L245" i="4" s="1"/>
  <c r="M245" i="4" s="1"/>
  <c r="J246" i="4"/>
  <c r="L246" i="4" s="1"/>
  <c r="M246" i="4" s="1"/>
  <c r="J247" i="4"/>
  <c r="L247" i="4" s="1"/>
  <c r="M247" i="4" s="1"/>
  <c r="J248" i="4"/>
  <c r="L248" i="4" s="1"/>
  <c r="M248" i="4" s="1"/>
  <c r="J249" i="4"/>
  <c r="L249" i="4" s="1"/>
  <c r="M249" i="4" s="1"/>
  <c r="J250" i="4"/>
  <c r="L250" i="4" s="1"/>
  <c r="M250" i="4" s="1"/>
  <c r="J251" i="4"/>
  <c r="L251" i="4" s="1"/>
  <c r="M251" i="4" s="1"/>
  <c r="J252" i="4"/>
  <c r="L252" i="4" s="1"/>
  <c r="M252" i="4" s="1"/>
  <c r="J253" i="4"/>
  <c r="L253" i="4" s="1"/>
  <c r="M253" i="4" s="1"/>
  <c r="J254" i="4"/>
  <c r="L254" i="4" s="1"/>
  <c r="M254" i="4" s="1"/>
  <c r="J255" i="4"/>
  <c r="L255" i="4" s="1"/>
  <c r="M255" i="4" s="1"/>
  <c r="J256" i="4"/>
  <c r="L256" i="4" s="1"/>
  <c r="M256" i="4" s="1"/>
  <c r="J257" i="4"/>
  <c r="L257" i="4" s="1"/>
  <c r="M257" i="4" s="1"/>
  <c r="J258" i="4"/>
  <c r="L258" i="4" s="1"/>
  <c r="M258" i="4" s="1"/>
  <c r="J259" i="4"/>
  <c r="L259" i="4" s="1"/>
  <c r="M259" i="4" s="1"/>
  <c r="J260" i="4"/>
  <c r="L260" i="4" s="1"/>
  <c r="M260" i="4" s="1"/>
  <c r="J261" i="4"/>
  <c r="L261" i="4" s="1"/>
  <c r="M261" i="4" s="1"/>
  <c r="J262" i="4"/>
  <c r="L262" i="4" s="1"/>
  <c r="M262" i="4" s="1"/>
  <c r="J263" i="4"/>
  <c r="L263" i="4" s="1"/>
  <c r="M263" i="4" s="1"/>
  <c r="J264" i="4"/>
  <c r="L264" i="4" s="1"/>
  <c r="M264" i="4" s="1"/>
  <c r="J265" i="4"/>
  <c r="L265" i="4" s="1"/>
  <c r="M265" i="4" s="1"/>
  <c r="J266" i="4"/>
  <c r="L266" i="4" s="1"/>
  <c r="M266" i="4" s="1"/>
  <c r="J267" i="4"/>
  <c r="L267" i="4" s="1"/>
  <c r="M267" i="4" s="1"/>
  <c r="J268" i="4"/>
  <c r="L268" i="4" s="1"/>
  <c r="M268" i="4" s="1"/>
  <c r="J269" i="4"/>
  <c r="L269" i="4" s="1"/>
  <c r="M269" i="4" s="1"/>
  <c r="J270" i="4"/>
  <c r="L270" i="4" s="1"/>
  <c r="M270" i="4" s="1"/>
  <c r="J271" i="4"/>
  <c r="L271" i="4" s="1"/>
  <c r="M271" i="4" s="1"/>
  <c r="J272" i="4"/>
  <c r="L272" i="4" s="1"/>
  <c r="M272" i="4" s="1"/>
  <c r="J273" i="4"/>
  <c r="L273" i="4" s="1"/>
  <c r="M273" i="4" s="1"/>
  <c r="J274" i="4"/>
  <c r="L274" i="4" s="1"/>
  <c r="M274" i="4" s="1"/>
  <c r="J275" i="4"/>
  <c r="L275" i="4" s="1"/>
  <c r="M275" i="4" s="1"/>
  <c r="J276" i="4"/>
  <c r="L276" i="4" s="1"/>
  <c r="M276" i="4" s="1"/>
  <c r="J277" i="4"/>
  <c r="L277" i="4" s="1"/>
  <c r="M277" i="4" s="1"/>
  <c r="J278" i="4"/>
  <c r="L278" i="4" s="1"/>
  <c r="M278" i="4" s="1"/>
  <c r="J279" i="4"/>
  <c r="L279" i="4" s="1"/>
  <c r="M279" i="4" s="1"/>
  <c r="J280" i="4"/>
  <c r="L280" i="4" s="1"/>
  <c r="M280" i="4" s="1"/>
  <c r="J281" i="4"/>
  <c r="L281" i="4" s="1"/>
  <c r="M281" i="4" s="1"/>
  <c r="J282" i="4"/>
  <c r="L282" i="4" s="1"/>
  <c r="M282" i="4" s="1"/>
  <c r="J283" i="4"/>
  <c r="L283" i="4" s="1"/>
  <c r="M283" i="4" s="1"/>
  <c r="J284" i="4"/>
  <c r="L284" i="4" s="1"/>
  <c r="M284" i="4" s="1"/>
  <c r="J285" i="4"/>
  <c r="L285" i="4" s="1"/>
  <c r="M285" i="4" s="1"/>
  <c r="J286" i="4"/>
  <c r="L286" i="4" s="1"/>
  <c r="M286" i="4" s="1"/>
  <c r="J287" i="4"/>
  <c r="L287" i="4" s="1"/>
  <c r="M287" i="4" s="1"/>
  <c r="J288" i="4"/>
  <c r="L288" i="4" s="1"/>
  <c r="M288" i="4" s="1"/>
  <c r="J289" i="4"/>
  <c r="L289" i="4" s="1"/>
  <c r="M289" i="4" s="1"/>
  <c r="J290" i="4"/>
  <c r="L290" i="4" s="1"/>
  <c r="M290" i="4" s="1"/>
  <c r="J291" i="4"/>
  <c r="L291" i="4" s="1"/>
  <c r="M291" i="4" s="1"/>
  <c r="J292" i="4"/>
  <c r="L292" i="4" s="1"/>
  <c r="M292" i="4" s="1"/>
  <c r="J293" i="4"/>
  <c r="L293" i="4" s="1"/>
  <c r="M293" i="4" s="1"/>
  <c r="J294" i="4"/>
  <c r="L294" i="4" s="1"/>
  <c r="M294" i="4" s="1"/>
  <c r="J295" i="4"/>
  <c r="L295" i="4" s="1"/>
  <c r="M295" i="4" s="1"/>
  <c r="J296" i="4"/>
  <c r="L296" i="4" s="1"/>
  <c r="M296" i="4" s="1"/>
  <c r="J297" i="4"/>
  <c r="L297" i="4" s="1"/>
  <c r="M297" i="4" s="1"/>
  <c r="J298" i="4"/>
  <c r="L298" i="4" s="1"/>
  <c r="M298" i="4" s="1"/>
  <c r="J299" i="4"/>
  <c r="L299" i="4" s="1"/>
  <c r="M299" i="4" s="1"/>
  <c r="J300" i="4"/>
  <c r="L300" i="4" s="1"/>
  <c r="M300" i="4" s="1"/>
  <c r="J301" i="4"/>
  <c r="L301" i="4" s="1"/>
  <c r="M301" i="4" s="1"/>
  <c r="J302" i="4"/>
  <c r="L302" i="4" s="1"/>
  <c r="M302" i="4" s="1"/>
  <c r="J303" i="4"/>
  <c r="L303" i="4" s="1"/>
  <c r="M303" i="4" s="1"/>
  <c r="J304" i="4"/>
  <c r="L304" i="4" s="1"/>
  <c r="M304" i="4" s="1"/>
  <c r="J305" i="4"/>
  <c r="L305" i="4" s="1"/>
  <c r="M305" i="4" s="1"/>
  <c r="J306" i="4"/>
  <c r="L306" i="4" s="1"/>
  <c r="M306" i="4" s="1"/>
  <c r="J307" i="4"/>
  <c r="L307" i="4" s="1"/>
  <c r="M307" i="4" s="1"/>
  <c r="J308" i="4"/>
  <c r="L308" i="4" s="1"/>
  <c r="M308" i="4" s="1"/>
  <c r="J309" i="4"/>
  <c r="L309" i="4" s="1"/>
  <c r="M309" i="4" s="1"/>
  <c r="J310" i="4"/>
  <c r="L310" i="4" s="1"/>
  <c r="M310" i="4" s="1"/>
  <c r="J311" i="4"/>
  <c r="L311" i="4" s="1"/>
  <c r="M311" i="4" s="1"/>
  <c r="J312" i="4"/>
  <c r="L312" i="4" s="1"/>
  <c r="M312" i="4" s="1"/>
  <c r="J313" i="4"/>
  <c r="L313" i="4" s="1"/>
  <c r="M313" i="4" s="1"/>
  <c r="J314" i="4"/>
  <c r="L314" i="4" s="1"/>
  <c r="M314" i="4" s="1"/>
  <c r="J315" i="4"/>
  <c r="L315" i="4" s="1"/>
  <c r="M315" i="4" s="1"/>
  <c r="J316" i="4"/>
  <c r="L316" i="4" s="1"/>
  <c r="M316" i="4" s="1"/>
  <c r="J317" i="4"/>
  <c r="L317" i="4" s="1"/>
  <c r="M317" i="4" s="1"/>
  <c r="J318" i="4"/>
  <c r="L318" i="4" s="1"/>
  <c r="M318" i="4" s="1"/>
  <c r="J319" i="4"/>
  <c r="L319" i="4" s="1"/>
  <c r="M319" i="4" s="1"/>
  <c r="J320" i="4"/>
  <c r="L320" i="4" s="1"/>
  <c r="M320" i="4" s="1"/>
  <c r="J321" i="4"/>
  <c r="L321" i="4" s="1"/>
  <c r="M321" i="4" s="1"/>
  <c r="J322" i="4"/>
  <c r="L322" i="4" s="1"/>
  <c r="M322" i="4" s="1"/>
  <c r="J323" i="4"/>
  <c r="L323" i="4" s="1"/>
  <c r="M323" i="4" s="1"/>
  <c r="J324" i="4"/>
  <c r="L324" i="4" s="1"/>
  <c r="M324" i="4" s="1"/>
  <c r="J325" i="4"/>
  <c r="L325" i="4" s="1"/>
  <c r="M325" i="4" s="1"/>
  <c r="J326" i="4"/>
  <c r="L326" i="4" s="1"/>
  <c r="M326" i="4" s="1"/>
  <c r="J327" i="4"/>
  <c r="L327" i="4" s="1"/>
  <c r="M327" i="4" s="1"/>
  <c r="J328" i="4"/>
  <c r="L328" i="4" s="1"/>
  <c r="M328" i="4" s="1"/>
  <c r="J329" i="4"/>
  <c r="L329" i="4" s="1"/>
  <c r="M329" i="4" s="1"/>
  <c r="J330" i="4"/>
  <c r="L330" i="4" s="1"/>
  <c r="M330" i="4" s="1"/>
  <c r="J331" i="4"/>
  <c r="L331" i="4" s="1"/>
  <c r="M331" i="4" s="1"/>
  <c r="J332" i="4"/>
  <c r="L332" i="4" s="1"/>
  <c r="M332" i="4" s="1"/>
  <c r="J333" i="4"/>
  <c r="L333" i="4" s="1"/>
  <c r="M333" i="4" s="1"/>
  <c r="J334" i="4"/>
  <c r="L334" i="4" s="1"/>
  <c r="M334" i="4" s="1"/>
  <c r="J335" i="4"/>
  <c r="L335" i="4" s="1"/>
  <c r="M335" i="4" s="1"/>
  <c r="J336" i="4"/>
  <c r="L336" i="4" s="1"/>
  <c r="M336" i="4" s="1"/>
  <c r="J337" i="4"/>
  <c r="L337" i="4" s="1"/>
  <c r="M337" i="4" s="1"/>
  <c r="J338" i="4"/>
  <c r="L338" i="4" s="1"/>
  <c r="M338" i="4" s="1"/>
  <c r="J339" i="4"/>
  <c r="L339" i="4" s="1"/>
  <c r="M339" i="4" s="1"/>
  <c r="J340" i="4"/>
  <c r="L340" i="4" s="1"/>
  <c r="M340" i="4" s="1"/>
  <c r="J341" i="4"/>
  <c r="L341" i="4" s="1"/>
  <c r="M341" i="4" s="1"/>
  <c r="J342" i="4"/>
  <c r="L342" i="4" s="1"/>
  <c r="M342" i="4" s="1"/>
  <c r="J343" i="4"/>
  <c r="L343" i="4" s="1"/>
  <c r="M343" i="4" s="1"/>
  <c r="J344" i="4"/>
  <c r="L344" i="4" s="1"/>
  <c r="M344" i="4" s="1"/>
  <c r="J345" i="4"/>
  <c r="L345" i="4" s="1"/>
  <c r="M345" i="4" s="1"/>
  <c r="J346" i="4"/>
  <c r="L346" i="4" s="1"/>
  <c r="M346" i="4" s="1"/>
  <c r="J347" i="4"/>
  <c r="L347" i="4" s="1"/>
  <c r="M347" i="4" s="1"/>
  <c r="J348" i="4"/>
  <c r="L348" i="4" s="1"/>
  <c r="M348" i="4" s="1"/>
  <c r="J349" i="4"/>
  <c r="L349" i="4" s="1"/>
  <c r="M349" i="4" s="1"/>
  <c r="J350" i="4"/>
  <c r="L350" i="4" s="1"/>
  <c r="M350" i="4" s="1"/>
  <c r="J351" i="4"/>
  <c r="L351" i="4" s="1"/>
  <c r="M351" i="4" s="1"/>
  <c r="J352" i="4"/>
  <c r="L352" i="4" s="1"/>
  <c r="M352" i="4" s="1"/>
  <c r="J353" i="4"/>
  <c r="L353" i="4" s="1"/>
  <c r="M353" i="4" s="1"/>
  <c r="J354" i="4"/>
  <c r="L354" i="4" s="1"/>
  <c r="M354" i="4" s="1"/>
  <c r="J355" i="4"/>
  <c r="L355" i="4" s="1"/>
  <c r="M355" i="4" s="1"/>
  <c r="J356" i="4"/>
  <c r="L356" i="4" s="1"/>
  <c r="M356" i="4" s="1"/>
  <c r="J357" i="4"/>
  <c r="L357" i="4" s="1"/>
  <c r="M357" i="4" s="1"/>
  <c r="J358" i="4"/>
  <c r="L358" i="4" s="1"/>
  <c r="M358" i="4" s="1"/>
  <c r="J359" i="4"/>
  <c r="L359" i="4" s="1"/>
  <c r="M359" i="4" s="1"/>
  <c r="J360" i="4"/>
  <c r="L360" i="4" s="1"/>
  <c r="M360" i="4" s="1"/>
  <c r="J361" i="4"/>
  <c r="L361" i="4" s="1"/>
  <c r="M361" i="4" s="1"/>
  <c r="J362" i="4"/>
  <c r="L362" i="4" s="1"/>
  <c r="M362" i="4" s="1"/>
  <c r="J363" i="4"/>
  <c r="L363" i="4" s="1"/>
  <c r="M363" i="4" s="1"/>
  <c r="J364" i="4"/>
  <c r="L364" i="4" s="1"/>
  <c r="M364" i="4" s="1"/>
  <c r="J365" i="4"/>
  <c r="L365" i="4" s="1"/>
  <c r="M365" i="4" s="1"/>
  <c r="J366" i="4"/>
  <c r="L366" i="4" s="1"/>
  <c r="M366" i="4" s="1"/>
  <c r="J367" i="4"/>
  <c r="L367" i="4" s="1"/>
  <c r="M367" i="4" s="1"/>
  <c r="J368" i="4"/>
  <c r="L368" i="4" s="1"/>
  <c r="M368" i="4" s="1"/>
  <c r="J369" i="4"/>
  <c r="L369" i="4" s="1"/>
  <c r="M369" i="4" s="1"/>
  <c r="J370" i="4"/>
  <c r="L370" i="4" s="1"/>
  <c r="M370" i="4" s="1"/>
  <c r="J371" i="4"/>
  <c r="L371" i="4" s="1"/>
  <c r="M371" i="4" s="1"/>
  <c r="J372" i="4"/>
  <c r="L372" i="4" s="1"/>
  <c r="M372" i="4" s="1"/>
  <c r="J373" i="4"/>
  <c r="L373" i="4" s="1"/>
  <c r="M373" i="4" s="1"/>
  <c r="J374" i="4"/>
  <c r="L374" i="4" s="1"/>
  <c r="M374" i="4" s="1"/>
  <c r="J375" i="4"/>
  <c r="L375" i="4" s="1"/>
  <c r="M375" i="4" s="1"/>
  <c r="J376" i="4"/>
  <c r="L376" i="4" s="1"/>
  <c r="M376" i="4" s="1"/>
  <c r="J377" i="4"/>
  <c r="L377" i="4" s="1"/>
  <c r="M377" i="4" s="1"/>
  <c r="J378" i="4"/>
  <c r="L378" i="4" s="1"/>
  <c r="M378" i="4" s="1"/>
  <c r="J379" i="4"/>
  <c r="L379" i="4" s="1"/>
  <c r="M379" i="4" s="1"/>
  <c r="J380" i="4"/>
  <c r="L380" i="4" s="1"/>
  <c r="M380" i="4" s="1"/>
  <c r="J381" i="4"/>
  <c r="L381" i="4" s="1"/>
  <c r="M381" i="4" s="1"/>
  <c r="J382" i="4"/>
  <c r="L382" i="4" s="1"/>
  <c r="M382" i="4" s="1"/>
  <c r="J383" i="4"/>
  <c r="L383" i="4" s="1"/>
  <c r="M383" i="4" s="1"/>
  <c r="J384" i="4"/>
  <c r="L384" i="4" s="1"/>
  <c r="M384" i="4" s="1"/>
  <c r="J385" i="4"/>
  <c r="L385" i="4" s="1"/>
  <c r="M385" i="4" s="1"/>
  <c r="J386" i="4"/>
  <c r="L386" i="4" s="1"/>
  <c r="M386" i="4" s="1"/>
  <c r="J387" i="4"/>
  <c r="L387" i="4" s="1"/>
  <c r="M387" i="4" s="1"/>
  <c r="J388" i="4"/>
  <c r="L388" i="4" s="1"/>
  <c r="M388" i="4" s="1"/>
  <c r="J389" i="4"/>
  <c r="L389" i="4" s="1"/>
  <c r="M389" i="4" s="1"/>
  <c r="J390" i="4"/>
  <c r="L390" i="4" s="1"/>
  <c r="M390" i="4" s="1"/>
  <c r="J391" i="4"/>
  <c r="L391" i="4" s="1"/>
  <c r="M391" i="4" s="1"/>
  <c r="J392" i="4"/>
  <c r="L392" i="4" s="1"/>
  <c r="M392" i="4" s="1"/>
  <c r="J3" i="4"/>
  <c r="L3" i="4" l="1"/>
  <c r="J393" i="4"/>
  <c r="I19" i="5"/>
  <c r="I20" i="5"/>
  <c r="I17" i="5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I26" i="3" s="1"/>
  <c r="C26" i="3"/>
  <c r="D26" i="3"/>
  <c r="E26" i="3"/>
  <c r="F26" i="3"/>
  <c r="G26" i="3"/>
  <c r="H26" i="3"/>
  <c r="C21" i="3"/>
  <c r="D21" i="3"/>
  <c r="E21" i="3"/>
  <c r="F21" i="3"/>
  <c r="G21" i="3"/>
  <c r="H21" i="3"/>
  <c r="I21" i="3"/>
  <c r="M3" i="4" l="1"/>
  <c r="L393" i="4"/>
  <c r="M393" i="4" s="1"/>
  <c r="I25" i="3"/>
  <c r="I22" i="3"/>
  <c r="I23" i="3"/>
  <c r="I24" i="3"/>
</calcChain>
</file>

<file path=xl/sharedStrings.xml><?xml version="1.0" encoding="utf-8"?>
<sst xmlns="http://schemas.openxmlformats.org/spreadsheetml/2006/main" count="2049" uniqueCount="409">
  <si>
    <t>米</t>
  </si>
  <si>
    <t>麦類</t>
  </si>
  <si>
    <t>いも類</t>
  </si>
  <si>
    <t>豆類</t>
  </si>
  <si>
    <t>野菜</t>
  </si>
  <si>
    <t>果実</t>
  </si>
  <si>
    <t>砂糖原料作物</t>
  </si>
  <si>
    <t>飲料用作物</t>
  </si>
  <si>
    <t>その他の食用耕種作物</t>
  </si>
  <si>
    <t>飼料作物</t>
  </si>
  <si>
    <t>種苗</t>
  </si>
  <si>
    <t>花き・花木類</t>
  </si>
  <si>
    <t>その他の非食用耕種作物</t>
  </si>
  <si>
    <t>酪農</t>
  </si>
  <si>
    <t>肉用牛</t>
  </si>
  <si>
    <t>豚</t>
  </si>
  <si>
    <t>鶏卵</t>
  </si>
  <si>
    <t>肉鶏</t>
  </si>
  <si>
    <t>その他の畜産</t>
  </si>
  <si>
    <t>獣医業</t>
  </si>
  <si>
    <t>農業サービス（獣医業を除く。）</t>
  </si>
  <si>
    <t>育林</t>
  </si>
  <si>
    <t>素材</t>
  </si>
  <si>
    <t>特用林産物（狩猟業を含む。）</t>
  </si>
  <si>
    <t>海面漁業</t>
  </si>
  <si>
    <t>海面養殖業</t>
  </si>
  <si>
    <t>内水面漁業・養殖業</t>
  </si>
  <si>
    <t>石炭・原油・天然ガス</t>
  </si>
  <si>
    <t>砂利・採石</t>
  </si>
  <si>
    <t>砕石</t>
  </si>
  <si>
    <t>その他の鉱物</t>
  </si>
  <si>
    <t>食肉</t>
  </si>
  <si>
    <t>酪農品</t>
  </si>
  <si>
    <t>その他の畜産食料品</t>
  </si>
  <si>
    <t>冷凍魚介類</t>
  </si>
  <si>
    <t>塩・干・くん製品</t>
  </si>
  <si>
    <t>水産びん・かん詰</t>
  </si>
  <si>
    <t>ねり製品</t>
  </si>
  <si>
    <t>その他の水産食料品</t>
  </si>
  <si>
    <t>精穀</t>
  </si>
  <si>
    <t>製粉</t>
  </si>
  <si>
    <t>めん類</t>
  </si>
  <si>
    <t>パン類</t>
  </si>
  <si>
    <t>菓子類</t>
  </si>
  <si>
    <t>農産保存食料品</t>
  </si>
  <si>
    <t>砂糖</t>
  </si>
  <si>
    <t>でん粉</t>
  </si>
  <si>
    <t>ぶどう糖・水あめ・異性化糖</t>
  </si>
  <si>
    <t>動植物油脂</t>
  </si>
  <si>
    <t>調味料</t>
  </si>
  <si>
    <t>冷凍調理食品</t>
  </si>
  <si>
    <t>レトルト食品</t>
  </si>
  <si>
    <t>そう菜・すし・弁当</t>
  </si>
  <si>
    <t>その他の食料品</t>
  </si>
  <si>
    <t>清酒</t>
  </si>
  <si>
    <t>ビール類</t>
  </si>
  <si>
    <t>ウイスキー類</t>
  </si>
  <si>
    <t>その他の酒類</t>
  </si>
  <si>
    <t>茶・コーヒー</t>
  </si>
  <si>
    <t>清涼飲料</t>
  </si>
  <si>
    <t>製氷</t>
  </si>
  <si>
    <t>飼料</t>
  </si>
  <si>
    <t>有機質肥料（別掲を除く。）</t>
  </si>
  <si>
    <t>たばこ</t>
  </si>
  <si>
    <t>紡績糸</t>
  </si>
  <si>
    <t>綿・スフ織物（合繊短繊維織物を含む。）</t>
  </si>
  <si>
    <t>絹・人絹織物（合繊長繊維織物を含む。）</t>
  </si>
  <si>
    <t>その他の織物</t>
  </si>
  <si>
    <t>ニット生地</t>
  </si>
  <si>
    <t>染色整理</t>
  </si>
  <si>
    <t>その他の繊維工業製品</t>
  </si>
  <si>
    <t>織物製衣服</t>
  </si>
  <si>
    <t>ニット製衣服</t>
  </si>
  <si>
    <t>その他の衣服・身の回り品</t>
  </si>
  <si>
    <t>寝具</t>
  </si>
  <si>
    <t>じゅうたん・床敷物</t>
  </si>
  <si>
    <t>その他の繊維既製品</t>
  </si>
  <si>
    <t>製材</t>
  </si>
  <si>
    <t>合板・集成材</t>
  </si>
  <si>
    <t>木材チップ</t>
  </si>
  <si>
    <t>その他の木製品</t>
  </si>
  <si>
    <t>木製家具</t>
  </si>
  <si>
    <t>金属製家具</t>
  </si>
  <si>
    <t>木製建具</t>
  </si>
  <si>
    <t>その他の家具・装備品</t>
  </si>
  <si>
    <t>パルプ</t>
  </si>
  <si>
    <t>洋紙・和紙</t>
  </si>
  <si>
    <t>板紙</t>
  </si>
  <si>
    <t>段ボール</t>
  </si>
  <si>
    <t>塗工紙・建設用加工紙</t>
  </si>
  <si>
    <t>段ボール箱</t>
  </si>
  <si>
    <t>その他の紙製容器</t>
  </si>
  <si>
    <t>紙製衛生材料・用品</t>
  </si>
  <si>
    <t>その他のパルプ・紙・紙加工品</t>
  </si>
  <si>
    <t>印刷・製版・製本</t>
  </si>
  <si>
    <t>化学肥料</t>
  </si>
  <si>
    <t>ソーダ工業製品</t>
  </si>
  <si>
    <t>無機顔料</t>
  </si>
  <si>
    <t>圧縮ガス・液化ガス</t>
  </si>
  <si>
    <t>塩</t>
  </si>
  <si>
    <t>その他の無機化学工業製品</t>
  </si>
  <si>
    <t>石油化学基礎製品</t>
  </si>
  <si>
    <t>石油化学系芳香族製品</t>
  </si>
  <si>
    <t>脂肪族中間物</t>
  </si>
  <si>
    <t>環式中間物・合成染料・有機顔料</t>
  </si>
  <si>
    <t>合成ゴム</t>
  </si>
  <si>
    <t>メタン誘導品</t>
  </si>
  <si>
    <t>可塑剤</t>
  </si>
  <si>
    <t>その他の有機化学工業製品</t>
  </si>
  <si>
    <t>熱硬化性樹脂</t>
  </si>
  <si>
    <t>熱可塑性樹脂</t>
  </si>
  <si>
    <t>高機能性樹脂</t>
  </si>
  <si>
    <t>その他の合成樹脂</t>
  </si>
  <si>
    <t>化学繊維</t>
  </si>
  <si>
    <t>医薬品</t>
  </si>
  <si>
    <t>油脂加工製品・界面活性剤</t>
  </si>
  <si>
    <t>化粧品・歯磨</t>
  </si>
  <si>
    <t>塗料</t>
  </si>
  <si>
    <t>印刷インキ</t>
  </si>
  <si>
    <t>農薬</t>
  </si>
  <si>
    <t>ゼラチン・接着剤</t>
  </si>
  <si>
    <t>写真感光材料</t>
  </si>
  <si>
    <t>その他の化学最終製品</t>
  </si>
  <si>
    <t>石油製品</t>
  </si>
  <si>
    <t>石炭製品</t>
  </si>
  <si>
    <t>舗装材料</t>
  </si>
  <si>
    <t>プラスチック製品</t>
  </si>
  <si>
    <t>タイヤ・チューブ</t>
  </si>
  <si>
    <t>その他のゴム製品</t>
  </si>
  <si>
    <t>革製履物</t>
  </si>
  <si>
    <t>なめし革・革製品・毛皮（革製履物を除く。）</t>
  </si>
  <si>
    <t>板ガラス・安全ガラス</t>
  </si>
  <si>
    <t>ガラス繊維・同製品</t>
  </si>
  <si>
    <t>その他のガラス製品</t>
  </si>
  <si>
    <t>セメント</t>
  </si>
  <si>
    <t>生コンクリート</t>
  </si>
  <si>
    <t>セメント製品</t>
  </si>
  <si>
    <t>陶磁器</t>
  </si>
  <si>
    <t>耐火物</t>
  </si>
  <si>
    <t>その他の建設用土石製品</t>
  </si>
  <si>
    <t>炭素・黒鉛製品</t>
  </si>
  <si>
    <t>研磨材</t>
  </si>
  <si>
    <t>その他の窯業・土石製品</t>
  </si>
  <si>
    <t>銑鉄</t>
  </si>
  <si>
    <t>フェロアロイ</t>
  </si>
  <si>
    <t>粗鋼（転炉）</t>
  </si>
  <si>
    <t>粗鋼（電気炉）</t>
  </si>
  <si>
    <t>鉄屑</t>
  </si>
  <si>
    <t>熱間圧延鋼材</t>
  </si>
  <si>
    <t>鋼管</t>
  </si>
  <si>
    <t>冷間仕上鋼材</t>
  </si>
  <si>
    <t>めっき鋼材</t>
  </si>
  <si>
    <t>鋳鍛鋼</t>
  </si>
  <si>
    <t>鋳鉄管</t>
  </si>
  <si>
    <t>鋳鉄品・鍛工品（鉄）</t>
  </si>
  <si>
    <t>鉄鋼シャースリット業</t>
  </si>
  <si>
    <t>その他の鉄鋼製品</t>
  </si>
  <si>
    <t>銅</t>
  </si>
  <si>
    <t>鉛・亜鉛（再生を含む。）</t>
  </si>
  <si>
    <t>アルミニウム（再生を含む。）</t>
  </si>
  <si>
    <t>その他の非鉄金属地金</t>
  </si>
  <si>
    <t>非鉄金属屑</t>
  </si>
  <si>
    <t>電線・ケーブル</t>
  </si>
  <si>
    <t>光ファイバケーブル</t>
  </si>
  <si>
    <t>伸銅品</t>
  </si>
  <si>
    <t>アルミ圧延製品</t>
  </si>
  <si>
    <t>非鉄金属素形材</t>
  </si>
  <si>
    <t>核燃料</t>
  </si>
  <si>
    <t>その他の非鉄金属製品</t>
  </si>
  <si>
    <t>建設用金属製品</t>
  </si>
  <si>
    <t>建築用金属製品</t>
  </si>
  <si>
    <t>ガス・石油機器・暖房・調理装置</t>
  </si>
  <si>
    <t>ボルト・ナット・リベット・スプリング</t>
  </si>
  <si>
    <t>金属製容器・製缶板金製品</t>
  </si>
  <si>
    <t>配管工事附属品・粉末や金製品・道具類</t>
  </si>
  <si>
    <t>その他の金属製品</t>
  </si>
  <si>
    <t>ボイラ</t>
  </si>
  <si>
    <t>タービン</t>
  </si>
  <si>
    <t>原動機</t>
  </si>
  <si>
    <t>ポンプ・圧縮機</t>
  </si>
  <si>
    <t>運搬機械</t>
  </si>
  <si>
    <t>冷凍機・温湿調整装置</t>
  </si>
  <si>
    <t>ベアリング</t>
  </si>
  <si>
    <t>その他のはん用機械</t>
  </si>
  <si>
    <t>農業用機械</t>
  </si>
  <si>
    <t>建設・鉱山機械</t>
  </si>
  <si>
    <t>繊維機械</t>
  </si>
  <si>
    <t>生活関連産業用機械</t>
  </si>
  <si>
    <t>化学機械</t>
  </si>
  <si>
    <t>鋳造装置・プラスチック加工機械</t>
  </si>
  <si>
    <t>金属工作機械</t>
  </si>
  <si>
    <t>金属加工機械</t>
  </si>
  <si>
    <t>機械工具</t>
  </si>
  <si>
    <t>半導体製造装置</t>
  </si>
  <si>
    <t>金型</t>
  </si>
  <si>
    <t>真空装置・真空機器</t>
  </si>
  <si>
    <t>ロボット</t>
  </si>
  <si>
    <t>その他の生産用機械</t>
  </si>
  <si>
    <t>複写機</t>
  </si>
  <si>
    <t>その他の事務用機械</t>
  </si>
  <si>
    <t>サービス用・娯楽用機器</t>
  </si>
  <si>
    <t>計測機器</t>
  </si>
  <si>
    <t>医療用機械器具</t>
  </si>
  <si>
    <t>光学機械・レンズ</t>
  </si>
  <si>
    <t>武器</t>
  </si>
  <si>
    <t>半導体素子</t>
  </si>
  <si>
    <t>集積回路</t>
  </si>
  <si>
    <t>液晶パネル</t>
  </si>
  <si>
    <t>フラットパネル・電子管</t>
  </si>
  <si>
    <t>記録メディア</t>
  </si>
  <si>
    <t>電子回路</t>
  </si>
  <si>
    <t>その他の電子部品</t>
  </si>
  <si>
    <t>回転電気機械</t>
  </si>
  <si>
    <t>変圧器・変成器</t>
  </si>
  <si>
    <t>開閉制御装置・配電盤</t>
  </si>
  <si>
    <t>配線器具</t>
  </si>
  <si>
    <t>内燃機関電装品</t>
  </si>
  <si>
    <t>その他の産業用電気機器</t>
  </si>
  <si>
    <t>民生用エアコンディショナ</t>
  </si>
  <si>
    <t>民生用電気機器（エアコンを除く。）</t>
  </si>
  <si>
    <t>電子応用装置</t>
  </si>
  <si>
    <t>電気計測器</t>
  </si>
  <si>
    <t>電球類</t>
  </si>
  <si>
    <t>電気照明器具</t>
  </si>
  <si>
    <t>電池</t>
  </si>
  <si>
    <t>その他の電気機械器具</t>
  </si>
  <si>
    <t>有線電気通信機器</t>
  </si>
  <si>
    <t>携帯電話機</t>
  </si>
  <si>
    <t>無線電気通信機器（携帯電話機を除く。）</t>
  </si>
  <si>
    <t>ラジオ・テレビ受信機</t>
  </si>
  <si>
    <t>その他の電気通信機器</t>
  </si>
  <si>
    <t>ビデオ機器・デジタルカメラ</t>
  </si>
  <si>
    <t>電気音響機器</t>
  </si>
  <si>
    <t>パーソナルコンピュータ</t>
  </si>
  <si>
    <t>電子計算機本体（パソコンを除く。）</t>
  </si>
  <si>
    <t>電子計算機附属装置</t>
  </si>
  <si>
    <t>乗用車</t>
  </si>
  <si>
    <t>トラック・バス・その他の自動車</t>
  </si>
  <si>
    <t>二輪自動車</t>
  </si>
  <si>
    <t>自動車用内燃機関</t>
  </si>
  <si>
    <t>自動車部品</t>
  </si>
  <si>
    <t>鋼船</t>
  </si>
  <si>
    <t>その他の船舶</t>
  </si>
  <si>
    <t>舶用内燃機関</t>
  </si>
  <si>
    <t>船舶修理</t>
  </si>
  <si>
    <t>鉄道車両</t>
  </si>
  <si>
    <t>鉄道車両修理</t>
  </si>
  <si>
    <t>航空機</t>
  </si>
  <si>
    <t>航空機修理</t>
  </si>
  <si>
    <t>自転車</t>
  </si>
  <si>
    <t>その他の輸送機械</t>
  </si>
  <si>
    <t>がん具</t>
  </si>
  <si>
    <t>運動用品</t>
  </si>
  <si>
    <t>身辺細貨品</t>
  </si>
  <si>
    <t>時計</t>
  </si>
  <si>
    <t>楽器</t>
  </si>
  <si>
    <t>筆記具・文具</t>
  </si>
  <si>
    <t>畳・わら加工品</t>
  </si>
  <si>
    <t>情報記録物</t>
  </si>
  <si>
    <t>その他の製造工業製品</t>
  </si>
  <si>
    <t>再生資源回収・加工処理</t>
  </si>
  <si>
    <t>住宅建築（木造）</t>
  </si>
  <si>
    <t>住宅建築（非木造）</t>
  </si>
  <si>
    <t>非住宅建築（木造）</t>
  </si>
  <si>
    <t>非住宅建築（非木造）</t>
  </si>
  <si>
    <t>建設補修</t>
  </si>
  <si>
    <t>道路関係公共事業</t>
  </si>
  <si>
    <t>河川・下水道・その他の公共事業</t>
  </si>
  <si>
    <t>農林関係公共事業</t>
  </si>
  <si>
    <t>鉄道軌道建設</t>
  </si>
  <si>
    <t>電力施設建設</t>
  </si>
  <si>
    <t>電気通信施設建設</t>
  </si>
  <si>
    <t>その他の土木建設</t>
  </si>
  <si>
    <t>事業用電力</t>
  </si>
  <si>
    <t>自家発電</t>
  </si>
  <si>
    <t>都市ガス</t>
  </si>
  <si>
    <t>熱供給業</t>
  </si>
  <si>
    <t>上水道・簡易水道</t>
  </si>
  <si>
    <t>工業用水</t>
  </si>
  <si>
    <t>下水道★★</t>
  </si>
  <si>
    <t>廃棄物処理（公営）★★</t>
  </si>
  <si>
    <t>廃棄物処理</t>
  </si>
  <si>
    <t>卸売</t>
  </si>
  <si>
    <t>小売</t>
  </si>
  <si>
    <t>金融</t>
  </si>
  <si>
    <t>生命保険</t>
  </si>
  <si>
    <t>損害保険</t>
  </si>
  <si>
    <t>不動産仲介・管理業</t>
  </si>
  <si>
    <t>不動産賃貸業</t>
  </si>
  <si>
    <t>住宅賃貸料</t>
  </si>
  <si>
    <t>住宅賃貸料（帰属家賃）</t>
  </si>
  <si>
    <t>鉄道旅客輸送</t>
  </si>
  <si>
    <t>鉄道貨物輸送</t>
  </si>
  <si>
    <t>バス</t>
  </si>
  <si>
    <t>ハイヤー・タクシー</t>
  </si>
  <si>
    <t>道路貨物輸送（自家輸送を除く。）</t>
  </si>
  <si>
    <t>自家輸送（旅客自動車）</t>
  </si>
  <si>
    <t>自家輸送（貨物自動車）</t>
  </si>
  <si>
    <t>外洋輸送</t>
  </si>
  <si>
    <t>沿海・内水面輸送</t>
  </si>
  <si>
    <t>港湾運送</t>
  </si>
  <si>
    <t>航空輸送</t>
  </si>
  <si>
    <t>貨物利用運送</t>
  </si>
  <si>
    <t>倉庫</t>
  </si>
  <si>
    <t>こん包</t>
  </si>
  <si>
    <t>道路輸送施設提供</t>
  </si>
  <si>
    <t>水運施設管理（国公営）★★</t>
  </si>
  <si>
    <t>水運施設管理</t>
  </si>
  <si>
    <t>水運附帯サービス</t>
  </si>
  <si>
    <t>航空施設管理（公営）★★</t>
  </si>
  <si>
    <t>航空施設管理</t>
  </si>
  <si>
    <t>航空附帯サービス</t>
  </si>
  <si>
    <t>旅行・その他の運輸附帯サービス</t>
  </si>
  <si>
    <t>郵便・信書便</t>
  </si>
  <si>
    <t>固定電気通信</t>
  </si>
  <si>
    <t>移動電気通信</t>
  </si>
  <si>
    <t>電気通信に附帯するサービス</t>
  </si>
  <si>
    <t>公共放送</t>
  </si>
  <si>
    <t>民間放送</t>
  </si>
  <si>
    <t>有線放送</t>
  </si>
  <si>
    <t>情報サービス</t>
  </si>
  <si>
    <t>インターネット附随サービス</t>
  </si>
  <si>
    <t>映像・音声・文字情報制作（新聞・出版を除く。）</t>
  </si>
  <si>
    <t>新聞</t>
  </si>
  <si>
    <t>出版</t>
  </si>
  <si>
    <t>公務（中央）★★</t>
  </si>
  <si>
    <t>公務（地方）★★</t>
  </si>
  <si>
    <t>学校教育（国公立）★★</t>
  </si>
  <si>
    <t>学校教育（私立）★</t>
  </si>
  <si>
    <t>学校給食（国公立）★★</t>
  </si>
  <si>
    <t>学校給食（私立）★</t>
  </si>
  <si>
    <t>社会教育（国公立）★★</t>
  </si>
  <si>
    <t>社会教育（非営利）★</t>
  </si>
  <si>
    <t>その他の教育訓練機関（国公立）★★</t>
  </si>
  <si>
    <t>その他の教育訓練機関</t>
  </si>
  <si>
    <t>自然科学研究機関（国公立）★★</t>
  </si>
  <si>
    <t>人文・社会科学研究機関（国公立）★★</t>
  </si>
  <si>
    <t>自然科学研究機関（非営利）★</t>
  </si>
  <si>
    <t>人文・社会科学研究機関（非営利）★</t>
  </si>
  <si>
    <t>自然科学研究機関</t>
  </si>
  <si>
    <t>人文・社会科学研究機関</t>
  </si>
  <si>
    <t>企業内研究開発</t>
  </si>
  <si>
    <t>医療（入院診療）</t>
  </si>
  <si>
    <t>医療（入院外診療）</t>
  </si>
  <si>
    <t>医療（歯科診療）</t>
  </si>
  <si>
    <t>医療（調剤）</t>
  </si>
  <si>
    <t>医療（その他の医療サービス）</t>
  </si>
  <si>
    <t>保健衛生（国公立）★★</t>
  </si>
  <si>
    <t>保健衛生</t>
  </si>
  <si>
    <t>社会保険事業★★</t>
  </si>
  <si>
    <t>社会福祉（国公立）★★</t>
  </si>
  <si>
    <t>社会福祉（非営利）★</t>
  </si>
  <si>
    <t>社会福祉</t>
  </si>
  <si>
    <t>保育所</t>
  </si>
  <si>
    <t>介護（施設サービス）</t>
  </si>
  <si>
    <t>介護（施設サービスを除く。）</t>
  </si>
  <si>
    <t>会員制企業団体</t>
  </si>
  <si>
    <t>対家計民間非営利団体（別掲を除く。）★</t>
  </si>
  <si>
    <t>物品賃貸業（貸自動車を除く。）</t>
  </si>
  <si>
    <t>貸自動車業</t>
  </si>
  <si>
    <t>広告</t>
  </si>
  <si>
    <t>自動車整備</t>
  </si>
  <si>
    <t>機械修理</t>
  </si>
  <si>
    <t>法務・財務・会計サービス</t>
  </si>
  <si>
    <t>土木建築サービス</t>
  </si>
  <si>
    <t>労働者派遣サービス</t>
  </si>
  <si>
    <t>建物サービス</t>
  </si>
  <si>
    <t>警備業</t>
  </si>
  <si>
    <t>その他の対事業所サービス</t>
  </si>
  <si>
    <t>宿泊業</t>
  </si>
  <si>
    <t>飲食店</t>
  </si>
  <si>
    <t>持ち帰り・配達飲食サービス</t>
  </si>
  <si>
    <t>洗濯業</t>
  </si>
  <si>
    <t>理容業</t>
  </si>
  <si>
    <t>美容業</t>
  </si>
  <si>
    <t>浴場業</t>
  </si>
  <si>
    <t>その他の洗濯・理容・美容・浴場業</t>
  </si>
  <si>
    <t>映画館</t>
  </si>
  <si>
    <t>興行場（映画館を除く。）・興行団</t>
  </si>
  <si>
    <t>競輪・競馬等の競走場・競技団</t>
  </si>
  <si>
    <t>スポーツ施設提供業・公園・遊園地</t>
  </si>
  <si>
    <t>遊戯場</t>
  </si>
  <si>
    <t>その他の娯楽</t>
  </si>
  <si>
    <t>写真業</t>
  </si>
  <si>
    <t>冠婚葬祭業</t>
  </si>
  <si>
    <t>個人教授業</t>
  </si>
  <si>
    <t>各種修理業（別掲を除く。）</t>
  </si>
  <si>
    <t>その他の対個人サービス</t>
  </si>
  <si>
    <t>事務用品</t>
  </si>
  <si>
    <t>分類不明</t>
  </si>
  <si>
    <t>25-34</t>
    <phoneticPr fontId="1"/>
  </si>
  <si>
    <t>-24</t>
    <phoneticPr fontId="1"/>
  </si>
  <si>
    <t>35-44</t>
    <phoneticPr fontId="1"/>
  </si>
  <si>
    <t>45-54</t>
    <phoneticPr fontId="1"/>
  </si>
  <si>
    <t>55-64</t>
    <phoneticPr fontId="1"/>
  </si>
  <si>
    <t>65-74</t>
    <phoneticPr fontId="1"/>
  </si>
  <si>
    <t>75-</t>
    <phoneticPr fontId="1"/>
  </si>
  <si>
    <t>Age of the householer</t>
    <phoneticPr fontId="1"/>
  </si>
  <si>
    <t>Million JPY / hh</t>
    <phoneticPr fontId="1"/>
  </si>
  <si>
    <t>Number of households</t>
    <phoneticPr fontId="1"/>
  </si>
  <si>
    <t>Predicted average family size (number of person in a household)</t>
    <phoneticPr fontId="1"/>
  </si>
  <si>
    <t>Predicted population</t>
  </si>
  <si>
    <t>Total</t>
  </si>
  <si>
    <t>Million JPY</t>
  </si>
  <si>
    <t>IO2015</t>
  </si>
  <si>
    <t>Dif</t>
  </si>
  <si>
    <t>Rate</t>
  </si>
  <si>
    <t>Decrease Rate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</si>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</sst>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0.00_);[Red]\(0.00\)"/>
    <numFmt numFmtId="178" formatCode="0_);[Red]\(0\)"/>
    <numFmt numFmtId="179" formatCode="0.0%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1" applyFont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>
      <alignment vertical="center"/>
    </xf>
    <xf numFmtId="176" fontId="0" fillId="2" borderId="0" xfId="1" applyFont="1" applyFill="1" applyAlignment="1">
      <alignment vertical="center"/>
    </xf>
    <xf numFmtId="176" fontId="0" fillId="0" borderId="0" xfId="0" applyNumberFormat="1">
      <alignment vertical="center"/>
    </xf>
    <xf numFmtId="9" fontId="0" fillId="0" borderId="0" xfId="2" applyFont="1" applyAlignment="1">
      <alignment vertical="center"/>
    </xf>
    <xf numFmtId="179" fontId="0" fillId="0" borderId="0" xfId="2" applyNumberFormat="1" applyFont="1" applyAlignment="1">
      <alignment vertical="center"/>
    </xf>
    <xf numFmtId="0" fontId="0" fillId="0" borderId="0" xfId="0" applyAlignment="1">
      <alignment horizontal="lef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AD2F-0E57-4F06-8BA2-6703272F3273}">
  <dimension ref="A1:I392"/>
  <sheetViews>
    <sheetView workbookViewId="0">
      <pane xSplit="2" ySplit="2" topLeftCell="C168" activePane="bottomRight" state="frozen"/>
      <selection pane="topRight" activeCell="C1" sqref="C1"/>
      <selection pane="bottomLeft" activeCell="A3" sqref="A3"/>
      <selection pane="bottomRight" activeCell="C1" sqref="C1:I2"/>
    </sheetView>
  </sheetViews>
  <sheetFormatPr baseColWidth="10" defaultColWidth="8.83203125" defaultRowHeight="18"/>
  <sheetData>
    <row r="1" spans="1:9">
      <c r="C1" t="s">
        <v>397</v>
      </c>
    </row>
    <row r="2" spans="1:9">
      <c r="A2" t="s">
        <v>398</v>
      </c>
      <c r="C2" s="1" t="s">
        <v>391</v>
      </c>
      <c r="D2" s="2" t="s">
        <v>390</v>
      </c>
      <c r="E2" s="2" t="s">
        <v>392</v>
      </c>
      <c r="F2" s="2" t="s">
        <v>393</v>
      </c>
      <c r="G2" s="2" t="s">
        <v>394</v>
      </c>
      <c r="H2" s="2" t="s">
        <v>395</v>
      </c>
      <c r="I2" s="2" t="s">
        <v>396</v>
      </c>
    </row>
    <row r="3" spans="1:9">
      <c r="A3">
        <v>1</v>
      </c>
      <c r="B3" t="s">
        <v>0</v>
      </c>
      <c r="C3" s="3">
        <v>5.0622442326898698E-8</v>
      </c>
      <c r="D3" s="3">
        <v>1.1938610600117801E-7</v>
      </c>
      <c r="E3" s="3">
        <v>1.5612392556107401E-7</v>
      </c>
      <c r="F3" s="3">
        <v>1.46473700503891E-7</v>
      </c>
      <c r="G3" s="3">
        <v>1.3766189540135499E-7</v>
      </c>
      <c r="H3" s="3">
        <v>1.2888342159709901E-7</v>
      </c>
      <c r="I3" s="3">
        <v>1.16609432945458E-7</v>
      </c>
    </row>
    <row r="4" spans="1:9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3</v>
      </c>
      <c r="B5" t="s">
        <v>2</v>
      </c>
      <c r="C5">
        <v>4.2395886543560398E-4</v>
      </c>
      <c r="D5">
        <v>1.0347766101413999E-3</v>
      </c>
      <c r="E5">
        <v>1.65532043912325E-3</v>
      </c>
      <c r="F5">
        <v>1.94848906802225E-3</v>
      </c>
      <c r="G5">
        <v>2.12481846743128E-3</v>
      </c>
      <c r="H5">
        <v>2.1357153403053501E-3</v>
      </c>
      <c r="I5">
        <v>1.71543011833729E-3</v>
      </c>
    </row>
    <row r="6" spans="1:9">
      <c r="A6">
        <v>4</v>
      </c>
      <c r="B6" t="s">
        <v>3</v>
      </c>
      <c r="C6" s="3">
        <v>9.86625272540012E-6</v>
      </c>
      <c r="D6" s="3">
        <v>2.4291951553085701E-5</v>
      </c>
      <c r="E6" s="3">
        <v>4.3220753403790299E-5</v>
      </c>
      <c r="F6" s="3">
        <v>5.0790400487857998E-5</v>
      </c>
      <c r="G6" s="3">
        <v>5.9353955029331997E-5</v>
      </c>
      <c r="H6" s="3">
        <v>6.1812991736923605E-5</v>
      </c>
      <c r="I6" s="3">
        <v>5.2878148481692501E-5</v>
      </c>
    </row>
    <row r="7" spans="1:9">
      <c r="A7">
        <v>5</v>
      </c>
      <c r="B7" t="s">
        <v>4</v>
      </c>
      <c r="C7">
        <v>7.1788412720512297E-3</v>
      </c>
      <c r="D7">
        <v>1.7629700232049E-2</v>
      </c>
      <c r="E7">
        <v>2.86100415135092E-2</v>
      </c>
      <c r="F7">
        <v>3.3034521571385103E-2</v>
      </c>
      <c r="G7">
        <v>3.5411226631541698E-2</v>
      </c>
      <c r="H7">
        <v>3.6256013628486197E-2</v>
      </c>
      <c r="I7">
        <v>2.91523924539192E-2</v>
      </c>
    </row>
    <row r="8" spans="1:9">
      <c r="A8">
        <v>6</v>
      </c>
      <c r="B8" t="s">
        <v>5</v>
      </c>
      <c r="C8">
        <v>2.05397962643632E-3</v>
      </c>
      <c r="D8">
        <v>5.7277574182440297E-3</v>
      </c>
      <c r="E8">
        <v>9.7443642790520993E-3</v>
      </c>
      <c r="F8">
        <v>1.2304484607139799E-2</v>
      </c>
      <c r="G8">
        <v>1.5812431608524399E-2</v>
      </c>
      <c r="H8">
        <v>1.81577260243466E-2</v>
      </c>
      <c r="I8">
        <v>1.5411920939976301E-2</v>
      </c>
    </row>
    <row r="9" spans="1:9">
      <c r="A9">
        <v>7</v>
      </c>
      <c r="B9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9</v>
      </c>
      <c r="B11" t="s">
        <v>8</v>
      </c>
      <c r="C11" s="3">
        <v>1.8433690529340401E-5</v>
      </c>
      <c r="D11" s="3">
        <v>4.3474001739427E-5</v>
      </c>
      <c r="E11" s="3">
        <v>5.6853394896708398E-5</v>
      </c>
      <c r="F11" s="3">
        <v>5.3337156464097098E-5</v>
      </c>
      <c r="G11" s="3">
        <v>5.0127135757395698E-5</v>
      </c>
      <c r="H11" s="3">
        <v>4.6931771063018903E-5</v>
      </c>
      <c r="I11" s="3">
        <v>4.2462263387270803E-5</v>
      </c>
    </row>
    <row r="12" spans="1:9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11</v>
      </c>
      <c r="B13" t="s">
        <v>10</v>
      </c>
      <c r="C13" s="3">
        <v>8.8133902295521005E-5</v>
      </c>
      <c r="D13">
        <v>1.06278601788237E-4</v>
      </c>
      <c r="E13">
        <v>1.3432340374803001E-4</v>
      </c>
      <c r="F13">
        <v>1.34842470550522E-4</v>
      </c>
      <c r="G13">
        <v>1.28018632559327E-4</v>
      </c>
      <c r="H13">
        <v>1.1186318283247299E-4</v>
      </c>
      <c r="I13" s="3">
        <v>7.7146546680248199E-5</v>
      </c>
    </row>
    <row r="14" spans="1:9">
      <c r="A14">
        <v>12</v>
      </c>
      <c r="B14" t="s">
        <v>11</v>
      </c>
      <c r="C14">
        <v>3.8870237097919E-3</v>
      </c>
      <c r="D14">
        <v>4.6962282653365802E-3</v>
      </c>
      <c r="E14">
        <v>5.8459720033121696E-3</v>
      </c>
      <c r="F14">
        <v>5.8849681752425704E-3</v>
      </c>
      <c r="G14">
        <v>5.7426324695427798E-3</v>
      </c>
      <c r="H14">
        <v>5.2864598389752498E-3</v>
      </c>
      <c r="I14">
        <v>3.5056569939938701E-3</v>
      </c>
    </row>
    <row r="15" spans="1:9">
      <c r="A15">
        <v>13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14</v>
      </c>
      <c r="B16" t="s">
        <v>13</v>
      </c>
      <c r="C16" s="3">
        <v>1.7134778097933601E-5</v>
      </c>
      <c r="D16" s="3">
        <v>3.2773488851278501E-5</v>
      </c>
      <c r="E16" s="3">
        <v>4.6287687846804199E-5</v>
      </c>
      <c r="F16" s="3">
        <v>5.1665408071650297E-5</v>
      </c>
      <c r="G16" s="3">
        <v>4.6339489878964703E-5</v>
      </c>
      <c r="H16" s="3">
        <v>3.5512384253783097E-5</v>
      </c>
      <c r="I16" s="3">
        <v>3.1570669654350801E-5</v>
      </c>
    </row>
    <row r="17" spans="1:9">
      <c r="A17">
        <v>15</v>
      </c>
      <c r="B17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16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17</v>
      </c>
      <c r="B19" t="s">
        <v>16</v>
      </c>
      <c r="C19">
        <v>1.5799271201741101E-3</v>
      </c>
      <c r="D19">
        <v>3.0118140610639701E-3</v>
      </c>
      <c r="E19">
        <v>4.7573270264485304E-3</v>
      </c>
      <c r="F19">
        <v>5.2455837661471603E-3</v>
      </c>
      <c r="G19">
        <v>5.04949003213454E-3</v>
      </c>
      <c r="H19">
        <v>4.7190186425885598E-3</v>
      </c>
      <c r="I19">
        <v>3.6377028326947899E-3</v>
      </c>
    </row>
    <row r="20" spans="1:9">
      <c r="A20">
        <v>18</v>
      </c>
      <c r="B20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19</v>
      </c>
      <c r="B21" t="s">
        <v>18</v>
      </c>
      <c r="C21" s="3">
        <v>2.3671068204066202E-6</v>
      </c>
      <c r="D21" s="3">
        <v>5.4596754537151603E-6</v>
      </c>
      <c r="E21" s="3">
        <v>9.1971952626387897E-6</v>
      </c>
      <c r="F21" s="3">
        <v>9.5272170927715807E-6</v>
      </c>
      <c r="G21" s="3">
        <v>8.5954282310054502E-6</v>
      </c>
      <c r="H21" s="3">
        <v>7.2449979652526998E-6</v>
      </c>
      <c r="I21" s="3">
        <v>5.1147944958659901E-6</v>
      </c>
    </row>
    <row r="22" spans="1:9">
      <c r="A22">
        <v>20</v>
      </c>
      <c r="B22" t="s">
        <v>19</v>
      </c>
      <c r="C22">
        <v>5.8056861252694702E-3</v>
      </c>
      <c r="D22">
        <v>7.0582913464869099E-3</v>
      </c>
      <c r="E22">
        <v>8.8182089893679202E-3</v>
      </c>
      <c r="F22">
        <v>8.9121200014597394E-3</v>
      </c>
      <c r="G22">
        <v>8.6713753431244892E-3</v>
      </c>
      <c r="H22">
        <v>7.7484181296713396E-3</v>
      </c>
      <c r="I22">
        <v>5.4236441669835503E-3</v>
      </c>
    </row>
    <row r="23" spans="1:9">
      <c r="A23">
        <v>21</v>
      </c>
      <c r="B23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22</v>
      </c>
      <c r="B24" t="s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23</v>
      </c>
      <c r="B25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24</v>
      </c>
      <c r="B26" t="s">
        <v>23</v>
      </c>
      <c r="C26">
        <v>2.9863072643714902E-4</v>
      </c>
      <c r="D26">
        <v>9.2890482194349496E-4</v>
      </c>
      <c r="E26">
        <v>1.9132694505936099E-3</v>
      </c>
      <c r="F26">
        <v>3.1141135964535801E-3</v>
      </c>
      <c r="G26">
        <v>4.09065650515368E-3</v>
      </c>
      <c r="H26">
        <v>4.2980417496584801E-3</v>
      </c>
      <c r="I26">
        <v>4.9322269746078003E-3</v>
      </c>
    </row>
    <row r="27" spans="1:9">
      <c r="A27">
        <v>25</v>
      </c>
      <c r="B27" t="s">
        <v>24</v>
      </c>
      <c r="C27">
        <v>2.6585082237851401E-4</v>
      </c>
      <c r="D27">
        <v>9.0895523400133299E-4</v>
      </c>
      <c r="E27">
        <v>1.7706888272216799E-3</v>
      </c>
      <c r="F27">
        <v>2.24931088830017E-3</v>
      </c>
      <c r="G27">
        <v>2.7283856773424298E-3</v>
      </c>
      <c r="H27">
        <v>2.8224633985758198E-3</v>
      </c>
      <c r="I27">
        <v>2.18694571864169E-3</v>
      </c>
    </row>
    <row r="28" spans="1:9">
      <c r="A28">
        <v>26</v>
      </c>
      <c r="B28" t="s">
        <v>25</v>
      </c>
      <c r="C28">
        <v>4.7235111486788401E-4</v>
      </c>
      <c r="D28">
        <v>1.61541226593474E-3</v>
      </c>
      <c r="E28">
        <v>3.1496138545594999E-3</v>
      </c>
      <c r="F28">
        <v>3.9966141792254902E-3</v>
      </c>
      <c r="G28">
        <v>4.8426723094333298E-3</v>
      </c>
      <c r="H28">
        <v>5.0158236011690997E-3</v>
      </c>
      <c r="I28">
        <v>3.8868963355882E-3</v>
      </c>
    </row>
    <row r="29" spans="1:9">
      <c r="A29">
        <v>27</v>
      </c>
      <c r="B29" t="s">
        <v>26</v>
      </c>
      <c r="C29" s="3">
        <v>3.4185514771824802E-5</v>
      </c>
      <c r="D29">
        <v>1.16842603807213E-4</v>
      </c>
      <c r="E29">
        <v>2.27364648480704E-4</v>
      </c>
      <c r="F29">
        <v>2.8922341102646402E-4</v>
      </c>
      <c r="G29">
        <v>3.5130162414571801E-4</v>
      </c>
      <c r="H29">
        <v>3.6284524710545701E-4</v>
      </c>
      <c r="I29">
        <v>2.8110334226931998E-4</v>
      </c>
    </row>
    <row r="30" spans="1:9">
      <c r="A30">
        <v>28</v>
      </c>
      <c r="B30" t="s">
        <v>27</v>
      </c>
      <c r="C30" s="3">
        <v>1.5961841493724801E-8</v>
      </c>
      <c r="D30" s="3">
        <v>6.5644523456660099E-8</v>
      </c>
      <c r="E30" s="3">
        <v>1.35082860034078E-7</v>
      </c>
      <c r="F30" s="3">
        <v>2.5038404495825002E-7</v>
      </c>
      <c r="G30" s="3">
        <v>3.6167731226442398E-7</v>
      </c>
      <c r="H30" s="3">
        <v>3.5072607857019498E-7</v>
      </c>
      <c r="I30" s="3">
        <v>3.8312648187441298E-7</v>
      </c>
    </row>
    <row r="31" spans="1:9">
      <c r="A31">
        <v>29</v>
      </c>
      <c r="B31" t="s">
        <v>28</v>
      </c>
      <c r="C31" s="3">
        <v>1.28564851942386E-8</v>
      </c>
      <c r="D31" s="3">
        <v>5.3118550719111202E-8</v>
      </c>
      <c r="E31" s="3">
        <v>1.7662658883744599E-7</v>
      </c>
      <c r="F31" s="3">
        <v>2.5308702136195898E-7</v>
      </c>
      <c r="G31" s="3">
        <v>4.3013639265277102E-7</v>
      </c>
      <c r="H31" s="3">
        <v>3.4989725238217397E-7</v>
      </c>
      <c r="I31" s="3">
        <v>2.8154731981070899E-7</v>
      </c>
    </row>
    <row r="32" spans="1:9">
      <c r="A32">
        <v>30</v>
      </c>
      <c r="B32" t="s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31</v>
      </c>
      <c r="B33" t="s">
        <v>30</v>
      </c>
      <c r="C33" s="3">
        <v>-5.2868625646334798E-5</v>
      </c>
      <c r="D33" s="3">
        <v>-8.9181184114196896E-5</v>
      </c>
      <c r="E33">
        <v>-1.28311166085859E-4</v>
      </c>
      <c r="F33">
        <v>-1.4598441580540499E-4</v>
      </c>
      <c r="G33">
        <v>-1.3317613794009599E-4</v>
      </c>
      <c r="H33">
        <v>-1.10761190202577E-4</v>
      </c>
      <c r="I33" s="3">
        <v>-9.2287979744518702E-5</v>
      </c>
    </row>
    <row r="34" spans="1:9">
      <c r="A34">
        <v>32</v>
      </c>
      <c r="B34" t="s">
        <v>31</v>
      </c>
      <c r="C34">
        <v>8.0021387577469093E-3</v>
      </c>
      <c r="D34">
        <v>1.85391124987653E-2</v>
      </c>
      <c r="E34">
        <v>3.2530919731255097E-2</v>
      </c>
      <c r="F34">
        <v>3.5956065893491103E-2</v>
      </c>
      <c r="G34">
        <v>3.2644390880270997E-2</v>
      </c>
      <c r="H34">
        <v>2.88416097397068E-2</v>
      </c>
      <c r="I34">
        <v>2.0266518370026802E-2</v>
      </c>
    </row>
    <row r="35" spans="1:9">
      <c r="A35">
        <v>33</v>
      </c>
      <c r="B35" t="s">
        <v>32</v>
      </c>
      <c r="C35">
        <v>6.0840678672064502E-3</v>
      </c>
      <c r="D35">
        <v>1.54750931390625E-2</v>
      </c>
      <c r="E35">
        <v>2.4394230872143E-2</v>
      </c>
      <c r="F35">
        <v>2.6119893034892198E-2</v>
      </c>
      <c r="G35">
        <v>2.6093460267393401E-2</v>
      </c>
      <c r="H35">
        <v>2.4368191529135701E-2</v>
      </c>
      <c r="I35">
        <v>2.16258377817676E-2</v>
      </c>
    </row>
    <row r="36" spans="1:9">
      <c r="A36">
        <v>34</v>
      </c>
      <c r="B36" t="s">
        <v>33</v>
      </c>
      <c r="C36">
        <v>1.33768335112323E-3</v>
      </c>
      <c r="D36">
        <v>4.3913024972064701E-3</v>
      </c>
      <c r="E36">
        <v>9.0594386465938804E-3</v>
      </c>
      <c r="F36">
        <v>2.6251236846840401E-2</v>
      </c>
      <c r="G36">
        <v>3.3724405920400602E-2</v>
      </c>
      <c r="H36">
        <v>2.9927837401699402E-2</v>
      </c>
      <c r="I36">
        <v>3.5074313671067101E-2</v>
      </c>
    </row>
    <row r="37" spans="1:9">
      <c r="A37">
        <v>35</v>
      </c>
      <c r="B37" t="s">
        <v>34</v>
      </c>
      <c r="C37">
        <v>2.5805914794590802E-3</v>
      </c>
      <c r="D37">
        <v>6.1360672896743204E-3</v>
      </c>
      <c r="E37">
        <v>1.4098774472269201E-2</v>
      </c>
      <c r="F37">
        <v>2.62784075116403E-2</v>
      </c>
      <c r="G37">
        <v>3.42241416980879E-2</v>
      </c>
      <c r="H37">
        <v>3.5083326059422701E-2</v>
      </c>
      <c r="I37">
        <v>4.2082061789611797E-2</v>
      </c>
    </row>
    <row r="38" spans="1:9">
      <c r="A38">
        <v>36</v>
      </c>
      <c r="B38" t="s">
        <v>35</v>
      </c>
      <c r="C38">
        <v>1.2923307346914699E-3</v>
      </c>
      <c r="D38">
        <v>2.8379490488918699E-3</v>
      </c>
      <c r="E38">
        <v>5.5760990840900701E-3</v>
      </c>
      <c r="F38">
        <v>7.2290880030431602E-3</v>
      </c>
      <c r="G38">
        <v>8.8223660747851207E-3</v>
      </c>
      <c r="H38">
        <v>9.6395461485071308E-3</v>
      </c>
      <c r="I38">
        <v>8.1170084799610694E-3</v>
      </c>
    </row>
    <row r="39" spans="1:9">
      <c r="A39">
        <v>37</v>
      </c>
      <c r="B39" t="s">
        <v>36</v>
      </c>
      <c r="C39">
        <v>1.9131564434764499E-4</v>
      </c>
      <c r="D39">
        <v>4.54425686249128E-4</v>
      </c>
      <c r="E39">
        <v>1.0429279676772501E-3</v>
      </c>
      <c r="F39">
        <v>1.9475039066389401E-3</v>
      </c>
      <c r="G39">
        <v>2.5397380317738701E-3</v>
      </c>
      <c r="H39">
        <v>2.59939170379231E-3</v>
      </c>
      <c r="I39">
        <v>3.11772995488062E-3</v>
      </c>
    </row>
    <row r="40" spans="1:9">
      <c r="A40">
        <v>38</v>
      </c>
      <c r="B40" t="s">
        <v>37</v>
      </c>
      <c r="C40">
        <v>9.2722207773246804E-4</v>
      </c>
      <c r="D40">
        <v>2.0684967127351499E-3</v>
      </c>
      <c r="E40">
        <v>4.34034315084913E-3</v>
      </c>
      <c r="F40">
        <v>5.7366858177042498E-3</v>
      </c>
      <c r="G40">
        <v>7.2254882090343198E-3</v>
      </c>
      <c r="H40">
        <v>7.3891006240164201E-3</v>
      </c>
      <c r="I40">
        <v>6.0540485808540196E-3</v>
      </c>
    </row>
    <row r="41" spans="1:9">
      <c r="A41">
        <v>39</v>
      </c>
      <c r="B41" t="s">
        <v>38</v>
      </c>
      <c r="C41">
        <v>1.5922818255442201E-3</v>
      </c>
      <c r="D41">
        <v>3.7844951034555702E-3</v>
      </c>
      <c r="E41">
        <v>8.6916053318905496E-3</v>
      </c>
      <c r="F41">
        <v>1.6212094121624901E-2</v>
      </c>
      <c r="G41">
        <v>2.1125300625456499E-2</v>
      </c>
      <c r="H41">
        <v>2.1642011799370201E-2</v>
      </c>
      <c r="I41">
        <v>2.59586511377475E-2</v>
      </c>
    </row>
    <row r="42" spans="1:9">
      <c r="A42">
        <v>40</v>
      </c>
      <c r="B42" t="s">
        <v>39</v>
      </c>
      <c r="C42">
        <v>4.8462701252764903E-3</v>
      </c>
      <c r="D42">
        <v>1.1057588645701E-2</v>
      </c>
      <c r="E42">
        <v>2.01631305992825E-2</v>
      </c>
      <c r="F42">
        <v>2.7303401034152599E-2</v>
      </c>
      <c r="G42">
        <v>2.9481867050363101E-2</v>
      </c>
      <c r="H42">
        <v>3.1511126476190497E-2</v>
      </c>
      <c r="I42">
        <v>2.66452908522073E-2</v>
      </c>
    </row>
    <row r="43" spans="1:9">
      <c r="A43">
        <v>41</v>
      </c>
      <c r="B43" t="s">
        <v>40</v>
      </c>
      <c r="C43">
        <v>1.63984768565218E-4</v>
      </c>
      <c r="D43">
        <v>2.78434202466748E-4</v>
      </c>
      <c r="E43">
        <v>4.1005485670206099E-4</v>
      </c>
      <c r="F43">
        <v>4.5456109062260998E-4</v>
      </c>
      <c r="G43">
        <v>4.35319464373546E-4</v>
      </c>
      <c r="H43">
        <v>3.6014171809208099E-4</v>
      </c>
      <c r="I43">
        <v>2.8188801717294199E-4</v>
      </c>
    </row>
    <row r="44" spans="1:9">
      <c r="A44">
        <v>42</v>
      </c>
      <c r="B44" t="s">
        <v>41</v>
      </c>
      <c r="C44">
        <v>6.1613879770269697E-3</v>
      </c>
      <c r="D44">
        <v>1.0485270896639899E-2</v>
      </c>
      <c r="E44">
        <v>1.5575491391442301E-2</v>
      </c>
      <c r="F44">
        <v>1.6625361654203901E-2</v>
      </c>
      <c r="G44">
        <v>1.5714181421125299E-2</v>
      </c>
      <c r="H44">
        <v>1.3141996200768599E-2</v>
      </c>
      <c r="I44">
        <v>9.9218506345053505E-3</v>
      </c>
    </row>
    <row r="45" spans="1:9">
      <c r="A45">
        <v>43</v>
      </c>
      <c r="B45" t="s">
        <v>42</v>
      </c>
      <c r="C45">
        <v>1.1884943054042699E-2</v>
      </c>
      <c r="D45">
        <v>2.2042857405912102E-2</v>
      </c>
      <c r="E45">
        <v>3.7855040393571002E-2</v>
      </c>
      <c r="F45">
        <v>4.0981920130390599E-2</v>
      </c>
      <c r="G45">
        <v>3.5365474415060098E-2</v>
      </c>
      <c r="H45">
        <v>3.0279318412576701E-2</v>
      </c>
      <c r="I45">
        <v>2.4631815462173301E-2</v>
      </c>
    </row>
    <row r="46" spans="1:9">
      <c r="A46">
        <v>44</v>
      </c>
      <c r="B46" t="s">
        <v>43</v>
      </c>
      <c r="C46">
        <v>2.3835607837318602E-2</v>
      </c>
      <c r="D46">
        <v>4.1680226235531602E-2</v>
      </c>
      <c r="E46">
        <v>6.8852172459872699E-2</v>
      </c>
      <c r="F46">
        <v>6.7973248639197598E-2</v>
      </c>
      <c r="G46">
        <v>6.1830221107419599E-2</v>
      </c>
      <c r="H46">
        <v>5.3798751499713103E-2</v>
      </c>
      <c r="I46">
        <v>4.3853781195356101E-2</v>
      </c>
    </row>
    <row r="47" spans="1:9">
      <c r="A47">
        <v>45</v>
      </c>
      <c r="B47" t="s">
        <v>44</v>
      </c>
      <c r="C47">
        <v>1.6501260424089999E-3</v>
      </c>
      <c r="D47">
        <v>5.13814108905436E-3</v>
      </c>
      <c r="E47">
        <v>1.0603325060247E-2</v>
      </c>
      <c r="F47">
        <v>1.72122847492827E-2</v>
      </c>
      <c r="G47">
        <v>2.2555437721367401E-2</v>
      </c>
      <c r="H47">
        <v>2.37648518017665E-2</v>
      </c>
      <c r="I47">
        <v>2.7275260811675001E-2</v>
      </c>
    </row>
    <row r="48" spans="1:9">
      <c r="A48">
        <v>46</v>
      </c>
      <c r="B48" t="s">
        <v>45</v>
      </c>
      <c r="C48">
        <v>1.2738717013077299E-4</v>
      </c>
      <c r="D48">
        <v>2.7354629680329098E-4</v>
      </c>
      <c r="E48">
        <v>4.1954488585013201E-4</v>
      </c>
      <c r="F48">
        <v>4.6489320842140798E-4</v>
      </c>
      <c r="G48">
        <v>4.6529604050803201E-4</v>
      </c>
      <c r="H48">
        <v>4.259764205565E-4</v>
      </c>
      <c r="I48">
        <v>3.33813700410031E-4</v>
      </c>
    </row>
    <row r="49" spans="1:9">
      <c r="A49">
        <v>47</v>
      </c>
      <c r="B49" t="s">
        <v>46</v>
      </c>
      <c r="C49" s="3">
        <v>2.52742226171405E-5</v>
      </c>
      <c r="D49" s="3">
        <v>5.4268874541973903E-5</v>
      </c>
      <c r="E49" s="3">
        <v>8.3218408621176204E-5</v>
      </c>
      <c r="F49" s="3">
        <v>9.2235584148957098E-5</v>
      </c>
      <c r="G49" s="3">
        <v>9.23334114601594E-5</v>
      </c>
      <c r="H49" s="3">
        <v>8.4514005245346201E-5</v>
      </c>
      <c r="I49" s="3">
        <v>6.6228441033876795E-5</v>
      </c>
    </row>
    <row r="50" spans="1:9">
      <c r="A50">
        <v>48</v>
      </c>
      <c r="B50" t="s">
        <v>47</v>
      </c>
      <c r="C50" s="3">
        <v>9.7554146746698602E-6</v>
      </c>
      <c r="D50" s="3">
        <v>2.09466857214369E-5</v>
      </c>
      <c r="E50" s="3">
        <v>3.2119996170246399E-5</v>
      </c>
      <c r="F50" s="3">
        <v>3.5601287501045798E-5</v>
      </c>
      <c r="G50" s="3">
        <v>3.5639783851922398E-5</v>
      </c>
      <c r="H50" s="3">
        <v>3.2620878575750098E-5</v>
      </c>
      <c r="I50" s="3">
        <v>2.5562964020717E-5</v>
      </c>
    </row>
    <row r="51" spans="1:9">
      <c r="A51">
        <v>49</v>
      </c>
      <c r="B51" t="s">
        <v>48</v>
      </c>
      <c r="C51">
        <v>4.9012057943542003E-4</v>
      </c>
      <c r="D51">
        <v>1.25071912691978E-3</v>
      </c>
      <c r="E51">
        <v>1.9823200140699801E-3</v>
      </c>
      <c r="F51">
        <v>2.1696179196053901E-3</v>
      </c>
      <c r="G51">
        <v>2.2546500768623398E-3</v>
      </c>
      <c r="H51">
        <v>2.1352482372876099E-3</v>
      </c>
      <c r="I51">
        <v>1.5979888829796801E-3</v>
      </c>
    </row>
    <row r="52" spans="1:9">
      <c r="A52">
        <v>50</v>
      </c>
      <c r="B52" t="s">
        <v>49</v>
      </c>
      <c r="C52">
        <v>5.9686642826099904E-3</v>
      </c>
      <c r="D52">
        <v>1.28630070828013E-2</v>
      </c>
      <c r="E52">
        <v>1.99021872866329E-2</v>
      </c>
      <c r="F52">
        <v>2.17989704958035E-2</v>
      </c>
      <c r="G52">
        <v>2.16122306327278E-2</v>
      </c>
      <c r="H52">
        <v>1.9979016470990402E-2</v>
      </c>
      <c r="I52">
        <v>1.5661243152517101E-2</v>
      </c>
    </row>
    <row r="53" spans="1:9">
      <c r="A53">
        <v>51</v>
      </c>
      <c r="B53" t="s">
        <v>50</v>
      </c>
      <c r="C53">
        <v>1.7982910732697499E-3</v>
      </c>
      <c r="D53">
        <v>3.05988790016729E-3</v>
      </c>
      <c r="E53">
        <v>4.4675423701789896E-3</v>
      </c>
      <c r="F53">
        <v>5.3890978114858297E-3</v>
      </c>
      <c r="G53">
        <v>5.2535337234015803E-3</v>
      </c>
      <c r="H53">
        <v>4.29617604098301E-3</v>
      </c>
      <c r="I53">
        <v>3.6792957207709702E-3</v>
      </c>
    </row>
    <row r="54" spans="1:9">
      <c r="A54">
        <v>52</v>
      </c>
      <c r="B54" t="s">
        <v>51</v>
      </c>
      <c r="C54">
        <v>1.28883613268069E-3</v>
      </c>
      <c r="D54">
        <v>2.1919300881469601E-3</v>
      </c>
      <c r="E54">
        <v>3.1969766114383498E-3</v>
      </c>
      <c r="F54">
        <v>3.86179660265718E-3</v>
      </c>
      <c r="G54">
        <v>3.7691675623572202E-3</v>
      </c>
      <c r="H54">
        <v>3.0784223560016899E-3</v>
      </c>
      <c r="I54">
        <v>2.6361777898451198E-3</v>
      </c>
    </row>
    <row r="55" spans="1:9">
      <c r="A55">
        <v>53</v>
      </c>
      <c r="B55" t="s">
        <v>52</v>
      </c>
      <c r="C55">
        <v>3.3537820374486702E-2</v>
      </c>
      <c r="D55">
        <v>4.6244632603696899E-2</v>
      </c>
      <c r="E55">
        <v>4.7906077418133401E-2</v>
      </c>
      <c r="F55">
        <v>5.5667206828744702E-2</v>
      </c>
      <c r="G55">
        <v>5.3057430295047101E-2</v>
      </c>
      <c r="H55">
        <v>4.3396943974836302E-2</v>
      </c>
      <c r="I55">
        <v>3.7148357345481303E-2</v>
      </c>
    </row>
    <row r="56" spans="1:9">
      <c r="A56">
        <v>54</v>
      </c>
      <c r="B56" t="s">
        <v>53</v>
      </c>
      <c r="C56">
        <v>8.6016760398352505E-3</v>
      </c>
      <c r="D56">
        <v>1.47224441913241E-2</v>
      </c>
      <c r="E56">
        <v>2.1756970775497899E-2</v>
      </c>
      <c r="F56">
        <v>2.5822570597332301E-2</v>
      </c>
      <c r="G56">
        <v>2.4816787490402399E-2</v>
      </c>
      <c r="H56">
        <v>2.0600899457471001E-2</v>
      </c>
      <c r="I56">
        <v>1.7660156273093301E-2</v>
      </c>
    </row>
    <row r="57" spans="1:9">
      <c r="A57">
        <v>55</v>
      </c>
      <c r="B57" t="s">
        <v>54</v>
      </c>
      <c r="C57">
        <v>6.1312030853122703E-4</v>
      </c>
      <c r="D57">
        <v>1.7192218027697599E-3</v>
      </c>
      <c r="E57">
        <v>3.48522902173119E-3</v>
      </c>
      <c r="F57">
        <v>4.0079687726571498E-3</v>
      </c>
      <c r="G57">
        <v>4.3968075687734996E-3</v>
      </c>
      <c r="H57">
        <v>3.7481014201750998E-3</v>
      </c>
      <c r="I57">
        <v>2.4729656599887899E-3</v>
      </c>
    </row>
    <row r="58" spans="1:9">
      <c r="A58">
        <v>56</v>
      </c>
      <c r="B58" t="s">
        <v>55</v>
      </c>
      <c r="C58">
        <v>1.0084254448749501E-3</v>
      </c>
      <c r="D58">
        <v>2.8289867115141002E-3</v>
      </c>
      <c r="E58">
        <v>5.74302575613441E-3</v>
      </c>
      <c r="F58">
        <v>6.5926713199929996E-3</v>
      </c>
      <c r="G58">
        <v>7.2218368549050701E-3</v>
      </c>
      <c r="H58">
        <v>6.1655426150502603E-3</v>
      </c>
      <c r="I58">
        <v>4.0685594270475E-3</v>
      </c>
    </row>
    <row r="59" spans="1:9">
      <c r="A59">
        <v>57</v>
      </c>
      <c r="B59" t="s">
        <v>56</v>
      </c>
      <c r="C59">
        <v>4.1044329282346499E-4</v>
      </c>
      <c r="D59">
        <v>1.15076792533692E-3</v>
      </c>
      <c r="E59">
        <v>2.3320084471803899E-3</v>
      </c>
      <c r="F59">
        <v>2.68300678783274E-3</v>
      </c>
      <c r="G59">
        <v>2.94439320060725E-3</v>
      </c>
      <c r="H59">
        <v>2.5090129295787101E-3</v>
      </c>
      <c r="I59">
        <v>1.6553642202512501E-3</v>
      </c>
    </row>
    <row r="60" spans="1:9">
      <c r="A60">
        <v>58</v>
      </c>
      <c r="B60" t="s">
        <v>57</v>
      </c>
      <c r="C60">
        <v>4.1768324524137602E-3</v>
      </c>
      <c r="D60">
        <v>1.17414251098533E-2</v>
      </c>
      <c r="E60">
        <v>2.3983424236704701E-2</v>
      </c>
      <c r="F60">
        <v>2.7317250301186299E-2</v>
      </c>
      <c r="G60">
        <v>2.97333353990883E-2</v>
      </c>
      <c r="H60">
        <v>2.55533519672029E-2</v>
      </c>
      <c r="I60">
        <v>1.6873049100429301E-2</v>
      </c>
    </row>
    <row r="61" spans="1:9">
      <c r="A61">
        <v>59</v>
      </c>
      <c r="B61" t="s">
        <v>58</v>
      </c>
      <c r="C61">
        <v>4.7299204301516204E-3</v>
      </c>
      <c r="D61">
        <v>8.5466113019338607E-3</v>
      </c>
      <c r="E61">
        <v>8.3694645822842192E-3</v>
      </c>
      <c r="F61">
        <v>9.3367383434786802E-3</v>
      </c>
      <c r="G61">
        <v>9.4487926443700705E-3</v>
      </c>
      <c r="H61">
        <v>7.5919827049112203E-3</v>
      </c>
      <c r="I61">
        <v>5.6512706914354097E-3</v>
      </c>
    </row>
    <row r="62" spans="1:9">
      <c r="A62">
        <v>60</v>
      </c>
      <c r="B62" t="s">
        <v>59</v>
      </c>
      <c r="C62">
        <v>1.8468577415031599E-2</v>
      </c>
      <c r="D62">
        <v>3.5575377842733499E-2</v>
      </c>
      <c r="E62">
        <v>5.0627894468865203E-2</v>
      </c>
      <c r="F62">
        <v>5.58248294987891E-2</v>
      </c>
      <c r="G62">
        <v>4.9595713432667499E-2</v>
      </c>
      <c r="H62">
        <v>3.8369517515184803E-2</v>
      </c>
      <c r="I62">
        <v>3.4120878519177597E-2</v>
      </c>
    </row>
    <row r="63" spans="1:9">
      <c r="A63">
        <v>61</v>
      </c>
      <c r="B63" t="s">
        <v>60</v>
      </c>
      <c r="C63" s="3">
        <v>6.3489623991197503E-6</v>
      </c>
      <c r="D63" s="3">
        <v>2.2438289368774599E-5</v>
      </c>
      <c r="E63" s="3">
        <v>6.81160745594632E-5</v>
      </c>
      <c r="F63">
        <v>2.4342012899649E-4</v>
      </c>
      <c r="G63">
        <v>2.0130493766043801E-4</v>
      </c>
      <c r="H63" s="3">
        <v>9.0357227496534498E-5</v>
      </c>
      <c r="I63" s="3">
        <v>9.0554235884196806E-5</v>
      </c>
    </row>
    <row r="64" spans="1:9">
      <c r="A64">
        <v>62</v>
      </c>
      <c r="B64" t="s">
        <v>61</v>
      </c>
      <c r="C64">
        <v>2.3079867131780099E-3</v>
      </c>
      <c r="D64">
        <v>2.78946049988391E-3</v>
      </c>
      <c r="E64">
        <v>3.5375460409004002E-3</v>
      </c>
      <c r="F64">
        <v>3.5348735992436001E-3</v>
      </c>
      <c r="G64">
        <v>3.3442851396861401E-3</v>
      </c>
      <c r="H64">
        <v>2.9316323377104902E-3</v>
      </c>
      <c r="I64">
        <v>2.02210574084897E-3</v>
      </c>
    </row>
    <row r="65" spans="1:9">
      <c r="A65">
        <v>63</v>
      </c>
      <c r="B65" t="s">
        <v>62</v>
      </c>
      <c r="C65">
        <v>2.8442220277393002E-4</v>
      </c>
      <c r="D65">
        <v>3.4301747328836302E-4</v>
      </c>
      <c r="E65">
        <v>4.3360788389019999E-4</v>
      </c>
      <c r="F65">
        <v>4.3518143305172797E-4</v>
      </c>
      <c r="G65">
        <v>4.13085569361032E-4</v>
      </c>
      <c r="H65">
        <v>3.61014376856746E-4</v>
      </c>
      <c r="I65">
        <v>2.4897578701378402E-4</v>
      </c>
    </row>
    <row r="66" spans="1:9">
      <c r="A66">
        <v>64</v>
      </c>
      <c r="B66" t="s">
        <v>63</v>
      </c>
      <c r="C66">
        <v>1.9612046039546398E-2</v>
      </c>
      <c r="D66">
        <v>3.7239753094958701E-2</v>
      </c>
      <c r="E66">
        <v>7.5630984135494697E-2</v>
      </c>
      <c r="F66">
        <v>0.101121091666315</v>
      </c>
      <c r="G66">
        <v>9.5590970292577002E-2</v>
      </c>
      <c r="H66">
        <v>4.2730217385825497E-2</v>
      </c>
      <c r="I66">
        <v>2.33560359827794E-2</v>
      </c>
    </row>
    <row r="67" spans="1:9">
      <c r="A67">
        <v>65</v>
      </c>
      <c r="B67" t="s">
        <v>64</v>
      </c>
      <c r="C67" s="3">
        <v>7.8760324546434095E-6</v>
      </c>
      <c r="D67" s="3">
        <v>7.1748283996345299E-5</v>
      </c>
      <c r="E67">
        <v>1.06996402374665E-4</v>
      </c>
      <c r="F67" s="3">
        <v>8.4128122799038494E-5</v>
      </c>
      <c r="G67">
        <v>1.3132958784796899E-4</v>
      </c>
      <c r="H67">
        <v>1.3367794065216701E-4</v>
      </c>
      <c r="I67" s="3">
        <v>9.4556722497636596E-5</v>
      </c>
    </row>
    <row r="68" spans="1:9">
      <c r="A68">
        <v>66</v>
      </c>
      <c r="B68" t="s">
        <v>65</v>
      </c>
      <c r="C68" s="3">
        <v>6.4408864142147801E-6</v>
      </c>
      <c r="D68" s="3">
        <v>5.8674199227236997E-5</v>
      </c>
      <c r="E68" s="3">
        <v>8.7497666229736004E-5</v>
      </c>
      <c r="F68" s="3">
        <v>6.8798678674804805E-5</v>
      </c>
      <c r="G68">
        <v>1.07401173279702E-4</v>
      </c>
      <c r="H68">
        <v>1.09319571820395E-4</v>
      </c>
      <c r="I68" s="3">
        <v>7.7326718989095499E-5</v>
      </c>
    </row>
    <row r="69" spans="1:9">
      <c r="A69">
        <v>67</v>
      </c>
      <c r="B69" t="s">
        <v>66</v>
      </c>
      <c r="C69" s="3">
        <v>7.00716197567047E-6</v>
      </c>
      <c r="D69" s="3">
        <v>6.38331098809563E-5</v>
      </c>
      <c r="E69" s="3">
        <v>9.5192574719586706E-5</v>
      </c>
      <c r="F69" s="3">
        <v>7.4847260793032199E-5</v>
      </c>
      <c r="G69">
        <v>1.16841688238086E-4</v>
      </c>
      <c r="H69">
        <v>1.18930818655933E-4</v>
      </c>
      <c r="I69" s="3">
        <v>8.4125372812257206E-5</v>
      </c>
    </row>
    <row r="70" spans="1:9">
      <c r="A70">
        <v>68</v>
      </c>
      <c r="B70" t="s">
        <v>67</v>
      </c>
      <c r="C70" s="3">
        <v>1.16973164619125E-5</v>
      </c>
      <c r="D70">
        <v>1.0656070215878899E-4</v>
      </c>
      <c r="E70">
        <v>1.5891964680931299E-4</v>
      </c>
      <c r="F70">
        <v>1.2494471012377E-4</v>
      </c>
      <c r="G70">
        <v>1.9503772282464799E-4</v>
      </c>
      <c r="H70">
        <v>1.9853560381745899E-4</v>
      </c>
      <c r="I70">
        <v>1.40434498387128E-4</v>
      </c>
    </row>
    <row r="71" spans="1:9">
      <c r="A71">
        <v>69</v>
      </c>
      <c r="B71" t="s">
        <v>68</v>
      </c>
      <c r="C71" s="3">
        <v>8.7607704340536902E-7</v>
      </c>
      <c r="D71" s="3">
        <v>7.9806406585564398E-6</v>
      </c>
      <c r="E71" s="3">
        <v>1.19005399934988E-5</v>
      </c>
      <c r="F71" s="3">
        <v>9.3579043198042704E-6</v>
      </c>
      <c r="G71" s="3">
        <v>1.4609183047397999E-5</v>
      </c>
      <c r="H71" s="3">
        <v>1.48694416272152E-5</v>
      </c>
      <c r="I71" s="3">
        <v>1.05177750055368E-5</v>
      </c>
    </row>
    <row r="72" spans="1:9">
      <c r="A72">
        <v>70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71</v>
      </c>
      <c r="B73" t="s">
        <v>70</v>
      </c>
      <c r="C73">
        <v>4.3942469171481E-4</v>
      </c>
      <c r="D73">
        <v>1.0025338451848801E-3</v>
      </c>
      <c r="E73">
        <v>1.30876465200489E-3</v>
      </c>
      <c r="F73">
        <v>1.2482233993945701E-3</v>
      </c>
      <c r="G73">
        <v>1.27512612804955E-3</v>
      </c>
      <c r="H73">
        <v>1.0112803121507699E-3</v>
      </c>
      <c r="I73">
        <v>7.2211935466908698E-4</v>
      </c>
    </row>
    <row r="74" spans="1:9">
      <c r="A74">
        <v>72</v>
      </c>
      <c r="B74" t="s">
        <v>71</v>
      </c>
      <c r="C74">
        <v>1.6422327371939299E-2</v>
      </c>
      <c r="D74">
        <v>2.646010090087E-2</v>
      </c>
      <c r="E74">
        <v>3.3371431763230999E-2</v>
      </c>
      <c r="F74">
        <v>3.6468663398963E-2</v>
      </c>
      <c r="G74">
        <v>3.3461074046003597E-2</v>
      </c>
      <c r="H74">
        <v>2.2426331025529801E-2</v>
      </c>
      <c r="I74">
        <v>1.6062026400481901E-2</v>
      </c>
    </row>
    <row r="75" spans="1:9">
      <c r="A75">
        <v>73</v>
      </c>
      <c r="B75" t="s">
        <v>72</v>
      </c>
      <c r="C75">
        <v>1.78433508625334E-2</v>
      </c>
      <c r="D75">
        <v>3.1484161227744598E-2</v>
      </c>
      <c r="E75">
        <v>3.9637346822734398E-2</v>
      </c>
      <c r="F75">
        <v>4.2683910990551903E-2</v>
      </c>
      <c r="G75">
        <v>3.6837320585150303E-2</v>
      </c>
      <c r="H75">
        <v>2.50992834775569E-2</v>
      </c>
      <c r="I75">
        <v>1.8800691212335199E-2</v>
      </c>
    </row>
    <row r="76" spans="1:9">
      <c r="A76">
        <v>74</v>
      </c>
      <c r="B76" t="s">
        <v>73</v>
      </c>
      <c r="C76">
        <v>5.5891353407047702E-3</v>
      </c>
      <c r="D76">
        <v>9.66308976305757E-3</v>
      </c>
      <c r="E76">
        <v>1.25154098313385E-2</v>
      </c>
      <c r="F76">
        <v>1.29241328557837E-2</v>
      </c>
      <c r="G76">
        <v>1.2168786495262301E-2</v>
      </c>
      <c r="H76">
        <v>9.1881238081129007E-3</v>
      </c>
      <c r="I76">
        <v>7.32093215551286E-3</v>
      </c>
    </row>
    <row r="77" spans="1:9">
      <c r="A77">
        <v>75</v>
      </c>
      <c r="B77" t="s">
        <v>74</v>
      </c>
      <c r="C77">
        <v>1.9779983784716198E-3</v>
      </c>
      <c r="D77">
        <v>2.4838966075201702E-3</v>
      </c>
      <c r="E77">
        <v>3.4052798263285501E-3</v>
      </c>
      <c r="F77">
        <v>3.58151363988865E-3</v>
      </c>
      <c r="G77">
        <v>4.2238263255345897E-3</v>
      </c>
      <c r="H77">
        <v>3.29689006588824E-3</v>
      </c>
      <c r="I77">
        <v>2.52968218886439E-3</v>
      </c>
    </row>
    <row r="78" spans="1:9">
      <c r="A78">
        <v>76</v>
      </c>
      <c r="B78" t="s">
        <v>75</v>
      </c>
      <c r="C78">
        <v>1.1291671853185E-4</v>
      </c>
      <c r="D78">
        <v>1.21881444270848E-3</v>
      </c>
      <c r="E78">
        <v>9.3773016506675704E-4</v>
      </c>
      <c r="F78">
        <v>8.92412211247829E-4</v>
      </c>
      <c r="G78">
        <v>1.0711003020125601E-3</v>
      </c>
      <c r="H78">
        <v>6.8078551816880999E-4</v>
      </c>
      <c r="I78">
        <v>5.1290239279442901E-4</v>
      </c>
    </row>
    <row r="79" spans="1:9">
      <c r="A79">
        <v>77</v>
      </c>
      <c r="B79" t="s">
        <v>76</v>
      </c>
      <c r="C79">
        <v>3.5478973278455801E-3</v>
      </c>
      <c r="D79">
        <v>5.48761499909718E-3</v>
      </c>
      <c r="E79">
        <v>5.1713663571691E-3</v>
      </c>
      <c r="F79">
        <v>7.3518689573581902E-3</v>
      </c>
      <c r="G79">
        <v>9.7121614942904094E-3</v>
      </c>
      <c r="H79">
        <v>8.5759301051471504E-3</v>
      </c>
      <c r="I79">
        <v>7.75452062778986E-3</v>
      </c>
    </row>
    <row r="80" spans="1:9">
      <c r="A80">
        <v>78</v>
      </c>
      <c r="B80" t="s">
        <v>77</v>
      </c>
      <c r="C80" s="3">
        <v>3.53863103425554E-8</v>
      </c>
      <c r="D80" s="3">
        <v>1.39458502219882E-7</v>
      </c>
      <c r="E80" s="3">
        <v>4.5493587730675801E-7</v>
      </c>
      <c r="F80" s="3">
        <v>6.5088264108916601E-7</v>
      </c>
      <c r="G80" s="3">
        <v>1.10626991131996E-6</v>
      </c>
      <c r="H80" s="3">
        <v>8.9851731404156504E-7</v>
      </c>
      <c r="I80" s="3">
        <v>7.21941944532727E-7</v>
      </c>
    </row>
    <row r="81" spans="1:9">
      <c r="A81">
        <v>79</v>
      </c>
      <c r="B81" t="s">
        <v>78</v>
      </c>
      <c r="C81" s="3">
        <v>4.03010756025126E-8</v>
      </c>
      <c r="D81" s="3">
        <v>1.5882774020703699E-7</v>
      </c>
      <c r="E81" s="3">
        <v>5.1812145352861395E-7</v>
      </c>
      <c r="F81" s="3">
        <v>7.4128301625712396E-7</v>
      </c>
      <c r="G81" s="3">
        <v>1.25991840533857E-6</v>
      </c>
      <c r="H81" s="3">
        <v>1.0233114067135301E-6</v>
      </c>
      <c r="I81" s="3">
        <v>8.2221169467303904E-7</v>
      </c>
    </row>
    <row r="82" spans="1:9">
      <c r="A82">
        <v>80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>
        <v>81</v>
      </c>
      <c r="B83" t="s">
        <v>80</v>
      </c>
      <c r="C83" s="3">
        <v>4.64637453529822E-5</v>
      </c>
      <c r="D83">
        <v>1.83127454195933E-4</v>
      </c>
      <c r="E83">
        <v>5.9761327070450199E-4</v>
      </c>
      <c r="F83">
        <v>8.5470202120094198E-4</v>
      </c>
      <c r="G83">
        <v>1.45187920527799E-3</v>
      </c>
      <c r="H83">
        <v>1.1799482778183899E-3</v>
      </c>
      <c r="I83">
        <v>9.4819284836529202E-4</v>
      </c>
    </row>
    <row r="84" spans="1:9">
      <c r="A84">
        <v>82</v>
      </c>
      <c r="B84" t="s">
        <v>81</v>
      </c>
      <c r="C84">
        <v>2.65355126321519E-4</v>
      </c>
      <c r="D84">
        <v>2.86638286726793E-3</v>
      </c>
      <c r="E84">
        <v>2.2065954053531599E-3</v>
      </c>
      <c r="F84">
        <v>2.09700340466649E-3</v>
      </c>
      <c r="G84">
        <v>2.5144676139416001E-3</v>
      </c>
      <c r="H84">
        <v>1.5996684655642001E-3</v>
      </c>
      <c r="I84">
        <v>1.2052634558305699E-3</v>
      </c>
    </row>
    <row r="85" spans="1:9">
      <c r="A85">
        <v>83</v>
      </c>
      <c r="B85" t="s">
        <v>82</v>
      </c>
      <c r="C85" s="3">
        <v>2.3447464002026801E-5</v>
      </c>
      <c r="D85">
        <v>2.5303991295512398E-4</v>
      </c>
      <c r="E85">
        <v>1.9465426287119199E-4</v>
      </c>
      <c r="F85">
        <v>1.85315822641576E-4</v>
      </c>
      <c r="G85">
        <v>2.22477957394519E-4</v>
      </c>
      <c r="H85">
        <v>1.41371211120515E-4</v>
      </c>
      <c r="I85">
        <v>1.06506995970273E-4</v>
      </c>
    </row>
    <row r="86" spans="1:9">
      <c r="A86">
        <v>84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>
        <v>85</v>
      </c>
      <c r="B87" t="s">
        <v>84</v>
      </c>
      <c r="C87">
        <v>2.20560728069735E-4</v>
      </c>
      <c r="D87">
        <v>3.3963934419758502E-4</v>
      </c>
      <c r="E87">
        <v>3.1935161786216697E-4</v>
      </c>
      <c r="F87">
        <v>4.5411072159125699E-4</v>
      </c>
      <c r="G87">
        <v>6.0560174987725804E-4</v>
      </c>
      <c r="H87">
        <v>5.2930673872753499E-4</v>
      </c>
      <c r="I87">
        <v>4.74506099267205E-4</v>
      </c>
    </row>
    <row r="88" spans="1:9">
      <c r="A88">
        <v>86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>
        <v>87</v>
      </c>
      <c r="B89" t="s">
        <v>86</v>
      </c>
      <c r="C89">
        <v>5.5044361185367598E-4</v>
      </c>
      <c r="D89">
        <v>6.6431477517191304E-4</v>
      </c>
      <c r="E89">
        <v>8.3705651956839501E-4</v>
      </c>
      <c r="F89">
        <v>8.4048739927178795E-4</v>
      </c>
      <c r="G89">
        <v>8.0321519677156001E-4</v>
      </c>
      <c r="H89">
        <v>6.9893153885553698E-4</v>
      </c>
      <c r="I89">
        <v>4.8109813613338701E-4</v>
      </c>
    </row>
    <row r="90" spans="1:9">
      <c r="A90">
        <v>88</v>
      </c>
      <c r="B90" t="s">
        <v>87</v>
      </c>
      <c r="C90" s="3">
        <v>1.73156867563968E-7</v>
      </c>
      <c r="D90" s="3">
        <v>2.0888503355108101E-7</v>
      </c>
      <c r="E90" s="3">
        <v>2.6302512502146301E-7</v>
      </c>
      <c r="F90" s="3">
        <v>2.6434341820595999E-7</v>
      </c>
      <c r="G90" s="3">
        <v>2.5279551034796898E-7</v>
      </c>
      <c r="H90" s="3">
        <v>2.19834464838525E-7</v>
      </c>
      <c r="I90" s="3">
        <v>1.5131479390117899E-7</v>
      </c>
    </row>
    <row r="91" spans="1:9">
      <c r="A91">
        <v>89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>
        <v>90</v>
      </c>
      <c r="B92" t="s">
        <v>89</v>
      </c>
      <c r="C92" s="3">
        <v>7.4704425373296103E-7</v>
      </c>
      <c r="D92" s="3">
        <v>2.9441257510598901E-6</v>
      </c>
      <c r="E92" s="3">
        <v>9.6042455159376006E-6</v>
      </c>
      <c r="F92" s="3">
        <v>1.3740865424980099E-5</v>
      </c>
      <c r="G92" s="3">
        <v>2.3354465694874899E-5</v>
      </c>
      <c r="H92" s="3">
        <v>1.8968723489388599E-5</v>
      </c>
      <c r="I92" s="3">
        <v>1.5241037854047E-5</v>
      </c>
    </row>
    <row r="93" spans="1:9">
      <c r="A93">
        <v>91</v>
      </c>
      <c r="B93" t="s">
        <v>90</v>
      </c>
      <c r="C93" s="3">
        <v>3.3975226898544399E-6</v>
      </c>
      <c r="D93" s="3">
        <v>4.6296167447157101E-6</v>
      </c>
      <c r="E93" s="3">
        <v>6.1050142342636997E-6</v>
      </c>
      <c r="F93" s="3">
        <v>6.90746053234434E-6</v>
      </c>
      <c r="G93" s="3">
        <v>5.4571467697574198E-6</v>
      </c>
      <c r="H93" s="3">
        <v>3.57400546652858E-6</v>
      </c>
      <c r="I93" s="3">
        <v>2.58655549407826E-6</v>
      </c>
    </row>
    <row r="94" spans="1:9">
      <c r="A94">
        <v>92</v>
      </c>
      <c r="B94" t="s">
        <v>91</v>
      </c>
      <c r="C94">
        <v>1.12689826755042E-4</v>
      </c>
      <c r="D94">
        <v>2.2961808759281699E-4</v>
      </c>
      <c r="E94">
        <v>3.2051208478047399E-4</v>
      </c>
      <c r="F94">
        <v>3.2344778582201698E-4</v>
      </c>
      <c r="G94">
        <v>3.1322039847979599E-4</v>
      </c>
      <c r="H94">
        <v>2.6407960589339E-4</v>
      </c>
      <c r="I94">
        <v>1.9091640874552499E-4</v>
      </c>
    </row>
    <row r="95" spans="1:9">
      <c r="A95">
        <v>93</v>
      </c>
      <c r="B95" t="s">
        <v>92</v>
      </c>
      <c r="C95">
        <v>2.7944079992815499E-3</v>
      </c>
      <c r="D95">
        <v>4.1699323410225404E-3</v>
      </c>
      <c r="E95">
        <v>4.6364079586201697E-3</v>
      </c>
      <c r="F95">
        <v>4.6379128038522297E-3</v>
      </c>
      <c r="G95">
        <v>3.4994568404711698E-3</v>
      </c>
      <c r="H95">
        <v>2.8966506093800102E-3</v>
      </c>
      <c r="I95">
        <v>3.3783888868726898E-3</v>
      </c>
    </row>
    <row r="96" spans="1:9">
      <c r="A96">
        <v>94</v>
      </c>
      <c r="B96" t="s">
        <v>93</v>
      </c>
      <c r="C96">
        <v>3.4693474748233397E-4</v>
      </c>
      <c r="D96">
        <v>7.07092697822924E-4</v>
      </c>
      <c r="E96">
        <v>9.8756419763298595E-4</v>
      </c>
      <c r="F96">
        <v>9.9581731180709595E-4</v>
      </c>
      <c r="G96">
        <v>9.63800610248203E-4</v>
      </c>
      <c r="H96">
        <v>8.1302953551840701E-4</v>
      </c>
      <c r="I96">
        <v>5.8779067093321202E-4</v>
      </c>
    </row>
    <row r="97" spans="1:9">
      <c r="A97">
        <v>95</v>
      </c>
      <c r="B97" t="s">
        <v>94</v>
      </c>
      <c r="C97">
        <v>3.9655000689858301E-4</v>
      </c>
      <c r="D97">
        <v>6.3264512134765896E-4</v>
      </c>
      <c r="E97">
        <v>7.2385441851733202E-4</v>
      </c>
      <c r="F97">
        <v>9.12671111378968E-4</v>
      </c>
      <c r="G97">
        <v>9.2269715650518196E-4</v>
      </c>
      <c r="H97">
        <v>9.1435573631308499E-4</v>
      </c>
      <c r="I97">
        <v>7.4973016909902503E-4</v>
      </c>
    </row>
    <row r="98" spans="1:9">
      <c r="A98">
        <v>96</v>
      </c>
      <c r="B98" t="s">
        <v>95</v>
      </c>
      <c r="C98">
        <v>1.00535332427379E-4</v>
      </c>
      <c r="D98">
        <v>1.2122473956974499E-4</v>
      </c>
      <c r="E98">
        <v>1.5045583883231499E-4</v>
      </c>
      <c r="F98">
        <v>1.5206990473150701E-4</v>
      </c>
      <c r="G98">
        <v>1.4885721199093399E-4</v>
      </c>
      <c r="H98">
        <v>1.3662589857864099E-4</v>
      </c>
      <c r="I98" s="3">
        <v>9.0597419228430305E-5</v>
      </c>
    </row>
    <row r="99" spans="1:9">
      <c r="A99">
        <v>97</v>
      </c>
      <c r="B99" t="s">
        <v>96</v>
      </c>
      <c r="C99" s="3">
        <v>3.91010516565869E-8</v>
      </c>
      <c r="D99" s="3">
        <v>7.9369832781150805E-8</v>
      </c>
      <c r="E99" s="3">
        <v>1.10441304580385E-7</v>
      </c>
      <c r="F99" s="3">
        <v>1.1173167980747899E-7</v>
      </c>
      <c r="G99" s="3">
        <v>1.09152513344849E-7</v>
      </c>
      <c r="H99" s="3">
        <v>9.4255854521392501E-8</v>
      </c>
      <c r="I99" s="3">
        <v>6.6963378291153901E-8</v>
      </c>
    </row>
    <row r="100" spans="1:9">
      <c r="A100">
        <v>98</v>
      </c>
      <c r="B100" t="s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99</v>
      </c>
      <c r="B101" t="s">
        <v>98</v>
      </c>
      <c r="C101" s="3">
        <v>3.9318122849594996E-9</v>
      </c>
      <c r="D101" s="3">
        <v>1.5495388544073299E-8</v>
      </c>
      <c r="E101" s="3">
        <v>5.0548416586269299E-8</v>
      </c>
      <c r="F101" s="3">
        <v>7.2320290301842303E-8</v>
      </c>
      <c r="G101" s="3">
        <v>1.2291891854925699E-7</v>
      </c>
      <c r="H101" s="3">
        <v>9.9835249082291299E-8</v>
      </c>
      <c r="I101" s="3">
        <v>8.0215758167856801E-8</v>
      </c>
    </row>
    <row r="102" spans="1:9">
      <c r="A102">
        <v>100</v>
      </c>
      <c r="B102" t="s">
        <v>99</v>
      </c>
      <c r="C102" s="3">
        <v>6.7595082282255193E-5</v>
      </c>
      <c r="D102">
        <v>1.4514690039534999E-4</v>
      </c>
      <c r="E102">
        <v>2.2259975054047799E-4</v>
      </c>
      <c r="F102">
        <v>2.4668342251042003E-4</v>
      </c>
      <c r="G102">
        <v>2.4691577590916001E-4</v>
      </c>
      <c r="H102">
        <v>2.2603280676232899E-4</v>
      </c>
      <c r="I102">
        <v>1.7712872937674301E-4</v>
      </c>
    </row>
    <row r="103" spans="1:9">
      <c r="A103">
        <v>101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102</v>
      </c>
      <c r="B104" t="s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103</v>
      </c>
      <c r="B105" t="s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104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105</v>
      </c>
      <c r="B107" t="s">
        <v>104</v>
      </c>
      <c r="C107" s="3">
        <v>1.55208865830069E-6</v>
      </c>
      <c r="D107" s="3">
        <v>2.1039113840011999E-6</v>
      </c>
      <c r="E107" s="3">
        <v>2.8062450325243399E-6</v>
      </c>
      <c r="F107" s="3">
        <v>3.2083114793880301E-6</v>
      </c>
      <c r="G107" s="3">
        <v>3.0701011908588901E-6</v>
      </c>
      <c r="H107" s="3">
        <v>2.7285766545666098E-6</v>
      </c>
      <c r="I107" s="3">
        <v>2.0275574257721098E-6</v>
      </c>
    </row>
    <row r="108" spans="1:9">
      <c r="A108">
        <v>106</v>
      </c>
      <c r="B108" t="s">
        <v>105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107</v>
      </c>
      <c r="B109" t="s">
        <v>106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108</v>
      </c>
      <c r="B110" t="s">
        <v>107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109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110</v>
      </c>
      <c r="B112" t="s">
        <v>109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111</v>
      </c>
      <c r="B113" t="s">
        <v>110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112</v>
      </c>
      <c r="B114" t="s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113</v>
      </c>
      <c r="B115" t="s">
        <v>112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114</v>
      </c>
      <c r="B116" t="s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115</v>
      </c>
      <c r="B117" t="s">
        <v>114</v>
      </c>
      <c r="C117">
        <v>2.75794905793129E-3</v>
      </c>
      <c r="D117">
        <v>4.5621204652044499E-3</v>
      </c>
      <c r="E117">
        <v>8.0563904097263293E-3</v>
      </c>
      <c r="F117">
        <v>1.1852575048504101E-2</v>
      </c>
      <c r="G117">
        <v>1.43653320573162E-2</v>
      </c>
      <c r="H117">
        <v>1.55931478374898E-2</v>
      </c>
      <c r="I117">
        <v>1.3113050260651101E-2</v>
      </c>
    </row>
    <row r="118" spans="1:9">
      <c r="A118">
        <v>116</v>
      </c>
      <c r="B118" t="s">
        <v>115</v>
      </c>
      <c r="C118">
        <v>3.0124867517717199E-3</v>
      </c>
      <c r="D118">
        <v>4.11215620654187E-3</v>
      </c>
      <c r="E118">
        <v>5.6349904151037199E-3</v>
      </c>
      <c r="F118">
        <v>6.4108710515595E-3</v>
      </c>
      <c r="G118">
        <v>5.9203316487485402E-3</v>
      </c>
      <c r="H118">
        <v>4.8701936942245599E-3</v>
      </c>
      <c r="I118">
        <v>3.8592901724807198E-3</v>
      </c>
    </row>
    <row r="119" spans="1:9">
      <c r="A119">
        <v>117</v>
      </c>
      <c r="B119" t="s">
        <v>116</v>
      </c>
      <c r="C119">
        <v>1.5821153228533599E-2</v>
      </c>
      <c r="D119">
        <v>2.1772041740387001E-2</v>
      </c>
      <c r="E119">
        <v>3.0164249831729498E-2</v>
      </c>
      <c r="F119">
        <v>3.37706498924423E-2</v>
      </c>
      <c r="G119">
        <v>3.0782783894198099E-2</v>
      </c>
      <c r="H119">
        <v>2.56587753151237E-2</v>
      </c>
      <c r="I119">
        <v>2.03432973944307E-2</v>
      </c>
    </row>
    <row r="120" spans="1:9">
      <c r="A120">
        <v>118</v>
      </c>
      <c r="B120" t="s">
        <v>117</v>
      </c>
      <c r="C120" s="3">
        <v>4.7515886904581396E-6</v>
      </c>
      <c r="D120" s="3">
        <v>1.87263318279091E-5</v>
      </c>
      <c r="E120" s="3">
        <v>6.1091484022054304E-5</v>
      </c>
      <c r="F120" s="3">
        <v>8.7399895178136798E-5</v>
      </c>
      <c r="G120">
        <v>1.48537169230296E-4</v>
      </c>
      <c r="H120">
        <v>1.20652999098288E-4</v>
      </c>
      <c r="I120" s="3">
        <v>9.69442604789228E-5</v>
      </c>
    </row>
    <row r="121" spans="1:9">
      <c r="A121">
        <v>119</v>
      </c>
      <c r="B121" t="s">
        <v>118</v>
      </c>
      <c r="C121" s="3">
        <v>6.4212238949560403E-6</v>
      </c>
      <c r="D121" s="3">
        <v>7.7461627285101408E-6</v>
      </c>
      <c r="E121" s="3">
        <v>9.7539007647030997E-6</v>
      </c>
      <c r="F121" s="3">
        <v>9.8027324487625593E-6</v>
      </c>
      <c r="G121" s="3">
        <v>9.3744574908385698E-6</v>
      </c>
      <c r="H121" s="3">
        <v>8.1521897642581801E-6</v>
      </c>
      <c r="I121" s="3">
        <v>5.6112545927663797E-6</v>
      </c>
    </row>
    <row r="122" spans="1:9">
      <c r="A122">
        <v>120</v>
      </c>
      <c r="B122" t="s">
        <v>119</v>
      </c>
      <c r="C122">
        <v>4.6067035792700498E-4</v>
      </c>
      <c r="D122">
        <v>5.5587557768681098E-4</v>
      </c>
      <c r="E122">
        <v>7.0024109026166001E-4</v>
      </c>
      <c r="F122">
        <v>7.0335484838224E-4</v>
      </c>
      <c r="G122">
        <v>6.7234105964040104E-4</v>
      </c>
      <c r="H122">
        <v>5.8490725421592995E-4</v>
      </c>
      <c r="I122">
        <v>4.0260663307166699E-4</v>
      </c>
    </row>
    <row r="123" spans="1:9">
      <c r="A123">
        <v>121</v>
      </c>
      <c r="B123" t="s">
        <v>120</v>
      </c>
      <c r="C123" s="3">
        <v>5.0679459385617098E-5</v>
      </c>
      <c r="D123">
        <v>1.03258109938083E-4</v>
      </c>
      <c r="E123">
        <v>1.4411002089428099E-4</v>
      </c>
      <c r="F123">
        <v>1.4546150202413301E-4</v>
      </c>
      <c r="G123">
        <v>1.40883067628609E-4</v>
      </c>
      <c r="H123">
        <v>1.18762640750475E-4</v>
      </c>
      <c r="I123" s="3">
        <v>8.5859047845890206E-5</v>
      </c>
    </row>
    <row r="124" spans="1:9">
      <c r="A124">
        <v>122</v>
      </c>
      <c r="B124" t="s">
        <v>121</v>
      </c>
      <c r="C124" s="3">
        <v>3.1391792634398301E-6</v>
      </c>
      <c r="D124" s="3">
        <v>1.10944036432401E-5</v>
      </c>
      <c r="E124" s="3">
        <v>3.3679394184490002E-5</v>
      </c>
      <c r="F124">
        <v>1.2035669080766199E-4</v>
      </c>
      <c r="G124" s="3">
        <v>9.9533092974870801E-5</v>
      </c>
      <c r="H124" s="3">
        <v>4.4676252770851197E-5</v>
      </c>
      <c r="I124" s="3">
        <v>4.4773665952648698E-5</v>
      </c>
    </row>
    <row r="125" spans="1:9">
      <c r="A125">
        <v>123</v>
      </c>
      <c r="B125" t="s">
        <v>122</v>
      </c>
      <c r="C125">
        <v>1.26330924119406E-3</v>
      </c>
      <c r="D125">
        <v>2.5784513216539698E-3</v>
      </c>
      <c r="E125">
        <v>3.61323102762539E-3</v>
      </c>
      <c r="F125">
        <v>3.6267149975194699E-3</v>
      </c>
      <c r="G125">
        <v>3.49894486693393E-3</v>
      </c>
      <c r="H125">
        <v>2.96085215803548E-3</v>
      </c>
      <c r="I125">
        <v>2.1408157763862698E-3</v>
      </c>
    </row>
    <row r="126" spans="1:9">
      <c r="A126">
        <v>124</v>
      </c>
      <c r="B126" t="s">
        <v>123</v>
      </c>
      <c r="C126">
        <v>5.5262790684775701E-2</v>
      </c>
      <c r="D126">
        <v>7.9535571908663699E-2</v>
      </c>
      <c r="E126">
        <v>0.108369249507625</v>
      </c>
      <c r="F126">
        <v>0.11776380905542499</v>
      </c>
      <c r="G126">
        <v>0.11510006641541599</v>
      </c>
      <c r="H126">
        <v>9.3866734698719201E-2</v>
      </c>
      <c r="I126">
        <v>6.3261863797288806E-2</v>
      </c>
    </row>
    <row r="127" spans="1:9">
      <c r="A127">
        <v>125</v>
      </c>
      <c r="B127" t="s">
        <v>124</v>
      </c>
      <c r="C127" s="3">
        <v>8.5455497212739999E-6</v>
      </c>
      <c r="D127" s="3">
        <v>6.8826316498525299E-5</v>
      </c>
      <c r="E127">
        <v>1.5610311765526299E-4</v>
      </c>
      <c r="F127">
        <v>3.1346246600139402E-4</v>
      </c>
      <c r="G127">
        <v>4.7302832426889002E-4</v>
      </c>
      <c r="H127">
        <v>4.63723560644289E-4</v>
      </c>
      <c r="I127">
        <v>5.1419775989649196E-4</v>
      </c>
    </row>
    <row r="128" spans="1:9">
      <c r="A128">
        <v>126</v>
      </c>
      <c r="B128" t="s">
        <v>125</v>
      </c>
      <c r="C128" s="3">
        <v>4.5916018764255498E-9</v>
      </c>
      <c r="D128" s="3">
        <v>1.89709104101503E-8</v>
      </c>
      <c r="E128" s="3">
        <v>6.30809105747656E-8</v>
      </c>
      <c r="F128" s="3">
        <v>9.0388218766550403E-8</v>
      </c>
      <c r="G128" s="3">
        <v>1.5362017923011099E-7</v>
      </c>
      <c r="H128" s="3">
        <v>1.2496329650229299E-7</v>
      </c>
      <c r="I128" s="3">
        <v>1.0055260093578E-7</v>
      </c>
    </row>
    <row r="129" spans="1:9">
      <c r="A129">
        <v>127</v>
      </c>
      <c r="B129" t="s">
        <v>126</v>
      </c>
      <c r="C129">
        <v>2.6835287363579001E-3</v>
      </c>
      <c r="D129">
        <v>6.1063128149538397E-3</v>
      </c>
      <c r="E129">
        <v>8.1421010276964099E-3</v>
      </c>
      <c r="F129">
        <v>7.9602970443736192E-3</v>
      </c>
      <c r="G129">
        <v>8.6042631222211802E-3</v>
      </c>
      <c r="H129">
        <v>6.7920196198267202E-3</v>
      </c>
      <c r="I129">
        <v>4.8939988475139697E-3</v>
      </c>
    </row>
    <row r="130" spans="1:9">
      <c r="A130">
        <v>128</v>
      </c>
      <c r="B130" t="s">
        <v>127</v>
      </c>
      <c r="C130" s="3">
        <v>5.7235898908389798E-5</v>
      </c>
      <c r="D130" s="3">
        <v>8.0354855570417095E-5</v>
      </c>
      <c r="E130">
        <v>1.06371133794898E-4</v>
      </c>
      <c r="F130">
        <v>1.16086684578728E-4</v>
      </c>
      <c r="G130">
        <v>1.12405083657764E-4</v>
      </c>
      <c r="H130" s="3">
        <v>8.4075336130169594E-5</v>
      </c>
      <c r="I130" s="3">
        <v>4.6962118245048398E-5</v>
      </c>
    </row>
    <row r="131" spans="1:9">
      <c r="A131">
        <v>129</v>
      </c>
      <c r="B131" t="s">
        <v>128</v>
      </c>
      <c r="C131">
        <v>4.0495792020708004E-3</v>
      </c>
      <c r="D131">
        <v>8.8781668042433905E-3</v>
      </c>
      <c r="E131">
        <v>1.16182015291774E-2</v>
      </c>
      <c r="F131">
        <v>1.2021041019138401E-2</v>
      </c>
      <c r="G131">
        <v>1.19800716733984E-2</v>
      </c>
      <c r="H131">
        <v>9.1647835819244801E-3</v>
      </c>
      <c r="I131">
        <v>5.9920007881622602E-3</v>
      </c>
    </row>
    <row r="132" spans="1:9">
      <c r="A132">
        <v>130</v>
      </c>
      <c r="B132" t="s">
        <v>129</v>
      </c>
      <c r="C132">
        <v>2.25888237647512E-3</v>
      </c>
      <c r="D132">
        <v>4.8969168873165799E-3</v>
      </c>
      <c r="E132">
        <v>6.4256251442239704E-3</v>
      </c>
      <c r="F132">
        <v>6.8332669208850802E-3</v>
      </c>
      <c r="G132">
        <v>6.8165091958933598E-3</v>
      </c>
      <c r="H132">
        <v>5.1582533924508598E-3</v>
      </c>
      <c r="I132">
        <v>3.2960828451555099E-3</v>
      </c>
    </row>
    <row r="133" spans="1:9">
      <c r="A133">
        <v>131</v>
      </c>
      <c r="B133" t="s">
        <v>130</v>
      </c>
      <c r="C133">
        <v>1.2656330778429399E-2</v>
      </c>
      <c r="D133">
        <v>1.08246937692833E-2</v>
      </c>
      <c r="E133">
        <v>2.0217033174342799E-2</v>
      </c>
      <c r="F133">
        <v>1.9848022002012401E-2</v>
      </c>
      <c r="G133">
        <v>2.1066663820110999E-2</v>
      </c>
      <c r="H133">
        <v>1.01159652778778E-2</v>
      </c>
      <c r="I133">
        <v>1.0481723176326001E-2</v>
      </c>
    </row>
    <row r="134" spans="1:9">
      <c r="A134">
        <v>132</v>
      </c>
      <c r="B134" t="s">
        <v>131</v>
      </c>
      <c r="C134" s="3">
        <v>1.66124066682405E-6</v>
      </c>
      <c r="D134" s="3">
        <v>6.8636988387716397E-6</v>
      </c>
      <c r="E134" s="3">
        <v>2.2823259185908299E-5</v>
      </c>
      <c r="F134" s="3">
        <v>3.2702589099126E-5</v>
      </c>
      <c r="G134" s="3">
        <v>5.5578149916795797E-5</v>
      </c>
      <c r="H134" s="3">
        <v>4.5212051574180101E-5</v>
      </c>
      <c r="I134" s="3">
        <v>3.6380486051035799E-5</v>
      </c>
    </row>
    <row r="135" spans="1:9">
      <c r="A135">
        <v>133</v>
      </c>
      <c r="B135" t="s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134</v>
      </c>
      <c r="B136" t="s">
        <v>133</v>
      </c>
      <c r="C136" s="3">
        <v>1.6195032443101099E-5</v>
      </c>
      <c r="D136" s="3">
        <v>5.7236338492675098E-5</v>
      </c>
      <c r="E136">
        <v>1.73753383809121E-4</v>
      </c>
      <c r="F136">
        <v>6.2092183209481804E-4</v>
      </c>
      <c r="G136">
        <v>5.1349056722509504E-4</v>
      </c>
      <c r="H136">
        <v>2.3048553074322199E-4</v>
      </c>
      <c r="I136">
        <v>2.3098814332009999E-4</v>
      </c>
    </row>
    <row r="137" spans="1:9">
      <c r="A137">
        <v>135</v>
      </c>
      <c r="B137" t="s">
        <v>134</v>
      </c>
      <c r="C137" s="3">
        <v>2.9294418441679501E-7</v>
      </c>
      <c r="D137" s="3">
        <v>1.21034448637277E-6</v>
      </c>
      <c r="E137" s="3">
        <v>4.0245721400175104E-6</v>
      </c>
      <c r="F137" s="3">
        <v>5.7667706134710397E-6</v>
      </c>
      <c r="G137" s="3">
        <v>9.8009394654338706E-6</v>
      </c>
      <c r="H137" s="3">
        <v>7.9726639920295493E-6</v>
      </c>
      <c r="I137" s="3">
        <v>6.41526545881521E-6</v>
      </c>
    </row>
    <row r="138" spans="1:9">
      <c r="A138">
        <v>136</v>
      </c>
      <c r="B138" t="s">
        <v>135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137</v>
      </c>
      <c r="B139" t="s">
        <v>136</v>
      </c>
      <c r="C139" s="3">
        <v>1.10749412211151E-6</v>
      </c>
      <c r="D139" s="3">
        <v>4.5757901760714204E-6</v>
      </c>
      <c r="E139" s="3">
        <v>1.52152800992627E-5</v>
      </c>
      <c r="F139" s="3">
        <v>2.1801675304230301E-5</v>
      </c>
      <c r="G139" s="3">
        <v>3.7052729287194E-5</v>
      </c>
      <c r="H139" s="3">
        <v>3.0141240029678599E-5</v>
      </c>
      <c r="I139" s="3">
        <v>2.4253443193005701E-5</v>
      </c>
    </row>
    <row r="140" spans="1:9">
      <c r="A140">
        <v>138</v>
      </c>
      <c r="B140" t="s">
        <v>137</v>
      </c>
      <c r="C140">
        <v>1.77223277389925E-4</v>
      </c>
      <c r="D140">
        <v>3.9834904400784797E-4</v>
      </c>
      <c r="E140">
        <v>5.0966259809561896E-4</v>
      </c>
      <c r="F140">
        <v>4.8273975903784998E-4</v>
      </c>
      <c r="G140">
        <v>4.9061705497214201E-4</v>
      </c>
      <c r="H140">
        <v>3.8493831192386101E-4</v>
      </c>
      <c r="I140">
        <v>2.7149178734560701E-4</v>
      </c>
    </row>
    <row r="141" spans="1:9">
      <c r="A141">
        <v>139</v>
      </c>
      <c r="B141" t="s">
        <v>138</v>
      </c>
      <c r="C141" s="3">
        <v>2.94885921435883E-9</v>
      </c>
      <c r="D141" s="3">
        <v>1.1621541392751799E-8</v>
      </c>
      <c r="E141" s="3">
        <v>3.7911312071672501E-8</v>
      </c>
      <c r="F141" s="3">
        <v>5.42402176445671E-8</v>
      </c>
      <c r="G141" s="3">
        <v>9.2189189932581399E-8</v>
      </c>
      <c r="H141" s="3">
        <v>7.4876436603198097E-8</v>
      </c>
      <c r="I141" s="3">
        <v>6.0161818277129601E-8</v>
      </c>
    </row>
    <row r="142" spans="1:9">
      <c r="A142">
        <v>140</v>
      </c>
      <c r="B142" t="s">
        <v>139</v>
      </c>
      <c r="C142" s="3">
        <v>1.75948590158773E-7</v>
      </c>
      <c r="D142" s="3">
        <v>6.9341886732498202E-7</v>
      </c>
      <c r="E142" s="3">
        <v>2.2620471736333799E-6</v>
      </c>
      <c r="F142" s="3">
        <v>3.2363342160107699E-6</v>
      </c>
      <c r="G142" s="3">
        <v>5.5006062357469604E-6</v>
      </c>
      <c r="H142" s="3">
        <v>4.4676305179663797E-6</v>
      </c>
      <c r="I142" s="3">
        <v>3.5896604038858001E-6</v>
      </c>
    </row>
    <row r="143" spans="1:9">
      <c r="A143">
        <v>141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142</v>
      </c>
      <c r="B144" t="s">
        <v>141</v>
      </c>
      <c r="C144" s="3">
        <v>6.7725458300340503E-7</v>
      </c>
      <c r="D144" s="3">
        <v>2.6690826684516899E-6</v>
      </c>
      <c r="E144" s="3">
        <v>8.7070126620427906E-6</v>
      </c>
      <c r="F144" s="3">
        <v>1.2457180613219501E-5</v>
      </c>
      <c r="G144" s="3">
        <v>2.1172650609776099E-5</v>
      </c>
      <c r="H144" s="3">
        <v>1.7196648687346801E-5</v>
      </c>
      <c r="I144" s="3">
        <v>1.3817209601749201E-5</v>
      </c>
    </row>
    <row r="145" spans="1:9">
      <c r="A145">
        <v>143</v>
      </c>
      <c r="B145" t="s">
        <v>142</v>
      </c>
      <c r="C145" s="3">
        <v>9.1391474567855099E-5</v>
      </c>
      <c r="D145">
        <v>3.6021938486314201E-4</v>
      </c>
      <c r="E145">
        <v>1.17585840284074E-3</v>
      </c>
      <c r="F145">
        <v>1.68124512908067E-3</v>
      </c>
      <c r="G145">
        <v>2.8547276320188401E-3</v>
      </c>
      <c r="H145">
        <v>2.3211202488426499E-3</v>
      </c>
      <c r="I145">
        <v>1.8654119444132301E-3</v>
      </c>
    </row>
    <row r="146" spans="1:9">
      <c r="A146">
        <v>144</v>
      </c>
      <c r="B146" t="s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145</v>
      </c>
      <c r="B147" t="s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146</v>
      </c>
      <c r="B148" t="s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147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148</v>
      </c>
      <c r="B150" t="s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149</v>
      </c>
      <c r="B151" t="s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150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151</v>
      </c>
      <c r="B153" t="s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152</v>
      </c>
      <c r="B154" t="s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153</v>
      </c>
      <c r="B155" t="s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154</v>
      </c>
      <c r="B156" t="s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155</v>
      </c>
      <c r="B157" t="s">
        <v>154</v>
      </c>
      <c r="C157" s="3">
        <v>3.6369263443037599E-8</v>
      </c>
      <c r="D157" s="3">
        <v>1.43332348654903E-7</v>
      </c>
      <c r="E157" s="3">
        <v>4.67572964592749E-7</v>
      </c>
      <c r="F157" s="3">
        <v>6.6896270993152703E-7</v>
      </c>
      <c r="G157" s="3">
        <v>1.1369996878111301E-6</v>
      </c>
      <c r="H157" s="3">
        <v>9.2347611679961604E-7</v>
      </c>
      <c r="I157" s="3">
        <v>7.4199586814847195E-7</v>
      </c>
    </row>
    <row r="158" spans="1:9">
      <c r="A158">
        <v>156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157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158</v>
      </c>
      <c r="B160" t="s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159</v>
      </c>
      <c r="B161" t="s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160</v>
      </c>
      <c r="B162" t="s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161</v>
      </c>
      <c r="B163" t="s">
        <v>160</v>
      </c>
      <c r="C163" s="3">
        <v>8.8862440592900506E-5</v>
      </c>
      <c r="D163">
        <v>4.49985105379664E-4</v>
      </c>
      <c r="E163">
        <v>1.06775401512388E-3</v>
      </c>
      <c r="F163">
        <v>2.3782392618082E-3</v>
      </c>
      <c r="G163">
        <v>4.1542894948050496E-3</v>
      </c>
      <c r="H163">
        <v>5.4040256794718397E-3</v>
      </c>
      <c r="I163">
        <v>4.8288847507503797E-3</v>
      </c>
    </row>
    <row r="164" spans="1:9">
      <c r="A164">
        <v>162</v>
      </c>
      <c r="B164" t="s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163</v>
      </c>
      <c r="B165" t="s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164</v>
      </c>
      <c r="B166" t="s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165</v>
      </c>
      <c r="B167" t="s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166</v>
      </c>
      <c r="B168" t="s">
        <v>165</v>
      </c>
      <c r="C168" s="3">
        <v>7.0556247265756402E-6</v>
      </c>
      <c r="D168" s="3">
        <v>2.78067724670447E-5</v>
      </c>
      <c r="E168" s="3">
        <v>9.0716294423190096E-5</v>
      </c>
      <c r="F168">
        <v>1.2978034668605499E-4</v>
      </c>
      <c r="G168">
        <v>2.20558101622217E-4</v>
      </c>
      <c r="H168">
        <v>1.79158395216529E-4</v>
      </c>
      <c r="I168">
        <v>1.4395394291865201E-4</v>
      </c>
    </row>
    <row r="169" spans="1:9">
      <c r="A169">
        <v>167</v>
      </c>
      <c r="B169" t="s">
        <v>166</v>
      </c>
      <c r="C169" s="3">
        <v>7.3465629384504897E-8</v>
      </c>
      <c r="D169" s="3">
        <v>3.0353458334167098E-7</v>
      </c>
      <c r="E169" s="3">
        <v>1.0092949882654E-6</v>
      </c>
      <c r="F169" s="3">
        <v>1.4462115944133499E-6</v>
      </c>
      <c r="G169" s="3">
        <v>2.4579217010269099E-6</v>
      </c>
      <c r="H169" s="3">
        <v>1.99941298086352E-6</v>
      </c>
      <c r="I169" s="3">
        <v>1.6088420121794201E-6</v>
      </c>
    </row>
    <row r="170" spans="1:9">
      <c r="A170">
        <v>168</v>
      </c>
      <c r="B170" t="s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169</v>
      </c>
      <c r="B171" t="s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170</v>
      </c>
      <c r="B172" t="s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171</v>
      </c>
      <c r="B173" t="s">
        <v>170</v>
      </c>
      <c r="C173" s="3">
        <v>2.6391443006346402E-5</v>
      </c>
      <c r="D173">
        <v>1.0904536980356599E-4</v>
      </c>
      <c r="E173">
        <v>3.62685625374125E-4</v>
      </c>
      <c r="F173">
        <v>5.1955792128629598E-4</v>
      </c>
      <c r="G173">
        <v>8.8267410027747498E-4</v>
      </c>
      <c r="H173">
        <v>7.1832570689250896E-4</v>
      </c>
      <c r="I173">
        <v>5.7805968368686603E-4</v>
      </c>
    </row>
    <row r="174" spans="1:9">
      <c r="A174">
        <v>172</v>
      </c>
      <c r="B174" t="s">
        <v>171</v>
      </c>
      <c r="C174" s="3">
        <v>6.4513678253188501E-5</v>
      </c>
      <c r="D174">
        <v>2.4516174582929701E-4</v>
      </c>
      <c r="E174">
        <v>6.5965095035623101E-4</v>
      </c>
      <c r="F174">
        <v>9.4495317814843405E-4</v>
      </c>
      <c r="G174">
        <v>1.56457559590368E-3</v>
      </c>
      <c r="H174">
        <v>1.29191649325078E-3</v>
      </c>
      <c r="I174">
        <v>1.03422844006859E-3</v>
      </c>
    </row>
    <row r="175" spans="1:9">
      <c r="A175">
        <v>173</v>
      </c>
      <c r="B175" t="s">
        <v>172</v>
      </c>
      <c r="C175" s="3">
        <v>5.5007385228617596E-7</v>
      </c>
      <c r="D175" s="3">
        <v>2.2727164475950401E-6</v>
      </c>
      <c r="E175" s="3">
        <v>7.5571275647843598E-6</v>
      </c>
      <c r="F175" s="3">
        <v>1.0828516351710601E-5</v>
      </c>
      <c r="G175" s="3">
        <v>1.8403601472993302E-5</v>
      </c>
      <c r="H175" s="3">
        <v>1.49706223989721E-5</v>
      </c>
      <c r="I175" s="3">
        <v>1.20462342631975E-5</v>
      </c>
    </row>
    <row r="176" spans="1:9">
      <c r="A176">
        <v>174</v>
      </c>
      <c r="B176" t="s">
        <v>173</v>
      </c>
      <c r="C176" s="3">
        <v>5.29811171244304E-6</v>
      </c>
      <c r="D176" s="3">
        <v>2.08801641197399E-5</v>
      </c>
      <c r="E176" s="3">
        <v>6.8117071360530602E-5</v>
      </c>
      <c r="F176" s="3">
        <v>9.7452273237270606E-5</v>
      </c>
      <c r="G176">
        <v>1.65624684399199E-4</v>
      </c>
      <c r="H176">
        <v>1.34529736134088E-4</v>
      </c>
      <c r="I176">
        <v>1.0809364383153E-4</v>
      </c>
    </row>
    <row r="177" spans="1:9">
      <c r="A177">
        <v>175</v>
      </c>
      <c r="B177" t="s">
        <v>174</v>
      </c>
      <c r="C177">
        <v>4.68721222504257E-4</v>
      </c>
      <c r="D177">
        <v>1.0540057232461899E-3</v>
      </c>
      <c r="E177">
        <v>1.3501055251934999E-3</v>
      </c>
      <c r="F177">
        <v>1.2795924600462901E-3</v>
      </c>
      <c r="G177">
        <v>1.3024933230977799E-3</v>
      </c>
      <c r="H177">
        <v>1.0222512282496499E-3</v>
      </c>
      <c r="I177">
        <v>7.2143444573147502E-4</v>
      </c>
    </row>
    <row r="178" spans="1:9">
      <c r="A178">
        <v>176</v>
      </c>
      <c r="B178" t="s">
        <v>175</v>
      </c>
      <c r="C178">
        <v>1.08305359780645E-3</v>
      </c>
      <c r="D178">
        <v>2.4348778321860299E-3</v>
      </c>
      <c r="E178">
        <v>3.11580562545141E-3</v>
      </c>
      <c r="F178">
        <v>2.95008965289521E-3</v>
      </c>
      <c r="G178">
        <v>2.9973704610524602E-3</v>
      </c>
      <c r="H178">
        <v>2.3522785295908301E-3</v>
      </c>
      <c r="I178">
        <v>1.65902885651598E-3</v>
      </c>
    </row>
    <row r="179" spans="1:9">
      <c r="A179">
        <v>177</v>
      </c>
      <c r="B179" t="s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178</v>
      </c>
      <c r="B180" t="s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179</v>
      </c>
      <c r="B181" t="s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180</v>
      </c>
      <c r="B182" t="s">
        <v>179</v>
      </c>
      <c r="C182" s="3">
        <v>5.9618492391717498E-5</v>
      </c>
      <c r="D182" s="3">
        <v>9.1325418164909896E-5</v>
      </c>
      <c r="E182">
        <v>2.2664934640475399E-4</v>
      </c>
      <c r="F182">
        <v>2.4739667347995002E-4</v>
      </c>
      <c r="G182">
        <v>2.7718518111687101E-4</v>
      </c>
      <c r="H182">
        <v>3.01115735327058E-4</v>
      </c>
      <c r="I182">
        <v>2.5807684740477801E-4</v>
      </c>
    </row>
    <row r="183" spans="1:9">
      <c r="A183">
        <v>181</v>
      </c>
      <c r="B183" t="s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182</v>
      </c>
      <c r="B184" t="s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183</v>
      </c>
      <c r="B185" t="s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184</v>
      </c>
      <c r="B186" t="s">
        <v>183</v>
      </c>
      <c r="C186" s="3">
        <v>3.1749481013979299E-6</v>
      </c>
      <c r="D186" s="3">
        <v>4.8631617604961899E-6</v>
      </c>
      <c r="E186" s="3">
        <v>1.2066825299337701E-5</v>
      </c>
      <c r="F186" s="3">
        <v>1.3175015020886201E-5</v>
      </c>
      <c r="G186" s="3">
        <v>1.47640688882422E-5</v>
      </c>
      <c r="H186" s="3">
        <v>1.6035048197505599E-5</v>
      </c>
      <c r="I186" s="3">
        <v>1.37430865159678E-5</v>
      </c>
    </row>
    <row r="187" spans="1:9">
      <c r="A187">
        <v>185</v>
      </c>
      <c r="B187" t="s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186</v>
      </c>
      <c r="B188" t="s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187</v>
      </c>
      <c r="B189" t="s">
        <v>186</v>
      </c>
      <c r="C189">
        <v>1.8082744369385799E-4</v>
      </c>
      <c r="D189">
        <v>1.43987108906129E-4</v>
      </c>
      <c r="E189">
        <v>1.6888475349198699E-4</v>
      </c>
      <c r="F189">
        <v>1.51267523792762E-4</v>
      </c>
      <c r="G189">
        <v>1.3386497490998101E-4</v>
      </c>
      <c r="H189">
        <v>1.2126792721894099E-4</v>
      </c>
      <c r="I189" s="3">
        <v>6.9270497161125601E-5</v>
      </c>
    </row>
    <row r="190" spans="1:9">
      <c r="A190">
        <v>188</v>
      </c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189</v>
      </c>
      <c r="B191" t="s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190</v>
      </c>
      <c r="B192" t="s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191</v>
      </c>
      <c r="B193" t="s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192</v>
      </c>
      <c r="B194" t="s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193</v>
      </c>
      <c r="B195" t="s">
        <v>192</v>
      </c>
      <c r="C195" s="3">
        <v>6.0383938765226802E-6</v>
      </c>
      <c r="D195" s="3">
        <v>1.3723287229054899E-5</v>
      </c>
      <c r="E195" s="3">
        <v>1.7682065351757302E-5</v>
      </c>
      <c r="F195" s="3">
        <v>1.66915942191104E-5</v>
      </c>
      <c r="G195" s="3">
        <v>1.66883459295047E-5</v>
      </c>
      <c r="H195" s="3">
        <v>1.3213088059517999E-5</v>
      </c>
      <c r="I195" s="3">
        <v>9.3676464563943394E-6</v>
      </c>
    </row>
    <row r="196" spans="1:9">
      <c r="A196">
        <v>194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>
      <c r="A197">
        <v>195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>
      <c r="A198">
        <v>196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>
      <c r="A199">
        <v>197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>
      <c r="A200">
        <v>198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>
      <c r="A201">
        <v>199</v>
      </c>
      <c r="B201" t="s">
        <v>198</v>
      </c>
      <c r="C201" s="3">
        <v>1.18026900049891E-6</v>
      </c>
      <c r="D201" s="3">
        <v>9.3973378273804195E-7</v>
      </c>
      <c r="E201" s="3">
        <v>1.1021654361399201E-6</v>
      </c>
      <c r="F201" s="3">
        <v>9.8728142408724102E-7</v>
      </c>
      <c r="G201" s="3">
        <v>8.7375739380108102E-7</v>
      </c>
      <c r="H201" s="3">
        <v>7.9148457996509995E-7</v>
      </c>
      <c r="I201" s="3">
        <v>4.5210870937765802E-7</v>
      </c>
    </row>
    <row r="202" spans="1:9">
      <c r="A202">
        <v>200</v>
      </c>
      <c r="B202" t="s">
        <v>199</v>
      </c>
      <c r="C202">
        <v>4.31487152292661E-4</v>
      </c>
      <c r="D202">
        <v>3.4358500226318799E-4</v>
      </c>
      <c r="E202">
        <v>4.0300087549802101E-4</v>
      </c>
      <c r="F202">
        <v>3.6095535269620399E-4</v>
      </c>
      <c r="G202">
        <v>3.19425102723338E-4</v>
      </c>
      <c r="H202">
        <v>2.8936999511463402E-4</v>
      </c>
      <c r="I202">
        <v>1.65293673957894E-4</v>
      </c>
    </row>
    <row r="203" spans="1:9">
      <c r="A203">
        <v>201</v>
      </c>
      <c r="B203" t="s">
        <v>200</v>
      </c>
      <c r="C203" s="3">
        <v>1.2829038269503E-7</v>
      </c>
      <c r="D203" s="3">
        <v>1.02144881884651E-7</v>
      </c>
      <c r="E203" s="3">
        <v>1.1980022250264501E-7</v>
      </c>
      <c r="F203" s="3">
        <v>1.07313229138894E-7</v>
      </c>
      <c r="G203" s="3">
        <v>9.4973891996144497E-8</v>
      </c>
      <c r="H203" s="3">
        <v>8.6030966534762797E-8</v>
      </c>
      <c r="I203" s="3">
        <v>4.91422621864831E-8</v>
      </c>
    </row>
    <row r="204" spans="1:9">
      <c r="A204">
        <v>202</v>
      </c>
      <c r="B204" t="s">
        <v>201</v>
      </c>
      <c r="C204">
        <v>7.1824061706625701E-4</v>
      </c>
      <c r="D204">
        <v>8.6679227015967004E-4</v>
      </c>
      <c r="E204">
        <v>1.09681948591519E-3</v>
      </c>
      <c r="F204">
        <v>1.0992905412520999E-3</v>
      </c>
      <c r="G204">
        <v>1.0423942472007001E-3</v>
      </c>
      <c r="H204">
        <v>9.1186290123717803E-4</v>
      </c>
      <c r="I204">
        <v>6.2889983419960505E-4</v>
      </c>
    </row>
    <row r="205" spans="1:9">
      <c r="A205">
        <v>203</v>
      </c>
      <c r="B205" t="s">
        <v>202</v>
      </c>
      <c r="C205" s="3">
        <v>2.7815687020914702E-7</v>
      </c>
      <c r="D205" s="3">
        <v>4.1425043218696598E-7</v>
      </c>
      <c r="E205" s="3">
        <v>4.5940474907609799E-7</v>
      </c>
      <c r="F205" s="3">
        <v>4.6169291425252798E-7</v>
      </c>
      <c r="G205" s="3">
        <v>3.4794173123251998E-7</v>
      </c>
      <c r="H205" s="3">
        <v>2.8775456933026802E-7</v>
      </c>
      <c r="I205" s="3">
        <v>3.36269388276433E-7</v>
      </c>
    </row>
    <row r="206" spans="1:9">
      <c r="A206">
        <v>204</v>
      </c>
      <c r="B206" t="s">
        <v>203</v>
      </c>
      <c r="C206">
        <v>8.8297931202786805E-4</v>
      </c>
      <c r="D206">
        <v>7.0322457915605505E-4</v>
      </c>
      <c r="E206">
        <v>8.2493557297218104E-4</v>
      </c>
      <c r="F206">
        <v>7.3872491421069799E-4</v>
      </c>
      <c r="G206">
        <v>6.53635928606716E-4</v>
      </c>
      <c r="H206">
        <v>5.9221590218841295E-4</v>
      </c>
      <c r="I206">
        <v>3.3828833001745402E-4</v>
      </c>
    </row>
    <row r="207" spans="1:9">
      <c r="A207">
        <v>205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>
      <c r="A208">
        <v>206</v>
      </c>
      <c r="B208" t="s">
        <v>205</v>
      </c>
      <c r="C208" s="3">
        <v>6.4401718270058599E-6</v>
      </c>
      <c r="D208" s="3">
        <v>5.1276749285198103E-6</v>
      </c>
      <c r="E208" s="3">
        <v>6.01397841128065E-6</v>
      </c>
      <c r="F208" s="3">
        <v>5.3871234965439698E-6</v>
      </c>
      <c r="G208" s="3">
        <v>4.7676842240842803E-6</v>
      </c>
      <c r="H208" s="3">
        <v>4.3187538535349897E-6</v>
      </c>
      <c r="I208" s="3">
        <v>2.4669413424902299E-6</v>
      </c>
    </row>
    <row r="209" spans="1:9">
      <c r="A209">
        <v>207</v>
      </c>
      <c r="B209" t="s">
        <v>206</v>
      </c>
      <c r="C209" s="3">
        <v>3.2816539492766499E-5</v>
      </c>
      <c r="D209" s="3">
        <v>2.6128709213955698E-5</v>
      </c>
      <c r="E209" s="3">
        <v>3.0645085706605803E-5</v>
      </c>
      <c r="F209" s="3">
        <v>2.74507081891418E-5</v>
      </c>
      <c r="G209" s="3">
        <v>2.4294187173461498E-5</v>
      </c>
      <c r="H209" s="3">
        <v>2.20067038469837E-5</v>
      </c>
      <c r="I209" s="3">
        <v>1.25705849421661E-5</v>
      </c>
    </row>
    <row r="210" spans="1:9">
      <c r="A210">
        <v>208</v>
      </c>
      <c r="B210" t="s">
        <v>207</v>
      </c>
      <c r="C210" s="3">
        <v>5.9526695552648803E-6</v>
      </c>
      <c r="D210" s="3">
        <v>4.7395239694530797E-6</v>
      </c>
      <c r="E210" s="3">
        <v>5.5587359756487599E-6</v>
      </c>
      <c r="F210" s="3">
        <v>4.9793333590701601E-6</v>
      </c>
      <c r="G210" s="3">
        <v>4.4067845664523402E-6</v>
      </c>
      <c r="H210" s="3">
        <v>3.9918363271693302E-6</v>
      </c>
      <c r="I210" s="3">
        <v>2.2802007943889799E-6</v>
      </c>
    </row>
    <row r="211" spans="1:9">
      <c r="A211">
        <v>209</v>
      </c>
      <c r="B211" t="s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>
      <c r="A212">
        <v>210</v>
      </c>
      <c r="B212" t="s">
        <v>209</v>
      </c>
      <c r="C212">
        <v>9.4217540340043302E-4</v>
      </c>
      <c r="D212">
        <v>7.5032394616405E-4</v>
      </c>
      <c r="E212">
        <v>8.8014902512834395E-4</v>
      </c>
      <c r="F212">
        <v>7.8822099609461701E-4</v>
      </c>
      <c r="G212">
        <v>6.9746523338098498E-4</v>
      </c>
      <c r="H212">
        <v>6.31896923406177E-4</v>
      </c>
      <c r="I212">
        <v>3.6095390658317199E-4</v>
      </c>
    </row>
    <row r="213" spans="1:9">
      <c r="A213">
        <v>211</v>
      </c>
      <c r="B213" t="s">
        <v>210</v>
      </c>
      <c r="C213">
        <v>8.3195494906940703E-4</v>
      </c>
      <c r="D213">
        <v>6.6250021613179302E-4</v>
      </c>
      <c r="E213">
        <v>7.7709082374228795E-4</v>
      </c>
      <c r="F213">
        <v>6.9598107850590005E-4</v>
      </c>
      <c r="G213">
        <v>6.1588115701873198E-4</v>
      </c>
      <c r="H213">
        <v>5.5795188565922499E-4</v>
      </c>
      <c r="I213">
        <v>3.1871358213291298E-4</v>
      </c>
    </row>
    <row r="214" spans="1:9">
      <c r="A214">
        <v>212</v>
      </c>
      <c r="B214" t="s">
        <v>211</v>
      </c>
      <c r="C214">
        <v>2.1998191520146201E-3</v>
      </c>
      <c r="D214">
        <v>1.75220198328507E-3</v>
      </c>
      <c r="E214">
        <v>2.05564368514501E-3</v>
      </c>
      <c r="F214">
        <v>1.8405668910953001E-3</v>
      </c>
      <c r="G214">
        <v>1.6284010981818301E-3</v>
      </c>
      <c r="H214">
        <v>1.47552663072208E-3</v>
      </c>
      <c r="I214">
        <v>8.4286289366073905E-4</v>
      </c>
    </row>
    <row r="215" spans="1:9">
      <c r="A215">
        <v>213</v>
      </c>
      <c r="B215" t="s">
        <v>212</v>
      </c>
      <c r="C215" s="3">
        <v>5.1498467509984299E-7</v>
      </c>
      <c r="D215" s="3">
        <v>7.88815166914192E-7</v>
      </c>
      <c r="E215" s="3">
        <v>1.9572488194284498E-6</v>
      </c>
      <c r="F215" s="3">
        <v>2.1370213376266399E-6</v>
      </c>
      <c r="G215" s="3">
        <v>2.3947872524909702E-6</v>
      </c>
      <c r="H215" s="3">
        <v>2.6009212053923102E-6</v>
      </c>
      <c r="I215" s="3">
        <v>2.2291594961796398E-6</v>
      </c>
    </row>
    <row r="216" spans="1:9">
      <c r="A216">
        <v>214</v>
      </c>
      <c r="B216" t="s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>
      <c r="A217">
        <v>215</v>
      </c>
      <c r="B217" t="s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>
      <c r="A218">
        <v>216</v>
      </c>
      <c r="B218" t="s">
        <v>215</v>
      </c>
      <c r="C218" s="3">
        <v>5.9644810252757502E-6</v>
      </c>
      <c r="D218" s="3">
        <v>2.4643470585379401E-5</v>
      </c>
      <c r="E218" s="3">
        <v>8.1948545637702306E-5</v>
      </c>
      <c r="F218">
        <v>1.17415743139707E-4</v>
      </c>
      <c r="G218">
        <v>1.9953467351355801E-4</v>
      </c>
      <c r="H218">
        <v>1.6233096184716699E-4</v>
      </c>
      <c r="I218">
        <v>1.3062393363373799E-4</v>
      </c>
    </row>
    <row r="219" spans="1:9">
      <c r="A219">
        <v>217</v>
      </c>
      <c r="B219" t="s">
        <v>216</v>
      </c>
      <c r="C219" s="3">
        <v>1.6481111297950901E-5</v>
      </c>
      <c r="D219" s="3">
        <v>2.3137794874306999E-5</v>
      </c>
      <c r="E219" s="3">
        <v>3.0628023738636103E-5</v>
      </c>
      <c r="F219" s="3">
        <v>3.3427073367429703E-5</v>
      </c>
      <c r="G219" s="3">
        <v>3.2368097714346298E-5</v>
      </c>
      <c r="H219" s="3">
        <v>2.42094087573582E-5</v>
      </c>
      <c r="I219" s="3">
        <v>1.35226595125941E-5</v>
      </c>
    </row>
    <row r="220" spans="1:9">
      <c r="A220">
        <v>218</v>
      </c>
      <c r="B220" t="s">
        <v>217</v>
      </c>
      <c r="C220" s="3">
        <v>1.5118816532388799E-7</v>
      </c>
      <c r="D220" s="3">
        <v>2.3157875563868301E-7</v>
      </c>
      <c r="E220" s="3">
        <v>5.7460502194109201E-7</v>
      </c>
      <c r="F220" s="3">
        <v>6.2738242920666102E-7</v>
      </c>
      <c r="G220" s="3">
        <v>7.0305695239169504E-7</v>
      </c>
      <c r="H220" s="3">
        <v>7.6357318507718102E-7</v>
      </c>
      <c r="I220" s="3">
        <v>6.5443213234952605E-7</v>
      </c>
    </row>
    <row r="221" spans="1:9">
      <c r="A221">
        <v>219</v>
      </c>
      <c r="B221" t="s">
        <v>218</v>
      </c>
      <c r="C221">
        <v>1.2278061105597401E-3</v>
      </c>
      <c r="D221">
        <v>6.1530951304826099E-3</v>
      </c>
      <c r="E221">
        <v>7.6299604545910704E-3</v>
      </c>
      <c r="F221">
        <v>1.79534847416799E-2</v>
      </c>
      <c r="G221">
        <v>1.9309199652951199E-2</v>
      </c>
      <c r="H221">
        <v>1.6770894146431001E-2</v>
      </c>
      <c r="I221">
        <v>1.9131477159458801E-2</v>
      </c>
    </row>
    <row r="222" spans="1:9">
      <c r="A222">
        <v>220</v>
      </c>
      <c r="B222" t="s">
        <v>219</v>
      </c>
      <c r="C222">
        <v>2.6469234906169301E-3</v>
      </c>
      <c r="D222">
        <v>1.3275179439908399E-2</v>
      </c>
      <c r="E222">
        <v>1.6468450728196998E-2</v>
      </c>
      <c r="F222">
        <v>3.8713072652475998E-2</v>
      </c>
      <c r="G222">
        <v>4.1607126454827101E-2</v>
      </c>
      <c r="H222">
        <v>3.6168367544947497E-2</v>
      </c>
      <c r="I222">
        <v>4.1259774331228398E-2</v>
      </c>
    </row>
    <row r="223" spans="1:9">
      <c r="A223">
        <v>221</v>
      </c>
      <c r="B223" t="s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>
      <c r="A224">
        <v>222</v>
      </c>
      <c r="B224" t="s">
        <v>221</v>
      </c>
      <c r="C224" s="3">
        <v>3.87419639268881E-7</v>
      </c>
      <c r="D224" s="3">
        <v>5.9342064181266101E-7</v>
      </c>
      <c r="E224" s="3">
        <v>1.47242659091529E-6</v>
      </c>
      <c r="F224" s="3">
        <v>1.60766731174062E-6</v>
      </c>
      <c r="G224" s="3">
        <v>1.80158214413343E-6</v>
      </c>
      <c r="H224" s="3">
        <v>1.9566564021159502E-6</v>
      </c>
      <c r="I224" s="3">
        <v>1.67698245884334E-6</v>
      </c>
    </row>
    <row r="225" spans="1:9">
      <c r="A225">
        <v>223</v>
      </c>
      <c r="B225" t="s">
        <v>222</v>
      </c>
      <c r="C225">
        <v>5.9185639419142796E-4</v>
      </c>
      <c r="D225">
        <v>1.3455164818970799E-3</v>
      </c>
      <c r="E225">
        <v>1.7341974444022199E-3</v>
      </c>
      <c r="F225">
        <v>1.6361582732698501E-3</v>
      </c>
      <c r="G225">
        <v>1.63525042366285E-3</v>
      </c>
      <c r="H225">
        <v>1.2951800681606401E-3</v>
      </c>
      <c r="I225">
        <v>9.1826409684864999E-4</v>
      </c>
    </row>
    <row r="226" spans="1:9">
      <c r="A226">
        <v>224</v>
      </c>
      <c r="B226" t="s">
        <v>223</v>
      </c>
      <c r="C226">
        <v>1.3067622663775001E-3</v>
      </c>
      <c r="D226">
        <v>2.9712584693292101E-3</v>
      </c>
      <c r="E226">
        <v>3.8301908775175801E-3</v>
      </c>
      <c r="F226">
        <v>3.6126227762483202E-3</v>
      </c>
      <c r="G226">
        <v>3.6099369122370301E-3</v>
      </c>
      <c r="H226">
        <v>2.8597401989736699E-3</v>
      </c>
      <c r="I226">
        <v>2.0275423871783001E-3</v>
      </c>
    </row>
    <row r="227" spans="1:9">
      <c r="A227">
        <v>225</v>
      </c>
      <c r="B227" t="s">
        <v>224</v>
      </c>
      <c r="C227">
        <v>5.1348741432725702E-3</v>
      </c>
      <c r="D227">
        <v>6.2034313839493798E-3</v>
      </c>
      <c r="E227">
        <v>7.8620793587996906E-3</v>
      </c>
      <c r="F227">
        <v>7.8629330733937502E-3</v>
      </c>
      <c r="G227">
        <v>7.44387717545336E-3</v>
      </c>
      <c r="H227">
        <v>6.5214420026415204E-3</v>
      </c>
      <c r="I227">
        <v>4.4980655757161803E-3</v>
      </c>
    </row>
    <row r="228" spans="1:9">
      <c r="A228">
        <v>226</v>
      </c>
      <c r="B228" t="s">
        <v>225</v>
      </c>
      <c r="C228">
        <v>1.26561841487786E-3</v>
      </c>
      <c r="D228">
        <v>1.5266625680773901E-3</v>
      </c>
      <c r="E228">
        <v>1.93043669056145E-3</v>
      </c>
      <c r="F228">
        <v>1.93664608804667E-3</v>
      </c>
      <c r="G228">
        <v>1.8377447868312101E-3</v>
      </c>
      <c r="H228">
        <v>1.60654649731453E-3</v>
      </c>
      <c r="I228">
        <v>1.1079794344272999E-3</v>
      </c>
    </row>
    <row r="229" spans="1:9">
      <c r="A229">
        <v>227</v>
      </c>
      <c r="B229" t="s">
        <v>226</v>
      </c>
      <c r="C229">
        <v>8.1462364141632001E-4</v>
      </c>
      <c r="D229">
        <v>1.1116464535265401E-3</v>
      </c>
      <c r="E229">
        <v>1.47443419510604E-3</v>
      </c>
      <c r="F229">
        <v>1.66718278024997E-3</v>
      </c>
      <c r="G229">
        <v>1.3011396907734801E-3</v>
      </c>
      <c r="H229">
        <v>8.5365718772658001E-4</v>
      </c>
      <c r="I229">
        <v>6.2011373077218597E-4</v>
      </c>
    </row>
    <row r="230" spans="1:9">
      <c r="A230">
        <v>228</v>
      </c>
      <c r="B230" t="s">
        <v>227</v>
      </c>
      <c r="C230">
        <v>2.51586065998026E-2</v>
      </c>
      <c r="D230">
        <v>3.4582633246664898E-2</v>
      </c>
      <c r="E230">
        <v>4.6343638823335899E-2</v>
      </c>
      <c r="F230">
        <v>5.15791552763884E-2</v>
      </c>
      <c r="G230">
        <v>3.9833281800903703E-2</v>
      </c>
      <c r="H230">
        <v>2.6433841772615398E-2</v>
      </c>
      <c r="I230">
        <v>1.9208675687704999E-2</v>
      </c>
    </row>
    <row r="231" spans="1:9">
      <c r="A231">
        <v>229</v>
      </c>
      <c r="B231" t="s">
        <v>228</v>
      </c>
      <c r="C231">
        <v>4.8073036033993797E-3</v>
      </c>
      <c r="D231">
        <v>6.5665967745670104E-3</v>
      </c>
      <c r="E231">
        <v>8.7218941710939107E-3</v>
      </c>
      <c r="F231">
        <v>9.8408101327460192E-3</v>
      </c>
      <c r="G231">
        <v>7.6692923714251496E-3</v>
      </c>
      <c r="H231">
        <v>5.0394533633343402E-3</v>
      </c>
      <c r="I231">
        <v>3.6609308377519101E-3</v>
      </c>
    </row>
    <row r="232" spans="1:9">
      <c r="A232">
        <v>230</v>
      </c>
      <c r="B232" t="s">
        <v>229</v>
      </c>
      <c r="C232">
        <v>4.1770402672765298E-3</v>
      </c>
      <c r="D232">
        <v>3.3295004856950198E-3</v>
      </c>
      <c r="E232">
        <v>3.9080714013551799E-3</v>
      </c>
      <c r="F232">
        <v>3.4964107547687498E-3</v>
      </c>
      <c r="G232">
        <v>3.09156912176626E-3</v>
      </c>
      <c r="H232">
        <v>2.8028959169650201E-3</v>
      </c>
      <c r="I232">
        <v>1.60115714921865E-3</v>
      </c>
    </row>
    <row r="233" spans="1:9">
      <c r="A233">
        <v>231</v>
      </c>
      <c r="B233" t="s">
        <v>230</v>
      </c>
      <c r="C233" s="3">
        <v>1.22018141510043E-5</v>
      </c>
      <c r="D233" s="3">
        <v>1.66425041523697E-5</v>
      </c>
      <c r="E233" s="3">
        <v>2.20581832746091E-5</v>
      </c>
      <c r="F233" s="3">
        <v>2.4968870080202499E-5</v>
      </c>
      <c r="G233" s="3">
        <v>1.9500623716515E-5</v>
      </c>
      <c r="H233" s="3">
        <v>1.2784181660254E-5</v>
      </c>
      <c r="I233" s="3">
        <v>9.2864690905496298E-6</v>
      </c>
    </row>
    <row r="234" spans="1:9">
      <c r="A234">
        <v>232</v>
      </c>
      <c r="B234" t="s">
        <v>231</v>
      </c>
      <c r="C234">
        <v>2.70157599828299E-3</v>
      </c>
      <c r="D234">
        <v>2.15250586952175E-3</v>
      </c>
      <c r="E234">
        <v>2.5258015249488902E-3</v>
      </c>
      <c r="F234">
        <v>2.2607903734231101E-3</v>
      </c>
      <c r="G234">
        <v>1.9997007235277799E-3</v>
      </c>
      <c r="H234">
        <v>1.8123881315014699E-3</v>
      </c>
      <c r="I234">
        <v>1.03530470996049E-3</v>
      </c>
    </row>
    <row r="235" spans="1:9">
      <c r="A235">
        <v>233</v>
      </c>
      <c r="B235" t="s">
        <v>232</v>
      </c>
      <c r="C235">
        <v>6.8236854652597599E-3</v>
      </c>
      <c r="D235">
        <v>5.4420144527340302E-3</v>
      </c>
      <c r="E235">
        <v>6.3900530515640904E-3</v>
      </c>
      <c r="F235">
        <v>5.7136269154091403E-3</v>
      </c>
      <c r="G235">
        <v>5.04989251409737E-3</v>
      </c>
      <c r="H235">
        <v>4.5802414527656701E-3</v>
      </c>
      <c r="I235">
        <v>2.6165433487464898E-3</v>
      </c>
    </row>
    <row r="236" spans="1:9">
      <c r="A236">
        <v>234</v>
      </c>
      <c r="B236" t="s">
        <v>233</v>
      </c>
      <c r="C236">
        <v>1.09112536536492E-2</v>
      </c>
      <c r="D236">
        <v>8.7090633969104502E-3</v>
      </c>
      <c r="E236">
        <v>1.02321167824008E-2</v>
      </c>
      <c r="F236">
        <v>9.1407681521903494E-3</v>
      </c>
      <c r="G236">
        <v>8.0735546148341508E-3</v>
      </c>
      <c r="H236">
        <v>7.3273472248901704E-3</v>
      </c>
      <c r="I236">
        <v>4.18606314584002E-3</v>
      </c>
    </row>
    <row r="237" spans="1:9">
      <c r="A237">
        <v>235</v>
      </c>
      <c r="B237" t="s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A238">
        <v>236</v>
      </c>
      <c r="B238" t="s">
        <v>235</v>
      </c>
      <c r="C238">
        <v>4.3082704130137503E-3</v>
      </c>
      <c r="D238">
        <v>3.4327980552967502E-3</v>
      </c>
      <c r="E238">
        <v>4.0282448702748004E-3</v>
      </c>
      <c r="F238">
        <v>3.6054295882781001E-3</v>
      </c>
      <c r="G238">
        <v>3.1889451925100399E-3</v>
      </c>
      <c r="H238">
        <v>2.8903291302097901E-3</v>
      </c>
      <c r="I238">
        <v>1.6510691819238499E-3</v>
      </c>
    </row>
    <row r="239" spans="1:9">
      <c r="A239">
        <v>237</v>
      </c>
      <c r="B239" t="s">
        <v>236</v>
      </c>
      <c r="C239">
        <v>6.6186482060222596E-2</v>
      </c>
      <c r="D239">
        <v>4.9619827438534499E-2</v>
      </c>
      <c r="E239">
        <v>9.2767892249943404E-2</v>
      </c>
      <c r="F239">
        <v>0.14241129845442299</v>
      </c>
      <c r="G239">
        <v>0.19703856890461799</v>
      </c>
      <c r="H239">
        <v>8.5029576072884402E-2</v>
      </c>
      <c r="I239">
        <v>3.0183941291022798E-2</v>
      </c>
    </row>
    <row r="240" spans="1:9">
      <c r="A240">
        <v>238</v>
      </c>
      <c r="B240" t="s">
        <v>237</v>
      </c>
      <c r="C240">
        <v>3.5630550584064302E-3</v>
      </c>
      <c r="D240">
        <v>2.6350480326718401E-3</v>
      </c>
      <c r="E240">
        <v>4.8533030593356803E-3</v>
      </c>
      <c r="F240">
        <v>7.5935521873238101E-3</v>
      </c>
      <c r="G240">
        <v>1.07353939987205E-2</v>
      </c>
      <c r="H240">
        <v>4.5271946198702003E-3</v>
      </c>
      <c r="I240">
        <v>1.6087558212138199E-3</v>
      </c>
    </row>
    <row r="241" spans="1:9">
      <c r="A241">
        <v>239</v>
      </c>
      <c r="B241" t="s">
        <v>238</v>
      </c>
      <c r="C241">
        <v>8.8991534076779497E-4</v>
      </c>
      <c r="D241">
        <v>6.5776242135635204E-4</v>
      </c>
      <c r="E241">
        <v>1.2107220498716799E-3</v>
      </c>
      <c r="F241">
        <v>1.8958291581524199E-3</v>
      </c>
      <c r="G241">
        <v>2.6826104077180999E-3</v>
      </c>
      <c r="H241">
        <v>1.13020356173621E-3</v>
      </c>
      <c r="I241">
        <v>4.0163966087721002E-4</v>
      </c>
    </row>
    <row r="242" spans="1:9">
      <c r="A242">
        <v>240</v>
      </c>
      <c r="B242" t="s">
        <v>239</v>
      </c>
      <c r="C242" s="3">
        <v>3.68049056439109E-5</v>
      </c>
      <c r="D242" s="3">
        <v>5.1670734202033397E-5</v>
      </c>
      <c r="E242" s="3">
        <v>6.8398700346885701E-5</v>
      </c>
      <c r="F242" s="3">
        <v>7.4648044323403299E-5</v>
      </c>
      <c r="G242" s="3">
        <v>7.2282103795372603E-5</v>
      </c>
      <c r="H242" s="3">
        <v>5.4063532883663303E-5</v>
      </c>
      <c r="I242" s="3">
        <v>3.0198323487098902E-5</v>
      </c>
    </row>
    <row r="243" spans="1:9">
      <c r="A243">
        <v>241</v>
      </c>
      <c r="B243" t="s">
        <v>240</v>
      </c>
      <c r="C243" s="3">
        <v>9.0030503579838206E-5</v>
      </c>
      <c r="D243">
        <v>1.2639689841919199E-4</v>
      </c>
      <c r="E243">
        <v>1.6732225063772799E-4</v>
      </c>
      <c r="F243">
        <v>1.8260150825345501E-4</v>
      </c>
      <c r="G243">
        <v>1.7680805637060101E-4</v>
      </c>
      <c r="H243">
        <v>1.32248485947726E-4</v>
      </c>
      <c r="I243" s="3">
        <v>7.3870358955867901E-5</v>
      </c>
    </row>
    <row r="244" spans="1:9">
      <c r="A244">
        <v>242</v>
      </c>
      <c r="B244" t="s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>
        <v>243</v>
      </c>
      <c r="B245" t="s">
        <v>242</v>
      </c>
      <c r="C245">
        <v>1.28713547829773E-4</v>
      </c>
      <c r="D245" s="3">
        <v>9.5121869364536902E-5</v>
      </c>
      <c r="E245">
        <v>1.7505889555893199E-4</v>
      </c>
      <c r="F245">
        <v>2.7417622804135397E-4</v>
      </c>
      <c r="G245">
        <v>3.8805114390499099E-4</v>
      </c>
      <c r="H245">
        <v>1.63448252977749E-4</v>
      </c>
      <c r="I245" s="3">
        <v>5.8085156195284798E-5</v>
      </c>
    </row>
    <row r="246" spans="1:9">
      <c r="A246">
        <v>244</v>
      </c>
      <c r="B246" t="s">
        <v>243</v>
      </c>
      <c r="C246" s="3">
        <v>1.5364506414359399E-6</v>
      </c>
      <c r="D246" s="3">
        <v>1.1354369691104901E-6</v>
      </c>
      <c r="E246" s="3">
        <v>2.0895549763022599E-6</v>
      </c>
      <c r="F246" s="3">
        <v>3.2727735895936702E-6</v>
      </c>
      <c r="G246" s="3">
        <v>4.6322658582635197E-6</v>
      </c>
      <c r="H246" s="3">
        <v>1.95103551591673E-6</v>
      </c>
      <c r="I246" s="3">
        <v>6.9334750423154498E-7</v>
      </c>
    </row>
    <row r="247" spans="1:9">
      <c r="A247">
        <v>245</v>
      </c>
      <c r="B247" t="s">
        <v>244</v>
      </c>
      <c r="C247" s="3">
        <v>1.9515382131327299E-5</v>
      </c>
      <c r="D247" s="3">
        <v>1.4421902647812901E-5</v>
      </c>
      <c r="E247" s="3">
        <v>2.65408322796939E-5</v>
      </c>
      <c r="F247" s="3">
        <v>4.15695349646686E-5</v>
      </c>
      <c r="G247" s="3">
        <v>5.8837062684267302E-5</v>
      </c>
      <c r="H247" s="3">
        <v>2.47813235056998E-5</v>
      </c>
      <c r="I247" s="3">
        <v>8.8066390172863497E-6</v>
      </c>
    </row>
    <row r="248" spans="1:9">
      <c r="A248">
        <v>246</v>
      </c>
      <c r="B248" t="s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>
        <v>247</v>
      </c>
      <c r="B249" t="s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>
        <v>248</v>
      </c>
      <c r="B250" t="s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>
        <v>249</v>
      </c>
      <c r="B251" t="s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>
        <v>250</v>
      </c>
      <c r="B252" t="s">
        <v>249</v>
      </c>
      <c r="C252" s="3">
        <v>6.99548736450206E-5</v>
      </c>
      <c r="D252">
        <v>2.8971128759068699E-3</v>
      </c>
      <c r="E252">
        <v>5.51639856769432E-3</v>
      </c>
      <c r="F252">
        <v>4.7257218834759803E-3</v>
      </c>
      <c r="G252">
        <v>1.5533284634686401E-3</v>
      </c>
      <c r="H252">
        <v>1.3618451993772901E-3</v>
      </c>
      <c r="I252">
        <v>1.39856283100848E-3</v>
      </c>
    </row>
    <row r="253" spans="1:9">
      <c r="A253">
        <v>251</v>
      </c>
      <c r="B253" t="s">
        <v>250</v>
      </c>
      <c r="C253" s="3">
        <v>3.5654663338064201E-7</v>
      </c>
      <c r="D253" s="3">
        <v>6.4573048848612298E-7</v>
      </c>
      <c r="E253" s="3">
        <v>6.1301342650565601E-7</v>
      </c>
      <c r="F253" s="3">
        <v>1.0521685114205001E-6</v>
      </c>
      <c r="G253" s="3">
        <v>8.1454189392697202E-7</v>
      </c>
      <c r="H253" s="3">
        <v>4.9683475339060302E-7</v>
      </c>
      <c r="I253" s="3">
        <v>4.1547700958353001E-7</v>
      </c>
    </row>
    <row r="254" spans="1:9">
      <c r="A254">
        <v>252</v>
      </c>
      <c r="B254" t="s">
        <v>251</v>
      </c>
      <c r="C254">
        <v>4.11855137125144E-3</v>
      </c>
      <c r="D254">
        <v>4.9741253846960704E-3</v>
      </c>
      <c r="E254">
        <v>6.3012621124925996E-3</v>
      </c>
      <c r="F254">
        <v>6.3057814982555704E-3</v>
      </c>
      <c r="G254">
        <v>5.9724707669817504E-3</v>
      </c>
      <c r="H254">
        <v>5.2301538355127202E-3</v>
      </c>
      <c r="I254">
        <v>3.6073478296942399E-3</v>
      </c>
    </row>
    <row r="255" spans="1:9">
      <c r="A255">
        <v>253</v>
      </c>
      <c r="B255" t="s">
        <v>252</v>
      </c>
      <c r="C255">
        <v>3.7371104890538301E-3</v>
      </c>
      <c r="D255">
        <v>4.5203645213520898E-3</v>
      </c>
      <c r="E255">
        <v>5.7395680234272398E-3</v>
      </c>
      <c r="F255">
        <v>5.7258429917819596E-3</v>
      </c>
      <c r="G255">
        <v>5.41037042332563E-3</v>
      </c>
      <c r="H255">
        <v>4.74821693293195E-3</v>
      </c>
      <c r="I255">
        <v>3.2752774323457001E-3</v>
      </c>
    </row>
    <row r="256" spans="1:9">
      <c r="A256">
        <v>254</v>
      </c>
      <c r="B256" t="s">
        <v>253</v>
      </c>
      <c r="C256">
        <v>5.6072852142884802E-3</v>
      </c>
      <c r="D256">
        <v>4.8602868706000496E-3</v>
      </c>
      <c r="E256">
        <v>8.8462517447893008E-3</v>
      </c>
      <c r="F256">
        <v>8.8688415178970696E-3</v>
      </c>
      <c r="G256">
        <v>9.7939656594837696E-3</v>
      </c>
      <c r="H256">
        <v>4.8865790951045504E-3</v>
      </c>
      <c r="I256">
        <v>4.8254371987782596E-3</v>
      </c>
    </row>
    <row r="257" spans="1:9">
      <c r="A257">
        <v>255</v>
      </c>
      <c r="B257" t="s">
        <v>254</v>
      </c>
      <c r="C257">
        <v>6.7870005162424503E-3</v>
      </c>
      <c r="D257">
        <v>5.8765043596021799E-3</v>
      </c>
      <c r="E257">
        <v>1.06861548989337E-2</v>
      </c>
      <c r="F257">
        <v>1.07288050643468E-2</v>
      </c>
      <c r="G257">
        <v>1.1861835475914601E-2</v>
      </c>
      <c r="H257">
        <v>5.9111347828441603E-3</v>
      </c>
      <c r="I257">
        <v>5.8366541394618702E-3</v>
      </c>
    </row>
    <row r="258" spans="1:9">
      <c r="A258">
        <v>256</v>
      </c>
      <c r="B258" t="s">
        <v>255</v>
      </c>
      <c r="C258">
        <v>4.2256878285276201E-4</v>
      </c>
      <c r="D258">
        <v>3.3650132668190501E-4</v>
      </c>
      <c r="E258">
        <v>3.94706931469007E-4</v>
      </c>
      <c r="F258">
        <v>3.5350612160629498E-4</v>
      </c>
      <c r="G258">
        <v>3.1281953963295203E-4</v>
      </c>
      <c r="H258">
        <v>2.8339758543909402E-4</v>
      </c>
      <c r="I258">
        <v>1.61882588423472E-4</v>
      </c>
    </row>
    <row r="259" spans="1:9">
      <c r="A259">
        <v>257</v>
      </c>
      <c r="B259" t="s">
        <v>256</v>
      </c>
      <c r="C259">
        <v>6.6313415504610802E-4</v>
      </c>
      <c r="D259">
        <v>7.9983863578778004E-4</v>
      </c>
      <c r="E259">
        <v>1.0112436918300099E-3</v>
      </c>
      <c r="F259">
        <v>1.01468360115613E-3</v>
      </c>
      <c r="G259">
        <v>9.6299950700694898E-4</v>
      </c>
      <c r="H259">
        <v>8.4174135054865501E-4</v>
      </c>
      <c r="I259">
        <v>5.8051636338480499E-4</v>
      </c>
    </row>
    <row r="260" spans="1:9">
      <c r="A260">
        <v>258</v>
      </c>
      <c r="B260" t="s">
        <v>257</v>
      </c>
      <c r="C260" s="3">
        <v>6.7885430992503201E-7</v>
      </c>
      <c r="D260" s="3">
        <v>1.5354055166500199E-5</v>
      </c>
      <c r="E260" s="3">
        <v>2.76390512865997E-5</v>
      </c>
      <c r="F260" s="3">
        <v>5.2834791985060903E-5</v>
      </c>
      <c r="G260">
        <v>1.2369623804391001E-4</v>
      </c>
      <c r="H260">
        <v>1.18907596394297E-4</v>
      </c>
      <c r="I260">
        <v>1.4772698053655499E-4</v>
      </c>
    </row>
    <row r="261" spans="1:9">
      <c r="A261">
        <v>259</v>
      </c>
      <c r="B261" t="s">
        <v>258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>
        <v>260</v>
      </c>
      <c r="B262" t="s">
        <v>259</v>
      </c>
      <c r="C262">
        <v>2.9996756439015799E-3</v>
      </c>
      <c r="D262">
        <v>6.8325875188428101E-3</v>
      </c>
      <c r="E262">
        <v>8.8231406618475908E-3</v>
      </c>
      <c r="F262">
        <v>8.2962981228304599E-3</v>
      </c>
      <c r="G262">
        <v>8.2732575356534201E-3</v>
      </c>
      <c r="H262">
        <v>6.5671793674542903E-3</v>
      </c>
      <c r="I262">
        <v>4.6567826434602702E-3</v>
      </c>
    </row>
    <row r="263" spans="1:9">
      <c r="A263">
        <v>261</v>
      </c>
      <c r="B263" t="s">
        <v>260</v>
      </c>
      <c r="C263">
        <v>9.1982295598221097E-4</v>
      </c>
      <c r="D263">
        <v>1.6518384618975301E-3</v>
      </c>
      <c r="E263">
        <v>2.3371489075921701E-3</v>
      </c>
      <c r="F263">
        <v>2.2962164675508802E-3</v>
      </c>
      <c r="G263">
        <v>2.0718104172277102E-3</v>
      </c>
      <c r="H263">
        <v>1.86209522384684E-3</v>
      </c>
      <c r="I263">
        <v>1.6818977572153201E-3</v>
      </c>
    </row>
    <row r="264" spans="1:9">
      <c r="A264">
        <v>262</v>
      </c>
      <c r="B264" t="s">
        <v>261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>
        <v>263</v>
      </c>
      <c r="B265" t="s">
        <v>262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>
        <v>264</v>
      </c>
      <c r="B266" t="s">
        <v>263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>
        <v>265</v>
      </c>
      <c r="B267" t="s">
        <v>264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>
        <v>266</v>
      </c>
      <c r="B268" t="s">
        <v>265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>
        <v>267</v>
      </c>
      <c r="B269" t="s">
        <v>266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>
        <v>268</v>
      </c>
      <c r="B270" t="s">
        <v>267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>
        <v>269</v>
      </c>
      <c r="B271" t="s">
        <v>268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>
        <v>270</v>
      </c>
      <c r="B272" t="s">
        <v>269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>
        <v>271</v>
      </c>
      <c r="B273" t="s">
        <v>270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>
        <v>272</v>
      </c>
      <c r="B274" t="s">
        <v>271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>
        <v>273</v>
      </c>
      <c r="B275" t="s">
        <v>272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>
        <v>274</v>
      </c>
      <c r="B276" t="s">
        <v>273</v>
      </c>
      <c r="C276">
        <v>4.3643541112007099E-2</v>
      </c>
      <c r="D276">
        <v>7.1606382811764804E-2</v>
      </c>
      <c r="E276">
        <v>0.113365372109459</v>
      </c>
      <c r="F276">
        <v>0.119100563104926</v>
      </c>
      <c r="G276">
        <v>0.113645135183889</v>
      </c>
      <c r="H276">
        <v>0.103969899481567</v>
      </c>
      <c r="I276">
        <v>8.4809503945670703E-2</v>
      </c>
    </row>
    <row r="277" spans="1:9">
      <c r="A277">
        <v>275</v>
      </c>
      <c r="B277" t="s">
        <v>274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>
        <v>276</v>
      </c>
      <c r="B278" t="s">
        <v>275</v>
      </c>
      <c r="C278">
        <v>2.26319546011906E-2</v>
      </c>
      <c r="D278">
        <v>2.80703805093101E-2</v>
      </c>
      <c r="E278">
        <v>3.0648156469861298E-2</v>
      </c>
      <c r="F278">
        <v>3.3229553324578803E-2</v>
      </c>
      <c r="G278">
        <v>3.0464910703008E-2</v>
      </c>
      <c r="H278">
        <v>2.8002748521488E-2</v>
      </c>
      <c r="I278">
        <v>2.4050925359856899E-2</v>
      </c>
    </row>
    <row r="279" spans="1:9">
      <c r="A279">
        <v>277</v>
      </c>
      <c r="B279" t="s">
        <v>276</v>
      </c>
      <c r="C279" s="3">
        <v>5.3016088474855402E-6</v>
      </c>
      <c r="D279" s="3">
        <v>2.1803418175591801E-5</v>
      </c>
      <c r="E279" s="3">
        <v>4.4867369041589601E-5</v>
      </c>
      <c r="F279" s="3">
        <v>8.3163310740828295E-5</v>
      </c>
      <c r="G279">
        <v>1.20126557836735E-4</v>
      </c>
      <c r="H279">
        <v>1.16491615245053E-4</v>
      </c>
      <c r="I279">
        <v>1.2725357896041501E-4</v>
      </c>
    </row>
    <row r="280" spans="1:9">
      <c r="A280">
        <v>278</v>
      </c>
      <c r="B280" t="s">
        <v>277</v>
      </c>
      <c r="C280">
        <v>9.1989584524375893E-3</v>
      </c>
      <c r="D280">
        <v>1.47774563333789E-2</v>
      </c>
      <c r="E280">
        <v>2.1050892775413398E-2</v>
      </c>
      <c r="F280">
        <v>2.2485538442001698E-2</v>
      </c>
      <c r="G280">
        <v>2.14634208382916E-2</v>
      </c>
      <c r="H280">
        <v>1.9174971677417201E-2</v>
      </c>
      <c r="I280">
        <v>1.53624759140739E-2</v>
      </c>
    </row>
    <row r="281" spans="1:9">
      <c r="A281">
        <v>279</v>
      </c>
      <c r="B281" t="s">
        <v>278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>
        <v>280</v>
      </c>
      <c r="B282" t="s">
        <v>279</v>
      </c>
      <c r="C282">
        <v>8.1863603634271791E-3</v>
      </c>
      <c r="D282">
        <v>1.31460932465539E-2</v>
      </c>
      <c r="E282">
        <v>1.8712708356575999E-2</v>
      </c>
      <c r="F282">
        <v>2.00087512198594E-2</v>
      </c>
      <c r="G282">
        <v>1.91138064408128E-2</v>
      </c>
      <c r="H282">
        <v>1.7062363055587101E-2</v>
      </c>
      <c r="I282">
        <v>1.36699553247445E-2</v>
      </c>
    </row>
    <row r="283" spans="1:9">
      <c r="A283">
        <v>281</v>
      </c>
      <c r="B283" t="s">
        <v>280</v>
      </c>
      <c r="C283">
        <v>2.6342119442277401E-4</v>
      </c>
      <c r="D283">
        <v>4.7305762244418298E-4</v>
      </c>
      <c r="E283">
        <v>6.69318538722921E-4</v>
      </c>
      <c r="F283">
        <v>6.5759620435826001E-4</v>
      </c>
      <c r="G283">
        <v>5.9333023944906397E-4</v>
      </c>
      <c r="H283">
        <v>5.3327147882593505E-4</v>
      </c>
      <c r="I283">
        <v>4.81666078478709E-4</v>
      </c>
    </row>
    <row r="284" spans="1:9">
      <c r="A284">
        <v>282</v>
      </c>
      <c r="B284" t="s">
        <v>281</v>
      </c>
      <c r="C284">
        <v>2.3239055407362598E-3</v>
      </c>
      <c r="D284">
        <v>4.1733211038485598E-3</v>
      </c>
      <c r="E284">
        <v>5.9047377112690499E-3</v>
      </c>
      <c r="F284">
        <v>5.8013231100252499E-3</v>
      </c>
      <c r="G284">
        <v>5.23436784941873E-3</v>
      </c>
      <c r="H284">
        <v>4.7045286051328704E-3</v>
      </c>
      <c r="I284">
        <v>4.2492650259754704E-3</v>
      </c>
    </row>
    <row r="285" spans="1:9">
      <c r="A285">
        <v>283</v>
      </c>
      <c r="B285" t="s">
        <v>282</v>
      </c>
      <c r="C285">
        <v>0.100125154516875</v>
      </c>
      <c r="D285">
        <v>0.16542420901881499</v>
      </c>
      <c r="E285">
        <v>0.24209165060009899</v>
      </c>
      <c r="F285">
        <v>0.28472869775585002</v>
      </c>
      <c r="G285">
        <v>0.28974461110107202</v>
      </c>
      <c r="H285">
        <v>0.24421269041836699</v>
      </c>
      <c r="I285">
        <v>0.20107173675908099</v>
      </c>
    </row>
    <row r="286" spans="1:9">
      <c r="A286">
        <v>284</v>
      </c>
      <c r="B286" t="s">
        <v>283</v>
      </c>
      <c r="C286">
        <v>0.31279558553791598</v>
      </c>
      <c r="D286">
        <v>0.48091566040151801</v>
      </c>
      <c r="E286">
        <v>0.69628677496819702</v>
      </c>
      <c r="F286">
        <v>0.81853435543512798</v>
      </c>
      <c r="G286">
        <v>0.84469136690572399</v>
      </c>
      <c r="H286">
        <v>0.65762844253297603</v>
      </c>
      <c r="I286">
        <v>0.52730282220028202</v>
      </c>
    </row>
    <row r="287" spans="1:9">
      <c r="A287">
        <v>285</v>
      </c>
      <c r="B287" t="s">
        <v>284</v>
      </c>
      <c r="C287">
        <v>1.2530731903751299E-2</v>
      </c>
      <c r="D287">
        <v>5.5059123091334303E-2</v>
      </c>
      <c r="E287">
        <v>9.2410149615402198E-2</v>
      </c>
      <c r="F287">
        <v>0.110899814945965</v>
      </c>
      <c r="G287">
        <v>0.13393377801625</v>
      </c>
      <c r="H287">
        <v>0.107579271211681</v>
      </c>
      <c r="I287">
        <v>0.114607976241625</v>
      </c>
    </row>
    <row r="288" spans="1:9">
      <c r="A288">
        <v>286</v>
      </c>
      <c r="B288" t="s">
        <v>285</v>
      </c>
      <c r="C288">
        <v>8.6250204619243605E-3</v>
      </c>
      <c r="D288">
        <v>2.6775531856033999E-2</v>
      </c>
      <c r="E288">
        <v>9.6667436969116102E-2</v>
      </c>
      <c r="F288">
        <v>0.26328410121293</v>
      </c>
      <c r="G288">
        <v>0.34310435873963901</v>
      </c>
      <c r="H288">
        <v>0.23095644494978901</v>
      </c>
      <c r="I288">
        <v>0.179967778082123</v>
      </c>
    </row>
    <row r="289" spans="1:9">
      <c r="A289">
        <v>287</v>
      </c>
      <c r="B289" t="s">
        <v>286</v>
      </c>
      <c r="C289">
        <v>1.67661641785136E-3</v>
      </c>
      <c r="D289">
        <v>5.1879438101193401E-3</v>
      </c>
      <c r="E289">
        <v>1.86257462222153E-2</v>
      </c>
      <c r="F289">
        <v>5.1104858689684701E-2</v>
      </c>
      <c r="G289">
        <v>6.7004497729451898E-2</v>
      </c>
      <c r="H289">
        <v>4.47906961443445E-2</v>
      </c>
      <c r="I289">
        <v>3.48820427727295E-2</v>
      </c>
    </row>
    <row r="290" spans="1:9">
      <c r="A290">
        <v>288</v>
      </c>
      <c r="B290" t="s">
        <v>287</v>
      </c>
      <c r="C290">
        <v>2.3846379752412099E-2</v>
      </c>
      <c r="D290">
        <v>2.5277275715123899E-2</v>
      </c>
      <c r="E290">
        <v>1.48108239095234E-2</v>
      </c>
      <c r="F290">
        <v>1.09964062159755E-2</v>
      </c>
      <c r="G290">
        <v>6.7860165385272902E-3</v>
      </c>
      <c r="H290">
        <v>4.1784702910872404E-3</v>
      </c>
      <c r="I290">
        <v>3.9054699916832498E-3</v>
      </c>
    </row>
    <row r="291" spans="1:9">
      <c r="A291">
        <v>289</v>
      </c>
      <c r="B291" t="s">
        <v>288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>
      <c r="A292">
        <v>290</v>
      </c>
      <c r="B292" t="s">
        <v>289</v>
      </c>
      <c r="C292">
        <v>0.54327897043011697</v>
      </c>
      <c r="D292">
        <v>0.64854535032837801</v>
      </c>
      <c r="E292">
        <v>0.39627317391407701</v>
      </c>
      <c r="F292">
        <v>0.270583081433868</v>
      </c>
      <c r="G292">
        <v>0.16015886686017999</v>
      </c>
      <c r="H292">
        <v>0.103692186258573</v>
      </c>
      <c r="I292">
        <v>9.6562043073631601E-2</v>
      </c>
    </row>
    <row r="293" spans="1:9">
      <c r="A293">
        <v>291</v>
      </c>
      <c r="B293" t="s">
        <v>290</v>
      </c>
      <c r="C293">
        <v>4.7410304133902202E-2</v>
      </c>
      <c r="D293">
        <v>0.47025531600115</v>
      </c>
      <c r="E293">
        <v>1.22378425025284</v>
      </c>
      <c r="F293">
        <v>1.1103979264981001</v>
      </c>
      <c r="G293">
        <v>0.864419098102996</v>
      </c>
      <c r="H293">
        <v>1.1149662220229</v>
      </c>
      <c r="I293">
        <v>1.0362274491868899</v>
      </c>
    </row>
    <row r="294" spans="1:9">
      <c r="A294">
        <v>292</v>
      </c>
      <c r="B294" t="s">
        <v>291</v>
      </c>
      <c r="C294">
        <v>4.48682678354217E-2</v>
      </c>
      <c r="D294">
        <v>8.1607955960475306E-2</v>
      </c>
      <c r="E294">
        <v>7.7934467424035897E-2</v>
      </c>
      <c r="F294">
        <v>0.131135494590853</v>
      </c>
      <c r="G294">
        <v>0.104491816408112</v>
      </c>
      <c r="H294">
        <v>6.5728632326911507E-2</v>
      </c>
      <c r="I294">
        <v>5.3651156540800701E-2</v>
      </c>
    </row>
    <row r="295" spans="1:9">
      <c r="A295">
        <v>293</v>
      </c>
      <c r="B295" t="s">
        <v>292</v>
      </c>
      <c r="C295">
        <v>1.92746015454577E-4</v>
      </c>
      <c r="D295">
        <v>3.2950487717936999E-4</v>
      </c>
      <c r="E295">
        <v>4.7819795528679902E-4</v>
      </c>
      <c r="F295">
        <v>5.4600887786318997E-4</v>
      </c>
      <c r="G295">
        <v>5.4030331901044296E-4</v>
      </c>
      <c r="H295">
        <v>4.5476271031369799E-4</v>
      </c>
      <c r="I295">
        <v>3.62681299541037E-4</v>
      </c>
    </row>
    <row r="296" spans="1:9">
      <c r="A296">
        <v>294</v>
      </c>
      <c r="B296" t="s">
        <v>293</v>
      </c>
      <c r="C296">
        <v>1.15377319849806E-2</v>
      </c>
      <c r="D296">
        <v>2.08181516212574E-2</v>
      </c>
      <c r="E296">
        <v>1.9763353141981001E-2</v>
      </c>
      <c r="F296">
        <v>3.3626494461041302E-2</v>
      </c>
      <c r="G296">
        <v>2.7056727984403599E-2</v>
      </c>
      <c r="H296">
        <v>1.6839370998484499E-2</v>
      </c>
      <c r="I296">
        <v>1.3735779700393899E-2</v>
      </c>
    </row>
    <row r="297" spans="1:9">
      <c r="A297">
        <v>295</v>
      </c>
      <c r="B297" t="s">
        <v>294</v>
      </c>
      <c r="C297">
        <v>1.0113609758029401E-2</v>
      </c>
      <c r="D297">
        <v>1.8242315080570299E-2</v>
      </c>
      <c r="E297">
        <v>1.73136131856933E-2</v>
      </c>
      <c r="F297">
        <v>2.9472399174053199E-2</v>
      </c>
      <c r="G297">
        <v>2.3724026285917701E-2</v>
      </c>
      <c r="H297">
        <v>1.47585315708776E-2</v>
      </c>
      <c r="I297">
        <v>1.20380997920624E-2</v>
      </c>
    </row>
    <row r="298" spans="1:9">
      <c r="A298">
        <v>296</v>
      </c>
      <c r="B298" t="s">
        <v>295</v>
      </c>
      <c r="C298">
        <v>2.55977513423442E-2</v>
      </c>
      <c r="D298">
        <v>4.28549666911568E-2</v>
      </c>
      <c r="E298">
        <v>6.2161407563693698E-2</v>
      </c>
      <c r="F298">
        <v>7.1562117336712097E-2</v>
      </c>
      <c r="G298">
        <v>7.0275271959484201E-2</v>
      </c>
      <c r="H298">
        <v>5.7696188154224899E-2</v>
      </c>
      <c r="I298">
        <v>4.7335442988346098E-2</v>
      </c>
    </row>
    <row r="299" spans="1:9">
      <c r="A299">
        <v>297</v>
      </c>
      <c r="B299" t="s">
        <v>296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>
      <c r="A300">
        <v>298</v>
      </c>
      <c r="B300" t="s">
        <v>297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>
      <c r="A301">
        <v>299</v>
      </c>
      <c r="B301" t="s">
        <v>298</v>
      </c>
      <c r="C301" s="3">
        <v>2.5259925999689999E-5</v>
      </c>
      <c r="D301" s="3">
        <v>4.5452580677572999E-5</v>
      </c>
      <c r="E301" s="3">
        <v>4.3060673755135597E-5</v>
      </c>
      <c r="F301" s="3">
        <v>7.3548648854443002E-5</v>
      </c>
      <c r="G301" s="3">
        <v>5.9376358553119299E-5</v>
      </c>
      <c r="H301" s="3">
        <v>3.68200862341435E-5</v>
      </c>
      <c r="I301" s="3">
        <v>3.0026863755278599E-5</v>
      </c>
    </row>
    <row r="302" spans="1:9">
      <c r="A302">
        <v>300</v>
      </c>
      <c r="B302" t="s">
        <v>299</v>
      </c>
      <c r="C302">
        <v>1.3432216772667101E-3</v>
      </c>
      <c r="D302">
        <v>2.1811434807381398E-3</v>
      </c>
      <c r="E302">
        <v>2.5205301764495598E-3</v>
      </c>
      <c r="F302">
        <v>3.4941710975650402E-3</v>
      </c>
      <c r="G302">
        <v>3.1490962568148902E-3</v>
      </c>
      <c r="H302">
        <v>2.2661382659238099E-3</v>
      </c>
      <c r="I302">
        <v>1.73671566631863E-3</v>
      </c>
    </row>
    <row r="303" spans="1:9">
      <c r="A303">
        <v>301</v>
      </c>
      <c r="B303" t="s">
        <v>300</v>
      </c>
      <c r="C303">
        <v>3.5810295084595499E-4</v>
      </c>
      <c r="D303">
        <v>4.5972884553204099E-4</v>
      </c>
      <c r="E303">
        <v>7.0457476764015003E-4</v>
      </c>
      <c r="F303">
        <v>8.92584417950931E-4</v>
      </c>
      <c r="G303">
        <v>1.01620835801459E-3</v>
      </c>
      <c r="H303">
        <v>6.9070239360073703E-4</v>
      </c>
      <c r="I303">
        <v>4.97035083387723E-4</v>
      </c>
    </row>
    <row r="304" spans="1:9">
      <c r="A304">
        <v>302</v>
      </c>
      <c r="B304" t="s">
        <v>301</v>
      </c>
      <c r="C304">
        <v>1.8555161633125601E-2</v>
      </c>
      <c r="D304">
        <v>3.3458941579107802E-2</v>
      </c>
      <c r="E304">
        <v>3.1929119756983197E-2</v>
      </c>
      <c r="F304">
        <v>5.4114867897722199E-2</v>
      </c>
      <c r="G304">
        <v>4.3684423260131902E-2</v>
      </c>
      <c r="H304">
        <v>2.7323489156178701E-2</v>
      </c>
      <c r="I304">
        <v>2.23119787594892E-2</v>
      </c>
    </row>
    <row r="305" spans="1:9">
      <c r="A305">
        <v>303</v>
      </c>
      <c r="B305" t="s">
        <v>302</v>
      </c>
      <c r="C305">
        <v>1.59171247271323E-3</v>
      </c>
      <c r="D305">
        <v>2.6525390157145102E-3</v>
      </c>
      <c r="E305">
        <v>3.8563427881195302E-3</v>
      </c>
      <c r="F305">
        <v>4.4596734664735403E-3</v>
      </c>
      <c r="G305">
        <v>4.4808355315264399E-3</v>
      </c>
      <c r="H305">
        <v>3.7042173839037201E-3</v>
      </c>
      <c r="I305">
        <v>3.0268963514736001E-3</v>
      </c>
    </row>
    <row r="306" spans="1:9">
      <c r="A306">
        <v>304</v>
      </c>
      <c r="B306" t="s">
        <v>303</v>
      </c>
      <c r="C306">
        <v>1.5370595883951799E-3</v>
      </c>
      <c r="D306">
        <v>2.6823577240669499E-3</v>
      </c>
      <c r="E306">
        <v>4.1973916536392902E-3</v>
      </c>
      <c r="F306">
        <v>5.1632347652960098E-3</v>
      </c>
      <c r="G306">
        <v>5.42565328715045E-3</v>
      </c>
      <c r="H306">
        <v>4.6551947413527601E-3</v>
      </c>
      <c r="I306">
        <v>4.0950020869048699E-3</v>
      </c>
    </row>
    <row r="307" spans="1:9">
      <c r="A307">
        <v>305</v>
      </c>
      <c r="B307" t="s">
        <v>304</v>
      </c>
      <c r="C307">
        <v>2.01335799581628E-3</v>
      </c>
      <c r="D307">
        <v>2.7474757316095599E-3</v>
      </c>
      <c r="E307">
        <v>3.6441573198097098E-3</v>
      </c>
      <c r="F307">
        <v>4.12048155827074E-3</v>
      </c>
      <c r="G307">
        <v>3.2157636032549399E-3</v>
      </c>
      <c r="H307">
        <v>2.1098357557495298E-3</v>
      </c>
      <c r="I307">
        <v>1.53262760880519E-3</v>
      </c>
    </row>
    <row r="308" spans="1:9">
      <c r="A308">
        <v>306</v>
      </c>
      <c r="B308" t="s">
        <v>305</v>
      </c>
      <c r="C308">
        <v>2.1913531537188301E-2</v>
      </c>
      <c r="D308">
        <v>3.9638115312219897E-2</v>
      </c>
      <c r="E308">
        <v>3.7699598079833203E-2</v>
      </c>
      <c r="F308">
        <v>6.3922234646884193E-2</v>
      </c>
      <c r="G308">
        <v>5.1278575784721801E-2</v>
      </c>
      <c r="H308">
        <v>3.2019709450165301E-2</v>
      </c>
      <c r="I308">
        <v>2.61238486664798E-2</v>
      </c>
    </row>
    <row r="309" spans="1:9">
      <c r="A309">
        <v>307</v>
      </c>
      <c r="B309" t="s">
        <v>306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>
      <c r="A310">
        <v>308</v>
      </c>
      <c r="B310" t="s">
        <v>307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>
      <c r="A311">
        <v>309</v>
      </c>
      <c r="B311" t="s">
        <v>308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>
      <c r="A312">
        <v>310</v>
      </c>
      <c r="B312" t="s">
        <v>309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>
      <c r="A313">
        <v>311</v>
      </c>
      <c r="B313" t="s">
        <v>310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>
      <c r="A314">
        <v>312</v>
      </c>
      <c r="B314" t="s">
        <v>311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>
      <c r="A315">
        <v>313</v>
      </c>
      <c r="B315" t="s">
        <v>312</v>
      </c>
      <c r="C315">
        <v>1.06858358976877E-3</v>
      </c>
      <c r="D315">
        <v>3.83228517399319E-3</v>
      </c>
      <c r="E315">
        <v>3.9557727470154597E-3</v>
      </c>
      <c r="F315">
        <v>6.1230839952417897E-3</v>
      </c>
      <c r="G315">
        <v>8.2886641947750306E-3</v>
      </c>
      <c r="H315">
        <v>1.0846986711518101E-2</v>
      </c>
      <c r="I315">
        <v>7.3380921116872602E-3</v>
      </c>
    </row>
    <row r="316" spans="1:9">
      <c r="A316">
        <v>314</v>
      </c>
      <c r="B316" t="s">
        <v>313</v>
      </c>
      <c r="C316">
        <v>2.3643885294239702E-3</v>
      </c>
      <c r="D316">
        <v>3.2267860514500102E-3</v>
      </c>
      <c r="E316">
        <v>4.2804390691138202E-3</v>
      </c>
      <c r="F316">
        <v>4.8389936586999398E-3</v>
      </c>
      <c r="G316">
        <v>3.7760349026499402E-3</v>
      </c>
      <c r="H316">
        <v>2.4777667058770701E-3</v>
      </c>
      <c r="I316">
        <v>1.79990765622636E-3</v>
      </c>
    </row>
    <row r="317" spans="1:9">
      <c r="A317">
        <v>315</v>
      </c>
      <c r="B317" t="s">
        <v>314</v>
      </c>
      <c r="C317">
        <v>4.3762376173260099E-2</v>
      </c>
      <c r="D317">
        <v>6.0355207382576201E-2</v>
      </c>
      <c r="E317">
        <v>8.1257157457725604E-2</v>
      </c>
      <c r="F317">
        <v>8.9791927357639106E-2</v>
      </c>
      <c r="G317">
        <v>6.90085727968794E-2</v>
      </c>
      <c r="H317">
        <v>4.6036225635992002E-2</v>
      </c>
      <c r="I317">
        <v>3.34583896758529E-2</v>
      </c>
    </row>
    <row r="318" spans="1:9">
      <c r="A318">
        <v>316</v>
      </c>
      <c r="B318" t="s">
        <v>315</v>
      </c>
      <c r="C318">
        <v>7.2245999571354705E-2</v>
      </c>
      <c r="D318">
        <v>0.100368541977797</v>
      </c>
      <c r="E318">
        <v>0.13649501042079801</v>
      </c>
      <c r="F318">
        <v>0.14849771461138001</v>
      </c>
      <c r="G318">
        <v>0.11290360041622199</v>
      </c>
      <c r="H318">
        <v>7.6202738401741202E-2</v>
      </c>
      <c r="I318">
        <v>5.5402063083801703E-2</v>
      </c>
    </row>
    <row r="319" spans="1:9">
      <c r="A319">
        <v>317</v>
      </c>
      <c r="B319" t="s">
        <v>316</v>
      </c>
      <c r="C319">
        <v>2.2375632635807299E-3</v>
      </c>
      <c r="D319">
        <v>3.05360425697329E-3</v>
      </c>
      <c r="E319">
        <v>4.0505226772238204E-3</v>
      </c>
      <c r="F319">
        <v>4.5793959369519596E-3</v>
      </c>
      <c r="G319">
        <v>3.5736258775189299E-3</v>
      </c>
      <c r="H319">
        <v>2.3448326956590701E-3</v>
      </c>
      <c r="I319">
        <v>1.7033387120117701E-3</v>
      </c>
    </row>
    <row r="320" spans="1:9">
      <c r="A320">
        <v>318</v>
      </c>
      <c r="B320" t="s">
        <v>317</v>
      </c>
      <c r="C320">
        <v>7.7727651562950802E-3</v>
      </c>
      <c r="D320">
        <v>9.5088557527248305E-3</v>
      </c>
      <c r="E320">
        <v>1.3293329009604501E-2</v>
      </c>
      <c r="F320">
        <v>1.4477737793307299E-2</v>
      </c>
      <c r="G320">
        <v>1.45029233668103E-2</v>
      </c>
      <c r="H320">
        <v>1.24586316639887E-2</v>
      </c>
      <c r="I320">
        <v>9.5909682566738801E-3</v>
      </c>
    </row>
    <row r="321" spans="1:9">
      <c r="A321">
        <v>319</v>
      </c>
      <c r="B321" t="s">
        <v>318</v>
      </c>
      <c r="C321">
        <v>1.98725700736951E-3</v>
      </c>
      <c r="D321">
        <v>2.4284354764781799E-3</v>
      </c>
      <c r="E321">
        <v>3.3912711324564902E-3</v>
      </c>
      <c r="F321">
        <v>3.6995628199250701E-3</v>
      </c>
      <c r="G321">
        <v>3.7110844890148099E-3</v>
      </c>
      <c r="H321">
        <v>3.18355308094957E-3</v>
      </c>
      <c r="I321">
        <v>2.45062635658577E-3</v>
      </c>
    </row>
    <row r="322" spans="1:9">
      <c r="A322">
        <v>320</v>
      </c>
      <c r="B322" t="s">
        <v>319</v>
      </c>
      <c r="C322">
        <v>5.9639759562453596E-3</v>
      </c>
      <c r="D322">
        <v>7.2935406489477803E-3</v>
      </c>
      <c r="E322">
        <v>1.0192885564956299E-2</v>
      </c>
      <c r="F322">
        <v>1.1106813252329499E-2</v>
      </c>
      <c r="G322">
        <v>1.11309105485529E-2</v>
      </c>
      <c r="H322">
        <v>9.5577710381113401E-3</v>
      </c>
      <c r="I322">
        <v>7.3576691127396603E-3</v>
      </c>
    </row>
    <row r="323" spans="1:9">
      <c r="A323">
        <v>321</v>
      </c>
      <c r="B323" t="s">
        <v>320</v>
      </c>
      <c r="C323">
        <v>1.21274589172278E-2</v>
      </c>
      <c r="D323">
        <v>1.4860039119673501E-2</v>
      </c>
      <c r="E323">
        <v>2.08068151442506E-2</v>
      </c>
      <c r="F323">
        <v>2.2606197162977001E-2</v>
      </c>
      <c r="G323">
        <v>2.2600382710035199E-2</v>
      </c>
      <c r="H323">
        <v>1.9453990427098201E-2</v>
      </c>
      <c r="I323">
        <v>1.49775289502945E-2</v>
      </c>
    </row>
    <row r="324" spans="1:9">
      <c r="A324">
        <v>322</v>
      </c>
      <c r="B324" t="s">
        <v>321</v>
      </c>
      <c r="C324">
        <v>8.94332360089721E-3</v>
      </c>
      <c r="D324">
        <v>1.09433146045712E-2</v>
      </c>
      <c r="E324">
        <v>1.53020398275654E-2</v>
      </c>
      <c r="F324">
        <v>1.6659825469527701E-2</v>
      </c>
      <c r="G324">
        <v>1.66841695712968E-2</v>
      </c>
      <c r="H324">
        <v>1.43364523804823E-2</v>
      </c>
      <c r="I324">
        <v>1.10367013662991E-2</v>
      </c>
    </row>
    <row r="325" spans="1:9">
      <c r="A325">
        <v>323</v>
      </c>
      <c r="B325" t="s">
        <v>322</v>
      </c>
      <c r="C325">
        <v>2.0537381793873598E-3</v>
      </c>
      <c r="D325">
        <v>2.4986997605795998E-3</v>
      </c>
      <c r="E325">
        <v>3.3031081829433999E-3</v>
      </c>
      <c r="F325">
        <v>3.6327635788229E-3</v>
      </c>
      <c r="G325">
        <v>3.8888476606853402E-3</v>
      </c>
      <c r="H325">
        <v>3.7357897173330799E-3</v>
      </c>
      <c r="I325">
        <v>2.6165439387448898E-3</v>
      </c>
    </row>
    <row r="326" spans="1:9">
      <c r="A326">
        <v>324</v>
      </c>
      <c r="B326" t="s">
        <v>323</v>
      </c>
      <c r="C326">
        <v>5.5207766753487897E-3</v>
      </c>
      <c r="D326">
        <v>8.8555266613442093E-3</v>
      </c>
      <c r="E326">
        <v>1.0237745446487201E-2</v>
      </c>
      <c r="F326">
        <v>1.28085712855983E-2</v>
      </c>
      <c r="G326">
        <v>1.2676530125178E-2</v>
      </c>
      <c r="H326">
        <v>1.2373661002426199E-2</v>
      </c>
      <c r="I326">
        <v>1.04082635048473E-2</v>
      </c>
    </row>
    <row r="327" spans="1:9">
      <c r="A327">
        <v>325</v>
      </c>
      <c r="B327" t="s">
        <v>324</v>
      </c>
      <c r="C327">
        <v>3.9942966293560998E-3</v>
      </c>
      <c r="D327">
        <v>6.3814951088092898E-3</v>
      </c>
      <c r="E327">
        <v>7.3190655218999803E-3</v>
      </c>
      <c r="F327">
        <v>9.1979729046580295E-3</v>
      </c>
      <c r="G327">
        <v>9.2704288920076698E-3</v>
      </c>
      <c r="H327">
        <v>9.2176862220001397E-3</v>
      </c>
      <c r="I327">
        <v>7.5583855259604704E-3</v>
      </c>
    </row>
    <row r="328" spans="1:9">
      <c r="A328">
        <v>326</v>
      </c>
      <c r="B328" t="s">
        <v>325</v>
      </c>
      <c r="C328" s="3">
        <v>5.40097635572489E-5</v>
      </c>
      <c r="D328">
        <v>2.36709131131806E-4</v>
      </c>
      <c r="E328">
        <v>3.9574902299913199E-4</v>
      </c>
      <c r="F328">
        <v>4.77832889056679E-4</v>
      </c>
      <c r="G328">
        <v>5.7976014069731699E-4</v>
      </c>
      <c r="H328">
        <v>4.6325331571475897E-4</v>
      </c>
      <c r="I328">
        <v>4.9337600193551101E-4</v>
      </c>
    </row>
    <row r="329" spans="1:9">
      <c r="A329">
        <v>327</v>
      </c>
      <c r="B329" t="s">
        <v>326</v>
      </c>
      <c r="C329">
        <v>2.64511983566908E-3</v>
      </c>
      <c r="D329">
        <v>1.16068106042027E-2</v>
      </c>
      <c r="E329">
        <v>1.9440880680494099E-2</v>
      </c>
      <c r="F329">
        <v>2.3405627000799602E-2</v>
      </c>
      <c r="G329">
        <v>2.83362624409189E-2</v>
      </c>
      <c r="H329">
        <v>2.2697781995459399E-2</v>
      </c>
      <c r="I329">
        <v>2.4177023113718901E-2</v>
      </c>
    </row>
    <row r="330" spans="1:9">
      <c r="A330">
        <v>328</v>
      </c>
      <c r="B330" t="s">
        <v>327</v>
      </c>
      <c r="C330">
        <v>1.03884426530965E-3</v>
      </c>
      <c r="D330">
        <v>6.5933489912324197E-3</v>
      </c>
      <c r="E330">
        <v>1.93842917774542E-2</v>
      </c>
      <c r="F330">
        <v>3.3770606903351298E-2</v>
      </c>
      <c r="G330">
        <v>1.0648309093131299E-2</v>
      </c>
      <c r="H330">
        <v>1.7360286552377301E-3</v>
      </c>
      <c r="I330">
        <v>1.1632888308752099E-3</v>
      </c>
    </row>
    <row r="331" spans="1:9">
      <c r="A331">
        <v>329</v>
      </c>
      <c r="B331" t="s">
        <v>328</v>
      </c>
      <c r="C331">
        <v>1.1458575231070999E-2</v>
      </c>
      <c r="D331">
        <v>7.3361963386032097E-2</v>
      </c>
      <c r="E331">
        <v>0.22401356581408999</v>
      </c>
      <c r="F331">
        <v>0.36873890031584899</v>
      </c>
      <c r="G331">
        <v>0.11204333419618399</v>
      </c>
      <c r="H331">
        <v>1.9155833114393599E-2</v>
      </c>
      <c r="I331">
        <v>1.28426184987713E-2</v>
      </c>
    </row>
    <row r="332" spans="1:9">
      <c r="A332">
        <v>330</v>
      </c>
      <c r="B332" t="s">
        <v>329</v>
      </c>
      <c r="C332">
        <v>1.54409658198083E-4</v>
      </c>
      <c r="D332">
        <v>5.6956764425414802E-3</v>
      </c>
      <c r="E332">
        <v>2.5883143464718601E-2</v>
      </c>
      <c r="F332">
        <v>1.4552271660096599E-2</v>
      </c>
      <c r="G332">
        <v>2.1200920483425102E-3</v>
      </c>
      <c r="H332">
        <v>1.01490929720296E-3</v>
      </c>
      <c r="I332">
        <v>5.6487667705606103E-4</v>
      </c>
    </row>
    <row r="333" spans="1:9">
      <c r="A333">
        <v>331</v>
      </c>
      <c r="B333" t="s">
        <v>330</v>
      </c>
      <c r="C333" s="3">
        <v>2.27516392275426E-6</v>
      </c>
      <c r="D333" s="3">
        <v>8.3954797970857105E-5</v>
      </c>
      <c r="E333">
        <v>3.8044801546342999E-4</v>
      </c>
      <c r="F333">
        <v>2.1523652529763999E-4</v>
      </c>
      <c r="G333" s="3">
        <v>3.1274315501650398E-5</v>
      </c>
      <c r="H333" s="3">
        <v>1.4958466948215699E-5</v>
      </c>
      <c r="I333" s="3">
        <v>8.3251319265853202E-6</v>
      </c>
    </row>
    <row r="334" spans="1:9">
      <c r="A334">
        <v>332</v>
      </c>
      <c r="B334" t="s">
        <v>331</v>
      </c>
      <c r="C334" s="3">
        <v>4.8106758810259198E-5</v>
      </c>
      <c r="D334">
        <v>3.0503506109675699E-4</v>
      </c>
      <c r="E334">
        <v>8.8377639790100497E-4</v>
      </c>
      <c r="F334">
        <v>1.5660942007220001E-3</v>
      </c>
      <c r="G334">
        <v>4.9493376143642501E-4</v>
      </c>
      <c r="H334" s="3">
        <v>8.0278292289448293E-5</v>
      </c>
      <c r="I334" s="3">
        <v>5.3350597785429802E-5</v>
      </c>
    </row>
    <row r="335" spans="1:9">
      <c r="A335">
        <v>333</v>
      </c>
      <c r="B335" t="s">
        <v>332</v>
      </c>
      <c r="C335">
        <v>6.6159367225250305E-4</v>
      </c>
      <c r="D335">
        <v>4.19719580122255E-3</v>
      </c>
      <c r="E335">
        <v>1.2187867213572101E-2</v>
      </c>
      <c r="F335">
        <v>2.1525815383729299E-2</v>
      </c>
      <c r="G335">
        <v>6.7885285212544002E-3</v>
      </c>
      <c r="H335">
        <v>1.10406228690483E-3</v>
      </c>
      <c r="I335">
        <v>7.3374967281722003E-4</v>
      </c>
    </row>
    <row r="336" spans="1:9">
      <c r="A336">
        <v>334</v>
      </c>
      <c r="B336" t="s">
        <v>333</v>
      </c>
      <c r="C336" s="3">
        <v>2.2697205661287299E-6</v>
      </c>
      <c r="D336" s="3">
        <v>1.43912759666139E-5</v>
      </c>
      <c r="E336" s="3">
        <v>4.1688753787930598E-5</v>
      </c>
      <c r="F336" s="3">
        <v>7.3892840704231806E-5</v>
      </c>
      <c r="G336" s="3">
        <v>2.3356064122711499E-5</v>
      </c>
      <c r="H336" s="3">
        <v>3.78759608217985E-6</v>
      </c>
      <c r="I336" s="3">
        <v>2.51711952553147E-6</v>
      </c>
    </row>
    <row r="337" spans="1:9">
      <c r="A337">
        <v>335</v>
      </c>
      <c r="B337" t="s">
        <v>334</v>
      </c>
      <c r="C337">
        <v>8.7585070484850504E-4</v>
      </c>
      <c r="D337">
        <v>5.5574590236394496E-3</v>
      </c>
      <c r="E337">
        <v>1.61504594819925E-2</v>
      </c>
      <c r="F337">
        <v>2.84913649201195E-2</v>
      </c>
      <c r="G337">
        <v>8.97862039141957E-3</v>
      </c>
      <c r="H337">
        <v>1.4616247245332801E-3</v>
      </c>
      <c r="I337">
        <v>9.7139268830832804E-4</v>
      </c>
    </row>
    <row r="338" spans="1:9">
      <c r="A338">
        <v>336</v>
      </c>
      <c r="B338" t="s">
        <v>335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>
      <c r="A339">
        <v>337</v>
      </c>
      <c r="B339" t="s">
        <v>336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>
      <c r="A340">
        <v>338</v>
      </c>
      <c r="B340" t="s">
        <v>337</v>
      </c>
      <c r="C340">
        <v>1.8987919832557301E-4</v>
      </c>
      <c r="D340">
        <v>6.7107432150963003E-4</v>
      </c>
      <c r="E340">
        <v>2.03720015580854E-3</v>
      </c>
      <c r="F340">
        <v>7.2800431445388903E-3</v>
      </c>
      <c r="G340">
        <v>6.0204222468701399E-3</v>
      </c>
      <c r="H340">
        <v>2.70234651720353E-3</v>
      </c>
      <c r="I340">
        <v>2.7082404147090499E-3</v>
      </c>
    </row>
    <row r="341" spans="1:9">
      <c r="A341">
        <v>339</v>
      </c>
      <c r="B341" t="s">
        <v>338</v>
      </c>
      <c r="C341">
        <v>1.13892179692331E-4</v>
      </c>
      <c r="D341">
        <v>4.0251724007138299E-4</v>
      </c>
      <c r="E341">
        <v>1.22192964809091E-3</v>
      </c>
      <c r="F341">
        <v>4.3666588820505496E-3</v>
      </c>
      <c r="G341">
        <v>3.6111403076013902E-3</v>
      </c>
      <c r="H341">
        <v>1.6208994088471799E-3</v>
      </c>
      <c r="I341">
        <v>1.62443415552702E-3</v>
      </c>
    </row>
    <row r="342" spans="1:9">
      <c r="A342">
        <v>340</v>
      </c>
      <c r="B342" t="s">
        <v>339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>
      <c r="A343">
        <v>341</v>
      </c>
      <c r="B343" t="s">
        <v>340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>
      <c r="A344">
        <v>342</v>
      </c>
      <c r="B344" t="s">
        <v>341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>
      <c r="A345">
        <v>343</v>
      </c>
      <c r="B345" t="s">
        <v>342</v>
      </c>
      <c r="C345">
        <v>4.1541018519521003E-3</v>
      </c>
      <c r="D345">
        <v>1.42218413333636E-2</v>
      </c>
      <c r="E345">
        <v>2.56984430831169E-2</v>
      </c>
      <c r="F345">
        <v>2.9033390998826202E-2</v>
      </c>
      <c r="G345">
        <v>3.5192885024587797E-2</v>
      </c>
      <c r="H345">
        <v>3.5460697426797097E-2</v>
      </c>
      <c r="I345">
        <v>3.2116165769604799E-2</v>
      </c>
    </row>
    <row r="346" spans="1:9">
      <c r="A346">
        <v>344</v>
      </c>
      <c r="B346" t="s">
        <v>343</v>
      </c>
      <c r="C346">
        <v>1.08422209725109E-2</v>
      </c>
      <c r="D346">
        <v>3.7234045859795097E-2</v>
      </c>
      <c r="E346">
        <v>6.7708771469003198E-2</v>
      </c>
      <c r="F346">
        <v>7.5840119202117001E-2</v>
      </c>
      <c r="G346">
        <v>9.1275732240809801E-2</v>
      </c>
      <c r="H346">
        <v>9.2594963061459507E-2</v>
      </c>
      <c r="I346">
        <v>8.3953837830976902E-2</v>
      </c>
    </row>
    <row r="347" spans="1:9">
      <c r="A347">
        <v>345</v>
      </c>
      <c r="B347" t="s">
        <v>344</v>
      </c>
      <c r="C347">
        <v>3.8458991684937401E-3</v>
      </c>
      <c r="D347">
        <v>1.3164812538139101E-2</v>
      </c>
      <c r="E347">
        <v>2.3781439253729799E-2</v>
      </c>
      <c r="F347">
        <v>2.6878308836743699E-2</v>
      </c>
      <c r="G347">
        <v>3.2591271409311097E-2</v>
      </c>
      <c r="H347">
        <v>3.28290918675124E-2</v>
      </c>
      <c r="I347">
        <v>2.9731260928382901E-2</v>
      </c>
    </row>
    <row r="348" spans="1:9">
      <c r="A348">
        <v>346</v>
      </c>
      <c r="B348" t="s">
        <v>345</v>
      </c>
      <c r="C348">
        <v>3.5768918242023301E-3</v>
      </c>
      <c r="D348">
        <v>1.22424562549301E-2</v>
      </c>
      <c r="E348">
        <v>2.2109588535507999E-2</v>
      </c>
      <c r="F348">
        <v>2.4997431394321999E-2</v>
      </c>
      <c r="G348">
        <v>3.0319278831300499E-2</v>
      </c>
      <c r="H348">
        <v>3.0532248615851701E-2</v>
      </c>
      <c r="I348">
        <v>2.7649933032724099E-2</v>
      </c>
    </row>
    <row r="349" spans="1:9">
      <c r="A349">
        <v>347</v>
      </c>
      <c r="B349" t="s">
        <v>346</v>
      </c>
      <c r="C349">
        <v>1.0688433129208701E-3</v>
      </c>
      <c r="D349">
        <v>3.6540378965175002E-3</v>
      </c>
      <c r="E349">
        <v>6.5833187253554696E-3</v>
      </c>
      <c r="F349">
        <v>7.4673895195587004E-3</v>
      </c>
      <c r="G349">
        <v>9.0812881020848404E-3</v>
      </c>
      <c r="H349">
        <v>9.1220523780529902E-3</v>
      </c>
      <c r="I349">
        <v>8.2575118900855508E-3</v>
      </c>
    </row>
    <row r="350" spans="1:9">
      <c r="A350">
        <v>348</v>
      </c>
      <c r="B350" t="s">
        <v>347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>
      <c r="A351">
        <v>349</v>
      </c>
      <c r="B351" t="s">
        <v>348</v>
      </c>
      <c r="C351">
        <v>4.8816822246540399E-4</v>
      </c>
      <c r="D351">
        <v>2.1399330105048302E-3</v>
      </c>
      <c r="E351">
        <v>3.57881240713704E-3</v>
      </c>
      <c r="F351">
        <v>4.3190197236656598E-3</v>
      </c>
      <c r="G351">
        <v>5.2383983158248298E-3</v>
      </c>
      <c r="H351">
        <v>4.1874332284909301E-3</v>
      </c>
      <c r="I351">
        <v>4.4598209099954598E-3</v>
      </c>
    </row>
    <row r="352" spans="1:9">
      <c r="A352">
        <v>350</v>
      </c>
      <c r="B352" t="s">
        <v>349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>
      <c r="A353">
        <v>351</v>
      </c>
      <c r="B353" t="s">
        <v>350</v>
      </c>
      <c r="C353" s="3">
        <v>1.22794173144241E-5</v>
      </c>
      <c r="D353" s="3">
        <v>5.3816077725639402E-5</v>
      </c>
      <c r="E353" s="3">
        <v>8.99713022676327E-5</v>
      </c>
      <c r="F353">
        <v>1.08637653417596E-4</v>
      </c>
      <c r="G353">
        <v>1.3181595127436399E-4</v>
      </c>
      <c r="H353">
        <v>1.0532244476554399E-4</v>
      </c>
      <c r="I353">
        <v>1.12170705511556E-4</v>
      </c>
    </row>
    <row r="354" spans="1:9">
      <c r="A354">
        <v>352</v>
      </c>
      <c r="B354" t="s">
        <v>351</v>
      </c>
      <c r="C354">
        <v>7.4624600130338099E-3</v>
      </c>
      <c r="D354">
        <v>3.2818989683825399E-2</v>
      </c>
      <c r="E354">
        <v>5.5157641677539497E-2</v>
      </c>
      <c r="F354">
        <v>6.6052527466385305E-2</v>
      </c>
      <c r="G354">
        <v>7.9641201835661396E-2</v>
      </c>
      <c r="H354">
        <v>6.4088049617039303E-2</v>
      </c>
      <c r="I354">
        <v>6.8282259600303805E-2</v>
      </c>
    </row>
    <row r="355" spans="1:9">
      <c r="A355">
        <v>353</v>
      </c>
      <c r="B355" t="s">
        <v>352</v>
      </c>
      <c r="C355">
        <v>2.16455377849681E-3</v>
      </c>
      <c r="D355">
        <v>9.4959537970081501E-3</v>
      </c>
      <c r="E355">
        <v>1.58998774573277E-2</v>
      </c>
      <c r="F355">
        <v>1.9152704305001999E-2</v>
      </c>
      <c r="G355">
        <v>2.31968388738183E-2</v>
      </c>
      <c r="H355">
        <v>1.85725212581647E-2</v>
      </c>
      <c r="I355">
        <v>1.9782408037092299E-2</v>
      </c>
    </row>
    <row r="356" spans="1:9">
      <c r="A356">
        <v>354</v>
      </c>
      <c r="B356" t="s">
        <v>353</v>
      </c>
      <c r="C356">
        <v>4.0168442110341002E-3</v>
      </c>
      <c r="D356">
        <v>1.7637229072559699E-2</v>
      </c>
      <c r="E356">
        <v>2.95702472263841E-2</v>
      </c>
      <c r="F356">
        <v>3.5546563297469198E-2</v>
      </c>
      <c r="G356">
        <v>4.2984888203805499E-2</v>
      </c>
      <c r="H356">
        <v>3.4476617800208498E-2</v>
      </c>
      <c r="I356">
        <v>3.6726182206923801E-2</v>
      </c>
    </row>
    <row r="357" spans="1:9">
      <c r="A357">
        <v>355</v>
      </c>
      <c r="B357" t="s">
        <v>354</v>
      </c>
      <c r="C357">
        <v>7.6495669171142101E-4</v>
      </c>
      <c r="D357">
        <v>3.3536951530328801E-3</v>
      </c>
      <c r="E357">
        <v>5.60980387749852E-3</v>
      </c>
      <c r="F357">
        <v>6.7679965700343297E-3</v>
      </c>
      <c r="G357">
        <v>8.2067662131474206E-3</v>
      </c>
      <c r="H357">
        <v>6.5619923985600903E-3</v>
      </c>
      <c r="I357">
        <v>6.9889454054354897E-3</v>
      </c>
    </row>
    <row r="358" spans="1:9">
      <c r="A358">
        <v>356</v>
      </c>
      <c r="B358" t="s">
        <v>355</v>
      </c>
      <c r="C358">
        <v>1.36780267882059E-3</v>
      </c>
      <c r="D358">
        <v>5.9983566957188001E-3</v>
      </c>
      <c r="E358">
        <v>1.00378835617218E-2</v>
      </c>
      <c r="F358">
        <v>1.21021710562863E-2</v>
      </c>
      <c r="G358">
        <v>1.46674379271136E-2</v>
      </c>
      <c r="H358">
        <v>1.1734563709419801E-2</v>
      </c>
      <c r="I358">
        <v>1.24984688748081E-2</v>
      </c>
    </row>
    <row r="359" spans="1:9">
      <c r="A359">
        <v>357</v>
      </c>
      <c r="B359" t="s">
        <v>356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>
      <c r="A360">
        <v>358</v>
      </c>
      <c r="B360" t="s">
        <v>357</v>
      </c>
      <c r="C360">
        <v>7.8239454107222103E-3</v>
      </c>
      <c r="D360">
        <v>3.35063672235947E-2</v>
      </c>
      <c r="E360">
        <v>5.5207852320115797E-2</v>
      </c>
      <c r="F360">
        <v>6.6889289040639302E-2</v>
      </c>
      <c r="G360">
        <v>8.3094553557271994E-2</v>
      </c>
      <c r="H360">
        <v>6.6778689804415606E-2</v>
      </c>
      <c r="I360">
        <v>6.8484487402624306E-2</v>
      </c>
    </row>
    <row r="361" spans="1:9">
      <c r="A361">
        <v>359</v>
      </c>
      <c r="B361" t="s">
        <v>358</v>
      </c>
      <c r="C361">
        <v>8.9780603287080104E-4</v>
      </c>
      <c r="D361">
        <v>3.4047893060966E-3</v>
      </c>
      <c r="E361">
        <v>5.2666601661614703E-3</v>
      </c>
      <c r="F361">
        <v>6.3718544300436202E-3</v>
      </c>
      <c r="G361">
        <v>8.1750058907428692E-3</v>
      </c>
      <c r="H361">
        <v>7.5241220698154098E-3</v>
      </c>
      <c r="I361">
        <v>6.8553828635745098E-3</v>
      </c>
    </row>
    <row r="362" spans="1:9">
      <c r="A362">
        <v>360</v>
      </c>
      <c r="B362" t="s">
        <v>359</v>
      </c>
      <c r="C362">
        <v>3.9386644821629002E-4</v>
      </c>
      <c r="D362">
        <v>1.47927201851597E-3</v>
      </c>
      <c r="E362">
        <v>2.2743984614730199E-3</v>
      </c>
      <c r="F362">
        <v>2.7534206586822302E-3</v>
      </c>
      <c r="G362">
        <v>3.5486727183783699E-3</v>
      </c>
      <c r="H362">
        <v>3.29577898219306E-3</v>
      </c>
      <c r="I362">
        <v>2.97130726560502E-3</v>
      </c>
    </row>
    <row r="363" spans="1:9">
      <c r="A363">
        <v>361</v>
      </c>
      <c r="B363" t="s">
        <v>360</v>
      </c>
      <c r="C363" s="3">
        <v>6.3619490058708703E-5</v>
      </c>
      <c r="D363" s="3">
        <v>7.62125859749462E-5</v>
      </c>
      <c r="E363" s="3">
        <v>9.0674762708675398E-5</v>
      </c>
      <c r="F363" s="3">
        <v>9.1546934764195797E-5</v>
      </c>
      <c r="G363" s="3">
        <v>8.9937453131088698E-5</v>
      </c>
      <c r="H363" s="3">
        <v>7.4472159773296604E-5</v>
      </c>
      <c r="I363" s="3">
        <v>5.3199473517764899E-5</v>
      </c>
    </row>
    <row r="364" spans="1:9">
      <c r="A364">
        <v>362</v>
      </c>
      <c r="B364" t="s">
        <v>361</v>
      </c>
      <c r="C364">
        <v>3.3163946684536198E-2</v>
      </c>
      <c r="D364">
        <v>4.7054915413044802E-2</v>
      </c>
      <c r="E364">
        <v>6.3469687452365794E-2</v>
      </c>
      <c r="F364">
        <v>6.7442649786642994E-2</v>
      </c>
      <c r="G364">
        <v>6.4003943921935993E-2</v>
      </c>
      <c r="H364">
        <v>4.8868987272149597E-2</v>
      </c>
      <c r="I364">
        <v>2.73372087100303E-2</v>
      </c>
    </row>
    <row r="365" spans="1:9">
      <c r="A365">
        <v>363</v>
      </c>
      <c r="B365" t="s">
        <v>362</v>
      </c>
      <c r="C365" s="3">
        <v>1.41553850992819E-5</v>
      </c>
      <c r="D365">
        <v>3.2018694067588601E-4</v>
      </c>
      <c r="E365">
        <v>5.7647184394053199E-4</v>
      </c>
      <c r="F365">
        <v>1.10164012811818E-3</v>
      </c>
      <c r="G365">
        <v>2.5779973766287801E-3</v>
      </c>
      <c r="H365">
        <v>2.4797143991238798E-3</v>
      </c>
      <c r="I365">
        <v>3.0813136471822501E-3</v>
      </c>
    </row>
    <row r="366" spans="1:9">
      <c r="A366">
        <v>364</v>
      </c>
      <c r="B366" t="s">
        <v>363</v>
      </c>
      <c r="C366" s="3">
        <v>1.4395971113841001E-5</v>
      </c>
      <c r="D366">
        <v>3.25629451331808E-4</v>
      </c>
      <c r="E366">
        <v>5.86272892367378E-4</v>
      </c>
      <c r="F366">
        <v>1.1203622373293701E-3</v>
      </c>
      <c r="G366">
        <v>2.62178387270558E-3</v>
      </c>
      <c r="H366">
        <v>2.5218658623955099E-3</v>
      </c>
      <c r="I366">
        <v>3.1337048474729002E-3</v>
      </c>
    </row>
    <row r="367" spans="1:9">
      <c r="A367">
        <v>365</v>
      </c>
      <c r="B367" t="s">
        <v>364</v>
      </c>
      <c r="C367" s="3">
        <v>7.7355716517109402E-7</v>
      </c>
      <c r="D367" s="3">
        <v>1.7495673279140699E-5</v>
      </c>
      <c r="E367" s="3">
        <v>3.1492947047044603E-5</v>
      </c>
      <c r="F367" s="3">
        <v>6.0206275178104701E-5</v>
      </c>
      <c r="G367">
        <v>1.4096895769729801E-4</v>
      </c>
      <c r="H367">
        <v>1.35492253723155E-4</v>
      </c>
      <c r="I367">
        <v>1.68323618406609E-4</v>
      </c>
    </row>
    <row r="368" spans="1:9">
      <c r="A368">
        <v>366</v>
      </c>
      <c r="B368" t="s">
        <v>365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>
      <c r="A369">
        <v>367</v>
      </c>
      <c r="B369" t="s">
        <v>366</v>
      </c>
      <c r="C369">
        <v>7.6952457186448497E-4</v>
      </c>
      <c r="D369">
        <v>3.37372867338327E-3</v>
      </c>
      <c r="E369">
        <v>5.6433327103965801E-3</v>
      </c>
      <c r="F369">
        <v>6.8084131082605604E-3</v>
      </c>
      <c r="G369">
        <v>8.2557428559884901E-3</v>
      </c>
      <c r="H369">
        <v>6.6011819711648901E-3</v>
      </c>
      <c r="I369">
        <v>7.0306865395222302E-3</v>
      </c>
    </row>
    <row r="370" spans="1:9">
      <c r="A370">
        <v>368</v>
      </c>
      <c r="B370" t="s">
        <v>367</v>
      </c>
      <c r="C370">
        <v>1.9426333129523999E-4</v>
      </c>
      <c r="D370">
        <v>8.5145553927414095E-4</v>
      </c>
      <c r="E370">
        <v>1.42367246021542E-3</v>
      </c>
      <c r="F370">
        <v>1.71869354106755E-3</v>
      </c>
      <c r="G370">
        <v>2.0850640924869801E-3</v>
      </c>
      <c r="H370">
        <v>1.66627804135473E-3</v>
      </c>
      <c r="I370">
        <v>1.77463972636184E-3</v>
      </c>
    </row>
    <row r="371" spans="1:9">
      <c r="A371">
        <v>369</v>
      </c>
      <c r="B371" t="s">
        <v>368</v>
      </c>
      <c r="C371">
        <v>4.3147500185194997E-4</v>
      </c>
      <c r="D371">
        <v>1.8913627396793E-3</v>
      </c>
      <c r="E371">
        <v>3.16297749687188E-3</v>
      </c>
      <c r="F371">
        <v>3.8174184193324602E-3</v>
      </c>
      <c r="G371">
        <v>4.6302438166504704E-3</v>
      </c>
      <c r="H371">
        <v>3.7010915946255E-3</v>
      </c>
      <c r="I371">
        <v>3.9418314170514401E-3</v>
      </c>
    </row>
    <row r="372" spans="1:9">
      <c r="A372">
        <v>370</v>
      </c>
      <c r="B372" t="s">
        <v>369</v>
      </c>
      <c r="C372">
        <v>4.5443612411606799E-2</v>
      </c>
      <c r="D372">
        <v>4.0266903581184302E-2</v>
      </c>
      <c r="E372">
        <v>5.1513044347648897E-2</v>
      </c>
      <c r="F372">
        <v>5.5744648535700603E-2</v>
      </c>
      <c r="G372">
        <v>8.0576882153635898E-2</v>
      </c>
      <c r="H372">
        <v>6.2581809071518196E-2</v>
      </c>
      <c r="I372">
        <v>4.7548368201843001E-2</v>
      </c>
    </row>
    <row r="373" spans="1:9">
      <c r="A373">
        <v>371</v>
      </c>
      <c r="B373" t="s">
        <v>370</v>
      </c>
      <c r="C373">
        <v>0.23318755095097099</v>
      </c>
      <c r="D373">
        <v>0.40080439696232101</v>
      </c>
      <c r="E373">
        <v>0.42258102907997802</v>
      </c>
      <c r="F373">
        <v>0.45292575374595201</v>
      </c>
      <c r="G373">
        <v>0.36214360040820198</v>
      </c>
      <c r="H373">
        <v>0.25263176201645599</v>
      </c>
      <c r="I373">
        <v>0.17239899363528</v>
      </c>
    </row>
    <row r="374" spans="1:9">
      <c r="A374">
        <v>372</v>
      </c>
      <c r="B374" t="s">
        <v>371</v>
      </c>
      <c r="C374">
        <v>2.3676369697927E-2</v>
      </c>
      <c r="D374">
        <v>3.8995974951651101E-2</v>
      </c>
      <c r="E374">
        <v>3.9890052827890397E-2</v>
      </c>
      <c r="F374">
        <v>4.5232613732223502E-2</v>
      </c>
      <c r="G374">
        <v>3.7786553651343702E-2</v>
      </c>
      <c r="H374">
        <v>2.5188802117361599E-2</v>
      </c>
      <c r="I374">
        <v>1.7151692088776201E-2</v>
      </c>
    </row>
    <row r="375" spans="1:9">
      <c r="A375">
        <v>373</v>
      </c>
      <c r="B375" t="s">
        <v>372</v>
      </c>
      <c r="C375">
        <v>1.20624804297882E-3</v>
      </c>
      <c r="D375">
        <v>4.6805970338885602E-3</v>
      </c>
      <c r="E375">
        <v>9.33762166590788E-3</v>
      </c>
      <c r="F375">
        <v>1.27393926939389E-2</v>
      </c>
      <c r="G375">
        <v>2.0347381683815401E-2</v>
      </c>
      <c r="H375">
        <v>1.8815566840624201E-2</v>
      </c>
      <c r="I375">
        <v>1.9048977824447502E-2</v>
      </c>
    </row>
    <row r="376" spans="1:9">
      <c r="A376">
        <v>374</v>
      </c>
      <c r="B376" t="s">
        <v>373</v>
      </c>
      <c r="C376">
        <v>8.3801862138994706E-3</v>
      </c>
      <c r="D376">
        <v>5.6256081551416103E-3</v>
      </c>
      <c r="E376">
        <v>8.0720385158904607E-3</v>
      </c>
      <c r="F376">
        <v>1.1742341644132801E-2</v>
      </c>
      <c r="G376">
        <v>1.10627832586053E-2</v>
      </c>
      <c r="H376">
        <v>1.03299164548679E-2</v>
      </c>
      <c r="I376">
        <v>1.1199187879062201E-2</v>
      </c>
    </row>
    <row r="377" spans="1:9">
      <c r="A377">
        <v>375</v>
      </c>
      <c r="B377" t="s">
        <v>374</v>
      </c>
      <c r="C377">
        <v>2.9637724054138101E-2</v>
      </c>
      <c r="D377">
        <v>1.9969130541165201E-2</v>
      </c>
      <c r="E377">
        <v>2.8753721986544901E-2</v>
      </c>
      <c r="F377">
        <v>4.1638045906573003E-2</v>
      </c>
      <c r="G377">
        <v>3.9026118123003502E-2</v>
      </c>
      <c r="H377">
        <v>3.6627153371105503E-2</v>
      </c>
      <c r="I377">
        <v>3.9719579015786897E-2</v>
      </c>
    </row>
    <row r="378" spans="1:9">
      <c r="A378">
        <v>376</v>
      </c>
      <c r="B378" t="s">
        <v>375</v>
      </c>
      <c r="C378">
        <v>6.2637978844140799E-3</v>
      </c>
      <c r="D378">
        <v>4.2560950916794701E-3</v>
      </c>
      <c r="E378">
        <v>6.0501855231942696E-3</v>
      </c>
      <c r="F378">
        <v>8.8097386281774798E-3</v>
      </c>
      <c r="G378">
        <v>8.51894784869291E-3</v>
      </c>
      <c r="H378">
        <v>7.8923751003901095E-3</v>
      </c>
      <c r="I378">
        <v>8.3282931455916902E-3</v>
      </c>
    </row>
    <row r="379" spans="1:9">
      <c r="A379">
        <v>377</v>
      </c>
      <c r="B379" t="s">
        <v>376</v>
      </c>
      <c r="C379">
        <v>1.07539107124115E-2</v>
      </c>
      <c r="D379">
        <v>7.3127718793245403E-3</v>
      </c>
      <c r="E379">
        <v>1.04032970793414E-2</v>
      </c>
      <c r="F379">
        <v>1.51333537793299E-2</v>
      </c>
      <c r="G379">
        <v>1.46172814808905E-2</v>
      </c>
      <c r="H379">
        <v>1.3557419297085699E-2</v>
      </c>
      <c r="I379">
        <v>1.4307158307479599E-2</v>
      </c>
    </row>
    <row r="380" spans="1:9">
      <c r="A380">
        <v>378</v>
      </c>
      <c r="B380" t="s">
        <v>377</v>
      </c>
      <c r="C380">
        <v>2.3837252726726299E-3</v>
      </c>
      <c r="D380">
        <v>2.89709553878287E-3</v>
      </c>
      <c r="E380">
        <v>3.8256041133243098E-3</v>
      </c>
      <c r="F380">
        <v>4.2143657775950598E-3</v>
      </c>
      <c r="G380">
        <v>4.5177475105128602E-3</v>
      </c>
      <c r="H380">
        <v>4.3334296720805203E-3</v>
      </c>
      <c r="I380">
        <v>3.0351539622121798E-3</v>
      </c>
    </row>
    <row r="381" spans="1:9">
      <c r="A381">
        <v>379</v>
      </c>
      <c r="B381" t="s">
        <v>378</v>
      </c>
      <c r="C381">
        <v>3.41020170352972E-3</v>
      </c>
      <c r="D381">
        <v>4.1455024098904503E-3</v>
      </c>
      <c r="E381">
        <v>5.4752850738630501E-3</v>
      </c>
      <c r="F381">
        <v>6.0297368734543704E-3</v>
      </c>
      <c r="G381">
        <v>6.4620390431548201E-3</v>
      </c>
      <c r="H381">
        <v>6.2002163287527504E-3</v>
      </c>
      <c r="I381">
        <v>4.3426532920046897E-3</v>
      </c>
    </row>
    <row r="382" spans="1:9">
      <c r="A382">
        <v>380</v>
      </c>
      <c r="B382" t="s">
        <v>379</v>
      </c>
      <c r="C382">
        <v>1.40029403931807E-2</v>
      </c>
      <c r="D382">
        <v>1.7058912370190599E-2</v>
      </c>
      <c r="E382">
        <v>2.258046678888E-2</v>
      </c>
      <c r="F382">
        <v>2.4784179903553302E-2</v>
      </c>
      <c r="G382">
        <v>2.64861740783849E-2</v>
      </c>
      <c r="H382">
        <v>2.54903364448801E-2</v>
      </c>
      <c r="I382">
        <v>1.78532415801964E-2</v>
      </c>
    </row>
    <row r="383" spans="1:9">
      <c r="A383">
        <v>381</v>
      </c>
      <c r="B383" t="s">
        <v>380</v>
      </c>
      <c r="C383">
        <v>2.9039671083351801E-2</v>
      </c>
      <c r="D383">
        <v>3.5485817195533099E-2</v>
      </c>
      <c r="E383">
        <v>4.7117748669072E-2</v>
      </c>
      <c r="F383">
        <v>5.1471875543753501E-2</v>
      </c>
      <c r="G383">
        <v>5.4785082688735401E-2</v>
      </c>
      <c r="H383">
        <v>5.2954481850936201E-2</v>
      </c>
      <c r="I383">
        <v>3.7088097684770199E-2</v>
      </c>
    </row>
    <row r="384" spans="1:9">
      <c r="A384">
        <v>382</v>
      </c>
      <c r="B384" t="s">
        <v>381</v>
      </c>
      <c r="C384">
        <v>4.2443603326224898E-2</v>
      </c>
      <c r="D384">
        <v>5.2007456550920803E-2</v>
      </c>
      <c r="E384">
        <v>6.9245871250951593E-2</v>
      </c>
      <c r="F384">
        <v>7.5326624709912707E-2</v>
      </c>
      <c r="G384">
        <v>7.98854189788889E-2</v>
      </c>
      <c r="H384">
        <v>7.7517366371563007E-2</v>
      </c>
      <c r="I384">
        <v>5.42902938935921E-2</v>
      </c>
    </row>
    <row r="385" spans="1:9">
      <c r="A385">
        <v>383</v>
      </c>
      <c r="B385" t="s">
        <v>382</v>
      </c>
      <c r="C385">
        <v>5.4635875874294096E-3</v>
      </c>
      <c r="D385">
        <v>6.6444049207659197E-3</v>
      </c>
      <c r="E385">
        <v>8.7795114811308993E-3</v>
      </c>
      <c r="F385">
        <v>9.66230628631542E-3</v>
      </c>
      <c r="G385">
        <v>1.03493902002237E-2</v>
      </c>
      <c r="H385">
        <v>9.9358997950027006E-3</v>
      </c>
      <c r="I385">
        <v>6.95911800321832E-3</v>
      </c>
    </row>
    <row r="386" spans="1:9">
      <c r="A386">
        <v>384</v>
      </c>
      <c r="B386" t="s">
        <v>383</v>
      </c>
      <c r="C386">
        <v>1.8462049505637501E-3</v>
      </c>
      <c r="D386">
        <v>2.2619264369705002E-3</v>
      </c>
      <c r="E386">
        <v>3.11689394152063E-3</v>
      </c>
      <c r="F386">
        <v>3.43933994709454E-3</v>
      </c>
      <c r="G386">
        <v>3.5630855276054898E-3</v>
      </c>
      <c r="H386">
        <v>3.0407901727916302E-3</v>
      </c>
      <c r="I386">
        <v>2.2999039382356101E-3</v>
      </c>
    </row>
    <row r="387" spans="1:9">
      <c r="A387">
        <v>385</v>
      </c>
      <c r="B387" t="s">
        <v>384</v>
      </c>
      <c r="C387">
        <v>5.5106758201555897E-3</v>
      </c>
      <c r="D387">
        <v>2.4213232620052899E-2</v>
      </c>
      <c r="E387">
        <v>4.0638313808157203E-2</v>
      </c>
      <c r="F387">
        <v>4.8770653542358502E-2</v>
      </c>
      <c r="G387">
        <v>5.89015687800361E-2</v>
      </c>
      <c r="H387">
        <v>4.73102469315674E-2</v>
      </c>
      <c r="I387">
        <v>5.04012022961303E-2</v>
      </c>
    </row>
    <row r="388" spans="1:9">
      <c r="A388">
        <v>386</v>
      </c>
      <c r="B388" t="s">
        <v>385</v>
      </c>
      <c r="C388">
        <v>7.4297824696265202E-3</v>
      </c>
      <c r="D388">
        <v>2.1745654926729099E-2</v>
      </c>
      <c r="E388">
        <v>8.1801495205293395E-2</v>
      </c>
      <c r="F388">
        <v>7.7126510738202994E-2</v>
      </c>
      <c r="G388">
        <v>3.3074491110805598E-2</v>
      </c>
      <c r="H388">
        <v>2.79076637177894E-2</v>
      </c>
      <c r="I388">
        <v>2.31325148965097E-2</v>
      </c>
    </row>
    <row r="389" spans="1:9">
      <c r="A389">
        <v>387</v>
      </c>
      <c r="B389" t="s">
        <v>386</v>
      </c>
      <c r="C389">
        <v>1.23889267177659E-3</v>
      </c>
      <c r="D389">
        <v>1.51371511477491E-3</v>
      </c>
      <c r="E389">
        <v>2.1135830755612301E-3</v>
      </c>
      <c r="F389">
        <v>2.3062186997890302E-3</v>
      </c>
      <c r="G389">
        <v>2.3138108283095602E-3</v>
      </c>
      <c r="H389">
        <v>1.98454591316144E-3</v>
      </c>
      <c r="I389">
        <v>1.52764573570131E-3</v>
      </c>
    </row>
    <row r="390" spans="1:9">
      <c r="A390">
        <v>388</v>
      </c>
      <c r="B390" t="s">
        <v>387</v>
      </c>
      <c r="C390">
        <v>1.8919842741664802E-2</v>
      </c>
      <c r="D390">
        <v>2.40728308994985E-2</v>
      </c>
      <c r="E390">
        <v>3.02414407337139E-2</v>
      </c>
      <c r="F390">
        <v>3.7872197081680603E-2</v>
      </c>
      <c r="G390">
        <v>4.0889607192996398E-2</v>
      </c>
      <c r="H390">
        <v>3.1295413227722398E-2</v>
      </c>
      <c r="I390">
        <v>2.4104515713224799E-2</v>
      </c>
    </row>
    <row r="391" spans="1:9">
      <c r="A391">
        <v>389</v>
      </c>
      <c r="B391" t="s">
        <v>388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>
      <c r="A392">
        <v>390</v>
      </c>
      <c r="B392" t="s">
        <v>389</v>
      </c>
      <c r="C392" s="3">
        <v>9.9863163648730996E-6</v>
      </c>
      <c r="D392" s="3">
        <v>3.52933024992329E-5</v>
      </c>
      <c r="E392">
        <v>1.07140127880277E-4</v>
      </c>
      <c r="F392">
        <v>3.8287679723384999E-4</v>
      </c>
      <c r="G392">
        <v>3.16633598460269E-4</v>
      </c>
      <c r="H392">
        <v>1.42123356504109E-4</v>
      </c>
      <c r="I392">
        <v>1.4243323184915101E-4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B539-E1E0-FB4D-9BF6-6A9A36284739}">
  <dimension ref="A1:W39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2" sqref="C22"/>
    </sheetView>
  </sheetViews>
  <sheetFormatPr baseColWidth="10" defaultColWidth="8.83203125" defaultRowHeight="18"/>
  <cols>
    <col min="10" max="10" width="12.1640625" bestFit="1" customWidth="1"/>
    <col min="11" max="11" width="12.1640625" customWidth="1"/>
    <col min="12" max="12" width="11.1640625" bestFit="1" customWidth="1"/>
  </cols>
  <sheetData>
    <row r="1" spans="1:23">
      <c r="C1" t="s">
        <v>397</v>
      </c>
      <c r="I1" s="7"/>
    </row>
    <row r="2" spans="1:23">
      <c r="A2" t="s">
        <v>403</v>
      </c>
      <c r="C2" s="1" t="s">
        <v>391</v>
      </c>
      <c r="D2" s="2" t="s">
        <v>390</v>
      </c>
      <c r="E2" s="2" t="s">
        <v>392</v>
      </c>
      <c r="F2" s="2" t="s">
        <v>393</v>
      </c>
      <c r="G2" s="2" t="s">
        <v>394</v>
      </c>
      <c r="H2" s="2" t="s">
        <v>395</v>
      </c>
      <c r="I2" s="8" t="s">
        <v>396</v>
      </c>
      <c r="J2" s="2" t="s">
        <v>402</v>
      </c>
      <c r="K2" s="2" t="s">
        <v>404</v>
      </c>
      <c r="L2" s="2" t="s">
        <v>405</v>
      </c>
      <c r="M2" s="2" t="s">
        <v>406</v>
      </c>
    </row>
    <row r="3" spans="1:23">
      <c r="A3">
        <v>1</v>
      </c>
      <c r="B3" t="s">
        <v>0</v>
      </c>
      <c r="C3" s="3">
        <f>'2015'!C3*Demographic!B$3</f>
        <v>0.11247030999490253</v>
      </c>
      <c r="D3" s="3">
        <f>'2015'!D3*Demographic!C$3</f>
        <v>0.6854812343907658</v>
      </c>
      <c r="E3" s="3">
        <f>'2015'!E3*Demographic!D$3</f>
        <v>1.3275540566984034</v>
      </c>
      <c r="F3" s="3">
        <f>'2015'!F3*Demographic!E$3</f>
        <v>1.2793508083117542</v>
      </c>
      <c r="G3" s="3">
        <f>'2015'!G3*Demographic!F$3</f>
        <v>1.2323086773737866</v>
      </c>
      <c r="H3" s="3">
        <f>'2015'!H3*Demographic!G$3</f>
        <v>1.3269842242974177</v>
      </c>
      <c r="I3" s="9">
        <f>'2015'!I3*Demographic!H$3</f>
        <v>1.0358506883902732</v>
      </c>
      <c r="J3" s="6">
        <f>SUM(C3:I3)</f>
        <v>6.9999999994573034</v>
      </c>
      <c r="K3" s="10">
        <v>7</v>
      </c>
      <c r="L3" s="6">
        <f>J3-K3</f>
        <v>-5.4269655436200992E-10</v>
      </c>
      <c r="M3" s="12">
        <f>L3/K3</f>
        <v>-7.7528079194572848E-11</v>
      </c>
      <c r="V3" s="11"/>
      <c r="W3" s="12"/>
    </row>
    <row r="4" spans="1:23">
      <c r="A4">
        <v>2</v>
      </c>
      <c r="B4" t="s">
        <v>1</v>
      </c>
      <c r="C4" s="3">
        <f>'2015'!C4*Demographic!B$3</f>
        <v>0</v>
      </c>
      <c r="D4" s="3">
        <f>'2015'!D4*Demographic!C$3</f>
        <v>0</v>
      </c>
      <c r="E4" s="3">
        <f>'2015'!E4*Demographic!D$3</f>
        <v>0</v>
      </c>
      <c r="F4" s="3">
        <f>'2015'!F4*Demographic!E$3</f>
        <v>0</v>
      </c>
      <c r="G4" s="3">
        <f>'2015'!G4*Demographic!F$3</f>
        <v>0</v>
      </c>
      <c r="H4" s="3">
        <f>'2015'!H4*Demographic!G$3</f>
        <v>0</v>
      </c>
      <c r="I4" s="9">
        <f>'2015'!I4*Demographic!H$3</f>
        <v>0</v>
      </c>
      <c r="J4" s="6">
        <f t="shared" ref="J4:J67" si="0">SUM(C4:I4)</f>
        <v>0</v>
      </c>
      <c r="K4" s="10">
        <v>0</v>
      </c>
      <c r="L4" s="6">
        <f>J4-K4</f>
        <v>0</v>
      </c>
      <c r="M4" s="12" t="e">
        <f t="shared" ref="M4:M67" si="1">L4/K4</f>
        <v>#DIV/0!</v>
      </c>
      <c r="V4" s="11"/>
      <c r="W4" s="12"/>
    </row>
    <row r="5" spans="1:23">
      <c r="A5">
        <v>3</v>
      </c>
      <c r="B5" t="s">
        <v>2</v>
      </c>
      <c r="C5" s="3">
        <f>'2015'!C5*Demographic!B$3</f>
        <v>941.92976136382231</v>
      </c>
      <c r="D5" s="3">
        <f>'2015'!D5*Demographic!C$3</f>
        <v>5941.3944536512481</v>
      </c>
      <c r="E5" s="3">
        <f>'2015'!E5*Demographic!D$3</f>
        <v>14075.532345195894</v>
      </c>
      <c r="F5" s="3">
        <f>'2015'!F5*Demographic!E$3</f>
        <v>17018.762109411324</v>
      </c>
      <c r="G5" s="3">
        <f>'2015'!G5*Demographic!F$3</f>
        <v>19020.748098996926</v>
      </c>
      <c r="H5" s="3">
        <f>'2015'!H5*Demographic!G$3</f>
        <v>21989.333686645245</v>
      </c>
      <c r="I5" s="9">
        <f>'2015'!I5*Demographic!H$3</f>
        <v>15238.299544739379</v>
      </c>
      <c r="J5" s="6">
        <f t="shared" si="0"/>
        <v>94226.000000003827</v>
      </c>
      <c r="K5" s="10">
        <v>94226</v>
      </c>
      <c r="L5" s="6">
        <f>J5-K5</f>
        <v>3.827153705060482E-9</v>
      </c>
      <c r="M5" s="12">
        <f t="shared" si="1"/>
        <v>4.0616748085034725E-14</v>
      </c>
      <c r="V5" s="11"/>
      <c r="W5" s="12"/>
    </row>
    <row r="6" spans="1:23">
      <c r="A6">
        <v>4</v>
      </c>
      <c r="B6" t="s">
        <v>3</v>
      </c>
      <c r="C6" s="3">
        <f>'2015'!C6*Demographic!B$3</f>
        <v>21.920327260152266</v>
      </c>
      <c r="D6" s="3">
        <f>'2015'!D6*Demographic!C$3</f>
        <v>139.47751119552856</v>
      </c>
      <c r="E6" s="3">
        <f>'2015'!E6*Demographic!D$3</f>
        <v>367.51501288838347</v>
      </c>
      <c r="F6" s="3">
        <f>'2015'!F6*Demographic!E$3</f>
        <v>443.62052501631666</v>
      </c>
      <c r="G6" s="3">
        <f>'2015'!G6*Demographic!F$3</f>
        <v>531.3190960058464</v>
      </c>
      <c r="H6" s="3">
        <f>'2015'!H6*Demographic!G$3</f>
        <v>636.42681017533243</v>
      </c>
      <c r="I6" s="9">
        <f>'2015'!I6*Demographic!H$3</f>
        <v>469.72071745845608</v>
      </c>
      <c r="J6" s="6">
        <f t="shared" si="0"/>
        <v>2610.0000000000159</v>
      </c>
      <c r="K6" s="10">
        <v>2610</v>
      </c>
      <c r="L6" s="6">
        <f t="shared" ref="L6:L67" si="2">J6-K6</f>
        <v>1.5916157281026244E-11</v>
      </c>
      <c r="M6" s="12">
        <f t="shared" si="1"/>
        <v>6.0981445521173351E-15</v>
      </c>
      <c r="V6" s="11"/>
      <c r="W6" s="12"/>
    </row>
    <row r="7" spans="1:23">
      <c r="A7">
        <v>5</v>
      </c>
      <c r="B7" t="s">
        <v>4</v>
      </c>
      <c r="C7" s="3">
        <f>'2015'!C7*Demographic!B$3</f>
        <v>15949.576238497275</v>
      </c>
      <c r="D7" s="3">
        <f>'2015'!D7*Demographic!C$3</f>
        <v>101224.74952725969</v>
      </c>
      <c r="E7" s="3">
        <f>'2015'!E7*Demographic!D$3</f>
        <v>243277.10526796203</v>
      </c>
      <c r="F7" s="3">
        <f>'2015'!F7*Demographic!E$3</f>
        <v>288534.67707276862</v>
      </c>
      <c r="G7" s="3">
        <f>'2015'!G7*Demographic!F$3</f>
        <v>316990.85449370497</v>
      </c>
      <c r="H7" s="3">
        <f>'2015'!H7*Demographic!G$3</f>
        <v>373292.06134294841</v>
      </c>
      <c r="I7" s="9">
        <f>'2015'!I7*Demographic!H$3</f>
        <v>258962.97605477567</v>
      </c>
      <c r="J7" s="6">
        <f t="shared" si="0"/>
        <v>1598231.9999979169</v>
      </c>
      <c r="K7" s="10">
        <v>1598232</v>
      </c>
      <c r="L7" s="6">
        <f t="shared" si="2"/>
        <v>-2.0831357687711716E-6</v>
      </c>
      <c r="M7" s="12">
        <f t="shared" si="1"/>
        <v>-1.3034001126064124E-12</v>
      </c>
      <c r="V7" s="11"/>
      <c r="W7" s="12"/>
    </row>
    <row r="8" spans="1:23">
      <c r="A8">
        <v>6</v>
      </c>
      <c r="B8" t="s">
        <v>5</v>
      </c>
      <c r="C8" s="3">
        <f>'2015'!C8*Demographic!B$3</f>
        <v>4563.4251270756413</v>
      </c>
      <c r="D8" s="3">
        <f>'2015'!D8*Demographic!C$3</f>
        <v>32887.162140207853</v>
      </c>
      <c r="E8" s="3">
        <f>'2015'!E8*Demographic!D$3</f>
        <v>82858.346548185771</v>
      </c>
      <c r="F8" s="3">
        <f>'2015'!F8*Demographic!E$3</f>
        <v>107471.52747455622</v>
      </c>
      <c r="G8" s="3">
        <f>'2015'!G8*Demographic!F$3</f>
        <v>141548.22309218592</v>
      </c>
      <c r="H8" s="3">
        <f>'2015'!H8*Demographic!G$3</f>
        <v>186952.0197775767</v>
      </c>
      <c r="I8" s="9">
        <f>'2015'!I8*Demographic!H$3</f>
        <v>136905.29583964279</v>
      </c>
      <c r="J8" s="6">
        <f t="shared" si="0"/>
        <v>693185.99999943085</v>
      </c>
      <c r="K8" s="10">
        <v>693186</v>
      </c>
      <c r="L8" s="6">
        <f t="shared" si="2"/>
        <v>-5.6915450841188431E-7</v>
      </c>
      <c r="M8" s="12">
        <f t="shared" si="1"/>
        <v>-8.2107040305471306E-13</v>
      </c>
      <c r="V8" s="11"/>
      <c r="W8" s="12"/>
    </row>
    <row r="9" spans="1:23">
      <c r="A9">
        <v>7</v>
      </c>
      <c r="B9" t="s">
        <v>6</v>
      </c>
      <c r="C9" s="3">
        <f>'2015'!C9*Demographic!B$3</f>
        <v>0</v>
      </c>
      <c r="D9" s="3">
        <f>'2015'!D9*Demographic!C$3</f>
        <v>0</v>
      </c>
      <c r="E9" s="3">
        <f>'2015'!E9*Demographic!D$3</f>
        <v>0</v>
      </c>
      <c r="F9" s="3">
        <f>'2015'!F9*Demographic!E$3</f>
        <v>0</v>
      </c>
      <c r="G9" s="3">
        <f>'2015'!G9*Demographic!F$3</f>
        <v>0</v>
      </c>
      <c r="H9" s="3">
        <f>'2015'!H9*Demographic!G$3</f>
        <v>0</v>
      </c>
      <c r="I9" s="9">
        <f>'2015'!I9*Demographic!H$3</f>
        <v>0</v>
      </c>
      <c r="J9" s="6">
        <f t="shared" si="0"/>
        <v>0</v>
      </c>
      <c r="K9" s="10">
        <v>0</v>
      </c>
      <c r="L9" s="6">
        <f t="shared" si="2"/>
        <v>0</v>
      </c>
      <c r="M9" s="12" t="e">
        <f t="shared" si="1"/>
        <v>#DIV/0!</v>
      </c>
      <c r="V9" s="11"/>
      <c r="W9" s="12"/>
    </row>
    <row r="10" spans="1:23">
      <c r="A10">
        <v>8</v>
      </c>
      <c r="B10" t="s">
        <v>7</v>
      </c>
      <c r="C10" s="3">
        <f>'2015'!C10*Demographic!B$3</f>
        <v>0</v>
      </c>
      <c r="D10" s="3">
        <f>'2015'!D10*Demographic!C$3</f>
        <v>0</v>
      </c>
      <c r="E10" s="3">
        <f>'2015'!E10*Demographic!D$3</f>
        <v>0</v>
      </c>
      <c r="F10" s="3">
        <f>'2015'!F10*Demographic!E$3</f>
        <v>0</v>
      </c>
      <c r="G10" s="3">
        <f>'2015'!G10*Demographic!F$3</f>
        <v>0</v>
      </c>
      <c r="H10" s="3">
        <f>'2015'!H10*Demographic!G$3</f>
        <v>0</v>
      </c>
      <c r="I10" s="9">
        <f>'2015'!I10*Demographic!H$3</f>
        <v>0</v>
      </c>
      <c r="J10" s="6">
        <f t="shared" si="0"/>
        <v>0</v>
      </c>
      <c r="K10" s="10">
        <v>0</v>
      </c>
      <c r="L10" s="6">
        <f t="shared" si="2"/>
        <v>0</v>
      </c>
      <c r="M10" s="12" t="e">
        <f t="shared" si="1"/>
        <v>#DIV/0!</v>
      </c>
      <c r="V10" s="11"/>
      <c r="W10" s="12"/>
    </row>
    <row r="11" spans="1:23">
      <c r="A11">
        <v>9</v>
      </c>
      <c r="B11" t="s">
        <v>8</v>
      </c>
      <c r="C11" s="3">
        <f>'2015'!C11*Demographic!B$3</f>
        <v>40.955015066180977</v>
      </c>
      <c r="D11" s="3">
        <f>'2015'!D11*Demographic!C$3</f>
        <v>249.61541484529758</v>
      </c>
      <c r="E11" s="3">
        <f>'2015'!E11*Demographic!D$3</f>
        <v>483.43618545945515</v>
      </c>
      <c r="F11" s="3">
        <f>'2015'!F11*Demographic!E$3</f>
        <v>465.8647525163089</v>
      </c>
      <c r="G11" s="3">
        <f>'2015'!G11*Demographic!F$3</f>
        <v>448.72333179515783</v>
      </c>
      <c r="H11" s="3">
        <f>'2015'!H11*Demographic!G$3</f>
        <v>483.20970259192688</v>
      </c>
      <c r="I11" s="9">
        <f>'2015'!I11*Demographic!H$3</f>
        <v>377.19559772567072</v>
      </c>
      <c r="J11" s="6">
        <f t="shared" si="0"/>
        <v>2548.9999999999982</v>
      </c>
      <c r="K11" s="10">
        <v>2549</v>
      </c>
      <c r="L11" s="6">
        <f t="shared" si="2"/>
        <v>0</v>
      </c>
      <c r="M11" s="12">
        <f t="shared" si="1"/>
        <v>0</v>
      </c>
      <c r="V11" s="11"/>
      <c r="W11" s="12"/>
    </row>
    <row r="12" spans="1:23">
      <c r="A12">
        <v>10</v>
      </c>
      <c r="B12" t="s">
        <v>9</v>
      </c>
      <c r="C12" s="3">
        <f>'2015'!C12*Demographic!B$3</f>
        <v>0</v>
      </c>
      <c r="D12" s="3">
        <f>'2015'!D12*Demographic!C$3</f>
        <v>0</v>
      </c>
      <c r="E12" s="3">
        <f>'2015'!E12*Demographic!D$3</f>
        <v>0</v>
      </c>
      <c r="F12" s="3">
        <f>'2015'!F12*Demographic!E$3</f>
        <v>0</v>
      </c>
      <c r="G12" s="3">
        <f>'2015'!G12*Demographic!F$3</f>
        <v>0</v>
      </c>
      <c r="H12" s="3">
        <f>'2015'!H12*Demographic!G$3</f>
        <v>0</v>
      </c>
      <c r="I12" s="9">
        <f>'2015'!I12*Demographic!H$3</f>
        <v>0</v>
      </c>
      <c r="J12" s="6">
        <f t="shared" si="0"/>
        <v>0</v>
      </c>
      <c r="K12" s="10">
        <v>0</v>
      </c>
      <c r="L12" s="6">
        <f t="shared" si="2"/>
        <v>0</v>
      </c>
      <c r="M12" s="12" t="e">
        <f t="shared" si="1"/>
        <v>#DIV/0!</v>
      </c>
      <c r="V12" s="11"/>
      <c r="W12" s="12"/>
    </row>
    <row r="13" spans="1:23">
      <c r="A13">
        <v>11</v>
      </c>
      <c r="B13" t="s">
        <v>10</v>
      </c>
      <c r="C13" s="3">
        <f>'2015'!C13*Demographic!B$3</f>
        <v>195.81132115726919</v>
      </c>
      <c r="D13" s="3">
        <f>'2015'!D13*Demographic!C$3</f>
        <v>610.22165462375074</v>
      </c>
      <c r="E13" s="3">
        <f>'2015'!E13*Demographic!D$3</f>
        <v>1142.1797070140751</v>
      </c>
      <c r="F13" s="3">
        <f>'2015'!F13*Demographic!E$3</f>
        <v>1177.7597145433053</v>
      </c>
      <c r="G13" s="3">
        <f>'2015'!G13*Demographic!F$3</f>
        <v>1145.9850331744904</v>
      </c>
      <c r="H13" s="3">
        <f>'2015'!H13*Demographic!G$3</f>
        <v>1151.7437778958733</v>
      </c>
      <c r="I13" s="9">
        <f>'2015'!I13*Demographic!H$3</f>
        <v>685.29879159128586</v>
      </c>
      <c r="J13" s="6">
        <f t="shared" si="0"/>
        <v>6109.0000000000491</v>
      </c>
      <c r="K13" s="10">
        <v>6109</v>
      </c>
      <c r="L13" s="6">
        <f t="shared" si="2"/>
        <v>4.9112713895738125E-11</v>
      </c>
      <c r="M13" s="12">
        <f t="shared" si="1"/>
        <v>8.0394031585755648E-15</v>
      </c>
      <c r="V13" s="11"/>
      <c r="W13" s="12"/>
    </row>
    <row r="14" spans="1:23">
      <c r="A14">
        <v>12</v>
      </c>
      <c r="B14" t="s">
        <v>11</v>
      </c>
      <c r="C14" s="3">
        <f>'2015'!C14*Demographic!B$3</f>
        <v>8635.9871531827339</v>
      </c>
      <c r="D14" s="3">
        <f>'2015'!D14*Demographic!C$3</f>
        <v>26964.413666963552</v>
      </c>
      <c r="E14" s="3">
        <f>'2015'!E14*Demographic!D$3</f>
        <v>49709.510060368062</v>
      </c>
      <c r="F14" s="3">
        <f>'2015'!F14*Demographic!E$3</f>
        <v>51401.30116181184</v>
      </c>
      <c r="G14" s="3">
        <f>'2015'!G14*Demographic!F$3</f>
        <v>51406.351790768451</v>
      </c>
      <c r="H14" s="3">
        <f>'2015'!H14*Demographic!G$3</f>
        <v>54429.411647928529</v>
      </c>
      <c r="I14" s="9">
        <f>'2015'!I14*Demographic!H$3</f>
        <v>31141.024518893078</v>
      </c>
      <c r="J14" s="6">
        <f t="shared" si="0"/>
        <v>273687.99999991624</v>
      </c>
      <c r="K14" s="10">
        <v>273688</v>
      </c>
      <c r="L14" s="6">
        <f t="shared" si="2"/>
        <v>-8.3760824054479599E-8</v>
      </c>
      <c r="M14" s="12">
        <f t="shared" si="1"/>
        <v>-3.0604492726929791E-13</v>
      </c>
      <c r="V14" s="11"/>
      <c r="W14" s="12"/>
    </row>
    <row r="15" spans="1:23">
      <c r="A15">
        <v>13</v>
      </c>
      <c r="B15" t="s">
        <v>12</v>
      </c>
      <c r="C15" s="3">
        <f>'2015'!C15*Demographic!B$3</f>
        <v>0</v>
      </c>
      <c r="D15" s="3">
        <f>'2015'!D15*Demographic!C$3</f>
        <v>0</v>
      </c>
      <c r="E15" s="3">
        <f>'2015'!E15*Demographic!D$3</f>
        <v>0</v>
      </c>
      <c r="F15" s="3">
        <f>'2015'!F15*Demographic!E$3</f>
        <v>0</v>
      </c>
      <c r="G15" s="3">
        <f>'2015'!G15*Demographic!F$3</f>
        <v>0</v>
      </c>
      <c r="H15" s="3">
        <f>'2015'!H15*Demographic!G$3</f>
        <v>0</v>
      </c>
      <c r="I15" s="9">
        <f>'2015'!I15*Demographic!H$3</f>
        <v>0</v>
      </c>
      <c r="J15" s="6">
        <f t="shared" si="0"/>
        <v>0</v>
      </c>
      <c r="K15" s="10">
        <v>0</v>
      </c>
      <c r="L15" s="6">
        <f t="shared" si="2"/>
        <v>0</v>
      </c>
      <c r="M15" s="12" t="e">
        <f t="shared" si="1"/>
        <v>#DIV/0!</v>
      </c>
      <c r="V15" s="11"/>
      <c r="W15" s="12"/>
    </row>
    <row r="16" spans="1:23">
      <c r="A16">
        <v>14</v>
      </c>
      <c r="B16" t="s">
        <v>13</v>
      </c>
      <c r="C16" s="3">
        <f>'2015'!C16*Demographic!B$3</f>
        <v>38.069158969527784</v>
      </c>
      <c r="D16" s="3">
        <f>'2015'!D16*Demographic!C$3</f>
        <v>188.17609808669624</v>
      </c>
      <c r="E16" s="3">
        <f>'2015'!E16*Demographic!D$3</f>
        <v>393.5937913127604</v>
      </c>
      <c r="F16" s="3">
        <f>'2015'!F16*Demographic!E$3</f>
        <v>451.26313700572189</v>
      </c>
      <c r="G16" s="3">
        <f>'2015'!G16*Demographic!F$3</f>
        <v>414.81744324697775</v>
      </c>
      <c r="H16" s="3">
        <f>'2015'!H16*Demographic!G$3</f>
        <v>365.63565032648779</v>
      </c>
      <c r="I16" s="9">
        <f>'2015'!I16*Demographic!H$3</f>
        <v>280.44472105183121</v>
      </c>
      <c r="J16" s="6">
        <f t="shared" si="0"/>
        <v>2132.0000000000032</v>
      </c>
      <c r="K16" s="10">
        <v>2132</v>
      </c>
      <c r="L16" s="6">
        <f t="shared" si="2"/>
        <v>0</v>
      </c>
      <c r="M16" s="12">
        <f t="shared" si="1"/>
        <v>0</v>
      </c>
      <c r="V16" s="11"/>
      <c r="W16" s="12"/>
    </row>
    <row r="17" spans="1:23">
      <c r="A17">
        <v>15</v>
      </c>
      <c r="B17" t="s">
        <v>14</v>
      </c>
      <c r="C17" s="3">
        <f>'2015'!C17*Demographic!B$3</f>
        <v>0</v>
      </c>
      <c r="D17" s="3">
        <f>'2015'!D17*Demographic!C$3</f>
        <v>0</v>
      </c>
      <c r="E17" s="3">
        <f>'2015'!E17*Demographic!D$3</f>
        <v>0</v>
      </c>
      <c r="F17" s="3">
        <f>'2015'!F17*Demographic!E$3</f>
        <v>0</v>
      </c>
      <c r="G17" s="3">
        <f>'2015'!G17*Demographic!F$3</f>
        <v>0</v>
      </c>
      <c r="H17" s="3">
        <f>'2015'!H17*Demographic!G$3</f>
        <v>0</v>
      </c>
      <c r="I17" s="9">
        <f>'2015'!I17*Demographic!H$3</f>
        <v>0</v>
      </c>
      <c r="J17" s="6">
        <f t="shared" si="0"/>
        <v>0</v>
      </c>
      <c r="K17" s="10">
        <v>0</v>
      </c>
      <c r="L17" s="6">
        <f t="shared" si="2"/>
        <v>0</v>
      </c>
      <c r="M17" s="12" t="e">
        <f t="shared" si="1"/>
        <v>#DIV/0!</v>
      </c>
      <c r="V17" s="11"/>
      <c r="W17" s="12"/>
    </row>
    <row r="18" spans="1:23">
      <c r="A18">
        <v>16</v>
      </c>
      <c r="B18" t="s">
        <v>15</v>
      </c>
      <c r="C18" s="3">
        <f>'2015'!C18*Demographic!B$3</f>
        <v>0</v>
      </c>
      <c r="D18" s="3">
        <f>'2015'!D18*Demographic!C$3</f>
        <v>0</v>
      </c>
      <c r="E18" s="3">
        <f>'2015'!E18*Demographic!D$3</f>
        <v>0</v>
      </c>
      <c r="F18" s="3">
        <f>'2015'!F18*Demographic!E$3</f>
        <v>0</v>
      </c>
      <c r="G18" s="3">
        <f>'2015'!G18*Demographic!F$3</f>
        <v>0</v>
      </c>
      <c r="H18" s="3">
        <f>'2015'!H18*Demographic!G$3</f>
        <v>0</v>
      </c>
      <c r="I18" s="9">
        <f>'2015'!I18*Demographic!H$3</f>
        <v>0</v>
      </c>
      <c r="J18" s="6">
        <f t="shared" si="0"/>
        <v>0</v>
      </c>
      <c r="K18" s="10">
        <v>0</v>
      </c>
      <c r="L18" s="6">
        <f t="shared" si="2"/>
        <v>0</v>
      </c>
      <c r="M18" s="12" t="e">
        <f t="shared" si="1"/>
        <v>#DIV/0!</v>
      </c>
      <c r="V18" s="11"/>
      <c r="W18" s="12"/>
    </row>
    <row r="19" spans="1:23">
      <c r="A19">
        <v>17</v>
      </c>
      <c r="B19" t="s">
        <v>16</v>
      </c>
      <c r="C19" s="3">
        <f>'2015'!C19*Demographic!B$3</f>
        <v>3510.199919392589</v>
      </c>
      <c r="D19" s="3">
        <f>'2015'!D19*Demographic!C$3</f>
        <v>17292.983995250037</v>
      </c>
      <c r="E19" s="3">
        <f>'2015'!E19*Demographic!D$3</f>
        <v>40452.536472586326</v>
      </c>
      <c r="F19" s="3">
        <f>'2015'!F19*Demographic!E$3</f>
        <v>45816.701620842257</v>
      </c>
      <c r="G19" s="3">
        <f>'2015'!G19*Demographic!F$3</f>
        <v>45201.545168108925</v>
      </c>
      <c r="H19" s="3">
        <f>'2015'!H19*Demographic!G$3</f>
        <v>48587.03482016638</v>
      </c>
      <c r="I19" s="9">
        <f>'2015'!I19*Demographic!H$3</f>
        <v>32313.998003648769</v>
      </c>
      <c r="J19" s="6">
        <f t="shared" si="0"/>
        <v>233174.99999999529</v>
      </c>
      <c r="K19" s="10">
        <v>233175</v>
      </c>
      <c r="L19" s="6">
        <f t="shared" si="2"/>
        <v>-4.71482053399086E-9</v>
      </c>
      <c r="M19" s="12">
        <f t="shared" si="1"/>
        <v>-2.0220094495511353E-14</v>
      </c>
      <c r="V19" s="11"/>
      <c r="W19" s="12"/>
    </row>
    <row r="20" spans="1:23">
      <c r="A20">
        <v>18</v>
      </c>
      <c r="B20" t="s">
        <v>17</v>
      </c>
      <c r="C20" s="3">
        <f>'2015'!C20*Demographic!B$3</f>
        <v>0</v>
      </c>
      <c r="D20" s="3">
        <f>'2015'!D20*Demographic!C$3</f>
        <v>0</v>
      </c>
      <c r="E20" s="3">
        <f>'2015'!E20*Demographic!D$3</f>
        <v>0</v>
      </c>
      <c r="F20" s="3">
        <f>'2015'!F20*Demographic!E$3</f>
        <v>0</v>
      </c>
      <c r="G20" s="3">
        <f>'2015'!G20*Demographic!F$3</f>
        <v>0</v>
      </c>
      <c r="H20" s="3">
        <f>'2015'!H20*Demographic!G$3</f>
        <v>0</v>
      </c>
      <c r="I20" s="9">
        <f>'2015'!I20*Demographic!H$3</f>
        <v>0</v>
      </c>
      <c r="J20" s="6">
        <f t="shared" si="0"/>
        <v>0</v>
      </c>
      <c r="K20" s="10">
        <v>0</v>
      </c>
      <c r="L20" s="6">
        <f t="shared" si="2"/>
        <v>0</v>
      </c>
      <c r="M20" s="12" t="e">
        <f t="shared" si="1"/>
        <v>#DIV/0!</v>
      </c>
      <c r="V20" s="11"/>
      <c r="W20" s="12"/>
    </row>
    <row r="21" spans="1:23">
      <c r="A21">
        <v>19</v>
      </c>
      <c r="B21" t="s">
        <v>18</v>
      </c>
      <c r="C21" s="3">
        <f>'2015'!C21*Demographic!B$3</f>
        <v>5.2591148440247677</v>
      </c>
      <c r="D21" s="3">
        <f>'2015'!D21*Demographic!C$3</f>
        <v>31.34791136707905</v>
      </c>
      <c r="E21" s="3">
        <f>'2015'!E21*Demographic!D$3</f>
        <v>78.205655137636995</v>
      </c>
      <c r="F21" s="3">
        <f>'2015'!F21*Demographic!E$3</f>
        <v>83.213934287644349</v>
      </c>
      <c r="G21" s="3">
        <f>'2015'!G21*Demographic!F$3</f>
        <v>76.943737872632639</v>
      </c>
      <c r="H21" s="3">
        <f>'2015'!H21*Demographic!G$3</f>
        <v>74.594528030233661</v>
      </c>
      <c r="I21" s="9">
        <f>'2015'!I21*Demographic!H$3</f>
        <v>45.435118460748271</v>
      </c>
      <c r="J21" s="6">
        <f t="shared" si="0"/>
        <v>394.99999999999977</v>
      </c>
      <c r="K21" s="10">
        <v>395</v>
      </c>
      <c r="L21" s="6">
        <f t="shared" si="2"/>
        <v>0</v>
      </c>
      <c r="M21" s="12">
        <f t="shared" si="1"/>
        <v>0</v>
      </c>
      <c r="V21" s="11"/>
      <c r="W21" s="12"/>
    </row>
    <row r="22" spans="1:23">
      <c r="A22">
        <v>20</v>
      </c>
      <c r="B22" t="s">
        <v>19</v>
      </c>
      <c r="C22" s="3">
        <f>'2015'!C22*Demographic!B$3</f>
        <v>12898.771537445195</v>
      </c>
      <c r="D22" s="3">
        <f>'2015'!D22*Demographic!C$3</f>
        <v>40526.711415076781</v>
      </c>
      <c r="E22" s="3">
        <f>'2015'!E22*Demographic!D$3</f>
        <v>74983.05640585623</v>
      </c>
      <c r="F22" s="3">
        <f>'2015'!F22*Demographic!E$3</f>
        <v>77841.468389309855</v>
      </c>
      <c r="G22" s="3">
        <f>'2015'!G22*Demographic!F$3</f>
        <v>77623.594015924202</v>
      </c>
      <c r="H22" s="3">
        <f>'2015'!H22*Demographic!G$3</f>
        <v>79777.744056768628</v>
      </c>
      <c r="I22" s="9">
        <f>'2015'!I22*Demographic!H$3</f>
        <v>48178.654179559904</v>
      </c>
      <c r="J22" s="6">
        <f t="shared" si="0"/>
        <v>411829.99999994074</v>
      </c>
      <c r="K22" s="10">
        <v>411830</v>
      </c>
      <c r="L22" s="6">
        <f t="shared" si="2"/>
        <v>-5.9255398809909821E-8</v>
      </c>
      <c r="M22" s="12">
        <f t="shared" si="1"/>
        <v>-1.4388315278126853E-13</v>
      </c>
      <c r="V22" s="11"/>
      <c r="W22" s="12"/>
    </row>
    <row r="23" spans="1:23">
      <c r="A23">
        <v>21</v>
      </c>
      <c r="B23" t="s">
        <v>20</v>
      </c>
      <c r="C23" s="3">
        <f>'2015'!C23*Demographic!B$3</f>
        <v>0</v>
      </c>
      <c r="D23" s="3">
        <f>'2015'!D23*Demographic!C$3</f>
        <v>0</v>
      </c>
      <c r="E23" s="3">
        <f>'2015'!E23*Demographic!D$3</f>
        <v>0</v>
      </c>
      <c r="F23" s="3">
        <f>'2015'!F23*Demographic!E$3</f>
        <v>0</v>
      </c>
      <c r="G23" s="3">
        <f>'2015'!G23*Demographic!F$3</f>
        <v>0</v>
      </c>
      <c r="H23" s="3">
        <f>'2015'!H23*Demographic!G$3</f>
        <v>0</v>
      </c>
      <c r="I23" s="9">
        <f>'2015'!I23*Demographic!H$3</f>
        <v>0</v>
      </c>
      <c r="J23" s="6">
        <f t="shared" si="0"/>
        <v>0</v>
      </c>
      <c r="K23" s="10">
        <v>0</v>
      </c>
      <c r="L23" s="6">
        <f t="shared" si="2"/>
        <v>0</v>
      </c>
      <c r="M23" s="12" t="e">
        <f t="shared" si="1"/>
        <v>#DIV/0!</v>
      </c>
      <c r="V23" s="11"/>
      <c r="W23" s="12"/>
    </row>
    <row r="24" spans="1:23">
      <c r="A24">
        <v>22</v>
      </c>
      <c r="B24" t="s">
        <v>21</v>
      </c>
      <c r="C24" s="3">
        <f>'2015'!C24*Demographic!B$3</f>
        <v>0</v>
      </c>
      <c r="D24" s="3">
        <f>'2015'!D24*Demographic!C$3</f>
        <v>0</v>
      </c>
      <c r="E24" s="3">
        <f>'2015'!E24*Demographic!D$3</f>
        <v>0</v>
      </c>
      <c r="F24" s="3">
        <f>'2015'!F24*Demographic!E$3</f>
        <v>0</v>
      </c>
      <c r="G24" s="3">
        <f>'2015'!G24*Demographic!F$3</f>
        <v>0</v>
      </c>
      <c r="H24" s="3">
        <f>'2015'!H24*Demographic!G$3</f>
        <v>0</v>
      </c>
      <c r="I24" s="9">
        <f>'2015'!I24*Demographic!H$3</f>
        <v>0</v>
      </c>
      <c r="J24" s="6">
        <f t="shared" si="0"/>
        <v>0</v>
      </c>
      <c r="K24" s="10">
        <v>0</v>
      </c>
      <c r="L24" s="6">
        <f t="shared" si="2"/>
        <v>0</v>
      </c>
      <c r="M24" s="12" t="e">
        <f t="shared" si="1"/>
        <v>#DIV/0!</v>
      </c>
      <c r="V24" s="11"/>
      <c r="W24" s="12"/>
    </row>
    <row r="25" spans="1:23">
      <c r="A25">
        <v>23</v>
      </c>
      <c r="B25" t="s">
        <v>22</v>
      </c>
      <c r="C25" s="3">
        <f>'2015'!C25*Demographic!B$3</f>
        <v>0</v>
      </c>
      <c r="D25" s="3">
        <f>'2015'!D25*Demographic!C$3</f>
        <v>0</v>
      </c>
      <c r="E25" s="3">
        <f>'2015'!E25*Demographic!D$3</f>
        <v>0</v>
      </c>
      <c r="F25" s="3">
        <f>'2015'!F25*Demographic!E$3</f>
        <v>0</v>
      </c>
      <c r="G25" s="3">
        <f>'2015'!G25*Demographic!F$3</f>
        <v>0</v>
      </c>
      <c r="H25" s="3">
        <f>'2015'!H25*Demographic!G$3</f>
        <v>0</v>
      </c>
      <c r="I25" s="9">
        <f>'2015'!I25*Demographic!H$3</f>
        <v>0</v>
      </c>
      <c r="J25" s="6">
        <f t="shared" si="0"/>
        <v>0</v>
      </c>
      <c r="K25" s="10">
        <v>0</v>
      </c>
      <c r="L25" s="6">
        <f t="shared" si="2"/>
        <v>0</v>
      </c>
      <c r="M25" s="12" t="e">
        <f t="shared" si="1"/>
        <v>#DIV/0!</v>
      </c>
      <c r="V25" s="11"/>
      <c r="W25" s="12"/>
    </row>
    <row r="26" spans="1:23">
      <c r="A26">
        <v>24</v>
      </c>
      <c r="B26" t="s">
        <v>23</v>
      </c>
      <c r="C26" s="3">
        <f>'2015'!C26*Demographic!B$3</f>
        <v>663.482219200283</v>
      </c>
      <c r="D26" s="3">
        <f>'2015'!D26*Demographic!C$3</f>
        <v>5333.5086075349382</v>
      </c>
      <c r="E26" s="3">
        <f>'2015'!E26*Demographic!D$3</f>
        <v>16268.926185173737</v>
      </c>
      <c r="F26" s="3">
        <f>'2015'!F26*Demographic!E$3</f>
        <v>27199.72072182117</v>
      </c>
      <c r="G26" s="3">
        <f>'2015'!G26*Demographic!F$3</f>
        <v>36618.350290466726</v>
      </c>
      <c r="H26" s="3">
        <f>'2015'!H26*Demographic!G$3</f>
        <v>44252.655046650711</v>
      </c>
      <c r="I26" s="9">
        <f>'2015'!I26*Demographic!H$3</f>
        <v>43813.356929145113</v>
      </c>
      <c r="J26" s="6">
        <f t="shared" si="0"/>
        <v>174149.99999999267</v>
      </c>
      <c r="K26" s="10">
        <v>174150</v>
      </c>
      <c r="L26" s="6">
        <f t="shared" si="2"/>
        <v>-7.3341652750968933E-9</v>
      </c>
      <c r="M26" s="12">
        <f t="shared" si="1"/>
        <v>-4.2114069911552646E-14</v>
      </c>
      <c r="V26" s="11"/>
      <c r="W26" s="12"/>
    </row>
    <row r="27" spans="1:23">
      <c r="A27">
        <v>25</v>
      </c>
      <c r="B27" t="s">
        <v>24</v>
      </c>
      <c r="C27" s="3">
        <f>'2015'!C27*Demographic!B$3</f>
        <v>590.65353291781878</v>
      </c>
      <c r="D27" s="3">
        <f>'2015'!D27*Demographic!C$3</f>
        <v>5218.9637193044318</v>
      </c>
      <c r="E27" s="3">
        <f>'2015'!E27*Demographic!D$3</f>
        <v>15056.533630453179</v>
      </c>
      <c r="F27" s="3">
        <f>'2015'!F27*Demographic!E$3</f>
        <v>19646.241565493929</v>
      </c>
      <c r="G27" s="3">
        <f>'2015'!G27*Demographic!F$3</f>
        <v>24423.703709794616</v>
      </c>
      <c r="H27" s="3">
        <f>'2015'!H27*Demographic!G$3</f>
        <v>29060.094441590234</v>
      </c>
      <c r="I27" s="9">
        <f>'2015'!I27*Demographic!H$3</f>
        <v>19426.809400460188</v>
      </c>
      <c r="J27" s="6">
        <f t="shared" si="0"/>
        <v>113423.00000001439</v>
      </c>
      <c r="K27" s="10">
        <v>113423</v>
      </c>
      <c r="L27" s="6">
        <f t="shared" si="2"/>
        <v>1.4391844160854816E-8</v>
      </c>
      <c r="M27" s="12">
        <f t="shared" si="1"/>
        <v>1.2688647065282011E-13</v>
      </c>
      <c r="V27" s="11"/>
      <c r="W27" s="12"/>
    </row>
    <row r="28" spans="1:23">
      <c r="A28">
        <v>26</v>
      </c>
      <c r="B28" t="s">
        <v>25</v>
      </c>
      <c r="C28" s="3">
        <f>'2015'!C28*Demographic!B$3</f>
        <v>1049.4451447554916</v>
      </c>
      <c r="D28" s="3">
        <f>'2015'!D28*Demographic!C$3</f>
        <v>9275.240069326017</v>
      </c>
      <c r="E28" s="3">
        <f>'2015'!E28*Demographic!D$3</f>
        <v>26781.818575387322</v>
      </c>
      <c r="F28" s="3">
        <f>'2015'!F28*Demographic!E$3</f>
        <v>34907.779096948012</v>
      </c>
      <c r="G28" s="3">
        <f>'2015'!G28*Demographic!F$3</f>
        <v>43350.173925715884</v>
      </c>
      <c r="H28" s="3">
        <f>'2015'!H28*Demographic!G$3</f>
        <v>51642.939860931452</v>
      </c>
      <c r="I28" s="9">
        <f>'2015'!I28*Demographic!H$3</f>
        <v>34527.603326944154</v>
      </c>
      <c r="J28" s="6">
        <f t="shared" si="0"/>
        <v>201535.00000000832</v>
      </c>
      <c r="K28" s="10">
        <v>201535</v>
      </c>
      <c r="L28" s="6">
        <f t="shared" si="2"/>
        <v>8.3236955106258392E-9</v>
      </c>
      <c r="M28" s="12">
        <f t="shared" si="1"/>
        <v>4.1301488627909989E-14</v>
      </c>
      <c r="V28" s="11"/>
      <c r="W28" s="12"/>
    </row>
    <row r="29" spans="1:23">
      <c r="A29">
        <v>27</v>
      </c>
      <c r="B29" t="s">
        <v>26</v>
      </c>
      <c r="C29" s="3">
        <f>'2015'!C29*Demographic!B$3</f>
        <v>75.951599073272206</v>
      </c>
      <c r="D29" s="3">
        <f>'2015'!D29*Demographic!C$3</f>
        <v>670.87716460413958</v>
      </c>
      <c r="E29" s="3">
        <f>'2015'!E29*Demographic!D$3</f>
        <v>1933.3286705136616</v>
      </c>
      <c r="F29" s="3">
        <f>'2015'!F29*Demographic!E$3</f>
        <v>2526.1750294180638</v>
      </c>
      <c r="G29" s="3">
        <f>'2015'!G29*Demographic!F$3</f>
        <v>3144.7485053733444</v>
      </c>
      <c r="H29" s="3">
        <f>'2015'!H29*Demographic!G$3</f>
        <v>3735.8561155787738</v>
      </c>
      <c r="I29" s="9">
        <f>'2015'!I29*Demographic!H$3</f>
        <v>2497.0629154390663</v>
      </c>
      <c r="J29" s="6">
        <f t="shared" si="0"/>
        <v>14584.000000000322</v>
      </c>
      <c r="K29" s="10">
        <v>14584</v>
      </c>
      <c r="L29" s="6">
        <f t="shared" si="2"/>
        <v>3.219611244276166E-10</v>
      </c>
      <c r="M29" s="12">
        <f t="shared" si="1"/>
        <v>2.2076325043034601E-14</v>
      </c>
      <c r="V29" s="11"/>
      <c r="W29" s="12"/>
    </row>
    <row r="30" spans="1:23">
      <c r="A30">
        <v>28</v>
      </c>
      <c r="B30" t="s">
        <v>27</v>
      </c>
      <c r="C30" s="3">
        <f>'2015'!C30*Demographic!B$3</f>
        <v>3.5463189415000089E-2</v>
      </c>
      <c r="D30" s="3">
        <f>'2015'!D30*Demographic!C$3</f>
        <v>0.37691227628800406</v>
      </c>
      <c r="E30" s="3">
        <f>'2015'!E30*Demographic!D$3</f>
        <v>1.1486375210217923</v>
      </c>
      <c r="F30" s="3">
        <f>'2015'!F30*Demographic!E$3</f>
        <v>2.1869388784725516</v>
      </c>
      <c r="G30" s="3">
        <f>'2015'!G30*Demographic!F$3</f>
        <v>3.2376286045840055</v>
      </c>
      <c r="H30" s="3">
        <f>'2015'!H30*Demographic!G$3</f>
        <v>3.6110771078630419</v>
      </c>
      <c r="I30" s="9">
        <f>'2015'!I30*Demographic!H$3</f>
        <v>3.4033424223559967</v>
      </c>
      <c r="J30" s="6">
        <f t="shared" si="0"/>
        <v>14.000000000000394</v>
      </c>
      <c r="K30" s="10">
        <v>14</v>
      </c>
      <c r="L30" s="6">
        <f t="shared" si="2"/>
        <v>3.943512183468556E-13</v>
      </c>
      <c r="M30" s="12">
        <f t="shared" si="1"/>
        <v>2.8167944167632544E-14</v>
      </c>
      <c r="V30" s="11"/>
      <c r="W30" s="12"/>
    </row>
    <row r="31" spans="1:23">
      <c r="A31">
        <v>29</v>
      </c>
      <c r="B31" t="s">
        <v>28</v>
      </c>
      <c r="C31" s="3">
        <f>'2015'!C31*Demographic!B$3</f>
        <v>2.8563870267329219E-2</v>
      </c>
      <c r="D31" s="3">
        <f>'2015'!D31*Demographic!C$3</f>
        <v>0.30499168567928303</v>
      </c>
      <c r="E31" s="3">
        <f>'2015'!E31*Demographic!D$3</f>
        <v>1.5018924465886927</v>
      </c>
      <c r="F31" s="3">
        <f>'2015'!F31*Demographic!E$3</f>
        <v>2.2105475879885699</v>
      </c>
      <c r="G31" s="3">
        <f>'2015'!G31*Demographic!F$3</f>
        <v>3.8504540967917738</v>
      </c>
      <c r="H31" s="3">
        <f>'2015'!H31*Demographic!G$3</f>
        <v>3.6025435101158729</v>
      </c>
      <c r="I31" s="9">
        <f>'2015'!I31*Demographic!H$3</f>
        <v>2.5010068025694734</v>
      </c>
      <c r="J31" s="6">
        <f t="shared" si="0"/>
        <v>14.000000000000995</v>
      </c>
      <c r="K31" s="10">
        <v>14</v>
      </c>
      <c r="L31" s="6">
        <f t="shared" si="2"/>
        <v>9.9475983006414026E-13</v>
      </c>
      <c r="M31" s="12">
        <f t="shared" si="1"/>
        <v>7.1054273576010019E-14</v>
      </c>
      <c r="V31" s="11"/>
      <c r="W31" s="12"/>
    </row>
    <row r="32" spans="1:23">
      <c r="A32">
        <v>30</v>
      </c>
      <c r="B32" t="s">
        <v>29</v>
      </c>
      <c r="C32" s="3">
        <f>'2015'!C32*Demographic!B$3</f>
        <v>0</v>
      </c>
      <c r="D32" s="3">
        <f>'2015'!D32*Demographic!C$3</f>
        <v>0</v>
      </c>
      <c r="E32" s="3">
        <f>'2015'!E32*Demographic!D$3</f>
        <v>0</v>
      </c>
      <c r="F32" s="3">
        <f>'2015'!F32*Demographic!E$3</f>
        <v>0</v>
      </c>
      <c r="G32" s="3">
        <f>'2015'!G32*Demographic!F$3</f>
        <v>0</v>
      </c>
      <c r="H32" s="3">
        <f>'2015'!H32*Demographic!G$3</f>
        <v>0</v>
      </c>
      <c r="I32" s="9">
        <f>'2015'!I32*Demographic!H$3</f>
        <v>0</v>
      </c>
      <c r="J32" s="6">
        <f t="shared" si="0"/>
        <v>0</v>
      </c>
      <c r="K32" s="10">
        <v>0</v>
      </c>
      <c r="L32" s="6">
        <f t="shared" si="2"/>
        <v>0</v>
      </c>
      <c r="M32" s="12" t="e">
        <f t="shared" si="1"/>
        <v>#DIV/0!</v>
      </c>
      <c r="V32" s="11"/>
      <c r="W32" s="12"/>
    </row>
    <row r="33" spans="1:23">
      <c r="A33">
        <v>31</v>
      </c>
      <c r="B33" t="s">
        <v>30</v>
      </c>
      <c r="C33" s="3">
        <f>'2015'!C33*Demographic!B$3</f>
        <v>-117.46076329249304</v>
      </c>
      <c r="D33" s="3">
        <f>'2015'!D33*Demographic!C$3</f>
        <v>-512.05312090861423</v>
      </c>
      <c r="E33" s="3">
        <f>'2015'!E33*Demographic!D$3</f>
        <v>-1091.0564056394389</v>
      </c>
      <c r="F33" s="3">
        <f>'2015'!F33*Demographic!E$3</f>
        <v>-1275.0772303769495</v>
      </c>
      <c r="G33" s="3">
        <f>'2015'!G33*Demographic!F$3</f>
        <v>-1192.1534998790469</v>
      </c>
      <c r="H33" s="3">
        <f>'2015'!H33*Demographic!G$3</f>
        <v>-1140.3976573704936</v>
      </c>
      <c r="I33" s="9">
        <f>'2015'!I33*Demographic!H$3</f>
        <v>-819.80132253297973</v>
      </c>
      <c r="J33" s="6">
        <f t="shared" si="0"/>
        <v>-6148.0000000000164</v>
      </c>
      <c r="K33" s="10">
        <v>-6148</v>
      </c>
      <c r="L33" s="6">
        <f t="shared" si="2"/>
        <v>-1.6370904631912708E-11</v>
      </c>
      <c r="M33" s="12">
        <f t="shared" si="1"/>
        <v>2.6628016642668685E-15</v>
      </c>
      <c r="V33" s="11"/>
      <c r="W33" s="12"/>
    </row>
    <row r="34" spans="1:23">
      <c r="A34">
        <v>32</v>
      </c>
      <c r="B34" t="s">
        <v>31</v>
      </c>
      <c r="C34" s="3">
        <f>'2015'!C34*Demographic!B$3</f>
        <v>17778.73578074668</v>
      </c>
      <c r="D34" s="3">
        <f>'2015'!D34*Demographic!C$3</f>
        <v>106446.33739907321</v>
      </c>
      <c r="E34" s="3">
        <f>'2015'!E34*Demographic!D$3</f>
        <v>276617.14437524648</v>
      </c>
      <c r="F34" s="3">
        <f>'2015'!F34*Demographic!E$3</f>
        <v>314052.4326640233</v>
      </c>
      <c r="G34" s="3">
        <f>'2015'!G34*Demographic!F$3</f>
        <v>292222.95706487627</v>
      </c>
      <c r="H34" s="3">
        <f>'2015'!H34*Demographic!G$3</f>
        <v>296953.32924646017</v>
      </c>
      <c r="I34" s="9">
        <f>'2015'!I34*Demographic!H$3</f>
        <v>180029.06346938093</v>
      </c>
      <c r="J34" s="6">
        <f t="shared" si="0"/>
        <v>1484099.999999807</v>
      </c>
      <c r="K34" s="10">
        <v>1484100</v>
      </c>
      <c r="L34" s="6">
        <f t="shared" si="2"/>
        <v>-1.9301660358905792E-7</v>
      </c>
      <c r="M34" s="12">
        <f t="shared" si="1"/>
        <v>-1.3005633285429414E-13</v>
      </c>
      <c r="V34" s="11"/>
      <c r="W34" s="12"/>
    </row>
    <row r="35" spans="1:23">
      <c r="A35">
        <v>33</v>
      </c>
      <c r="B35" t="s">
        <v>32</v>
      </c>
      <c r="C35" s="3">
        <f>'2015'!C35*Demographic!B$3</f>
        <v>13517.265615830196</v>
      </c>
      <c r="D35" s="3">
        <f>'2015'!D35*Demographic!C$3</f>
        <v>88853.605353138526</v>
      </c>
      <c r="E35" s="3">
        <f>'2015'!E35*Demographic!D$3</f>
        <v>207429.19471162246</v>
      </c>
      <c r="F35" s="3">
        <f>'2015'!F35*Demographic!E$3</f>
        <v>228139.97429059425</v>
      </c>
      <c r="G35" s="3">
        <f>'2015'!G35*Demographic!F$3</f>
        <v>233580.95874292686</v>
      </c>
      <c r="H35" s="3">
        <f>'2015'!H35*Demographic!G$3</f>
        <v>250894.99745674731</v>
      </c>
      <c r="I35" s="9">
        <f>'2015'!I35*Demographic!H$3</f>
        <v>192104.00383078857</v>
      </c>
      <c r="J35" s="6">
        <f t="shared" si="0"/>
        <v>1214520.0000016482</v>
      </c>
      <c r="K35" s="10">
        <v>1214520</v>
      </c>
      <c r="L35" s="6">
        <f t="shared" si="2"/>
        <v>1.6482081264257431E-6</v>
      </c>
      <c r="M35" s="12">
        <f t="shared" si="1"/>
        <v>1.3570860310457984E-12</v>
      </c>
      <c r="V35" s="11"/>
      <c r="W35" s="12"/>
    </row>
    <row r="36" spans="1:23">
      <c r="A36">
        <v>34</v>
      </c>
      <c r="B36" t="s">
        <v>33</v>
      </c>
      <c r="C36" s="3">
        <f>'2015'!C36*Demographic!B$3</f>
        <v>2971.9953099913341</v>
      </c>
      <c r="D36" s="3">
        <f>'2015'!D36*Demographic!C$3</f>
        <v>25213.616200352841</v>
      </c>
      <c r="E36" s="3">
        <f>'2015'!E36*Demographic!D$3</f>
        <v>77034.282115787617</v>
      </c>
      <c r="F36" s="3">
        <f>'2015'!F36*Demographic!E$3</f>
        <v>229287.17553835828</v>
      </c>
      <c r="G36" s="3">
        <f>'2015'!G36*Demographic!F$3</f>
        <v>301890.93309967965</v>
      </c>
      <c r="H36" s="3">
        <f>'2015'!H36*Demographic!G$3</f>
        <v>308137.13359924662</v>
      </c>
      <c r="I36" s="9">
        <f>'2015'!I36*Demographic!H$3</f>
        <v>311567.86413655541</v>
      </c>
      <c r="J36" s="6">
        <f t="shared" si="0"/>
        <v>1256102.9999999718</v>
      </c>
      <c r="K36" s="10">
        <v>1256103</v>
      </c>
      <c r="L36" s="6">
        <f t="shared" si="2"/>
        <v>-2.8172507882118225E-8</v>
      </c>
      <c r="M36" s="12">
        <f t="shared" si="1"/>
        <v>-2.2428501390505577E-14</v>
      </c>
      <c r="V36" s="11"/>
      <c r="W36" s="12"/>
    </row>
    <row r="37" spans="1:23">
      <c r="A37">
        <v>35</v>
      </c>
      <c r="B37" t="s">
        <v>34</v>
      </c>
      <c r="C37" s="3">
        <f>'2015'!C37*Demographic!B$3</f>
        <v>5733.4239583052522</v>
      </c>
      <c r="D37" s="3">
        <f>'2015'!D37*Demographic!C$3</f>
        <v>35231.561870266967</v>
      </c>
      <c r="E37" s="3">
        <f>'2015'!E37*Demographic!D$3</f>
        <v>119884.79778402077</v>
      </c>
      <c r="F37" s="3">
        <f>'2015'!F37*Demographic!E$3</f>
        <v>229524.4933084053</v>
      </c>
      <c r="G37" s="3">
        <f>'2015'!G37*Demographic!F$3</f>
        <v>306364.42035948194</v>
      </c>
      <c r="H37" s="3">
        <f>'2015'!H37*Demographic!G$3</f>
        <v>361218.06544112036</v>
      </c>
      <c r="I37" s="9">
        <f>'2015'!I37*Demographic!H$3</f>
        <v>373818.2372779412</v>
      </c>
      <c r="J37" s="6">
        <f t="shared" si="0"/>
        <v>1431774.9999995418</v>
      </c>
      <c r="K37" s="10">
        <v>1431775</v>
      </c>
      <c r="L37" s="6">
        <f t="shared" si="2"/>
        <v>-4.5821070671081543E-7</v>
      </c>
      <c r="M37" s="12">
        <f t="shared" si="1"/>
        <v>-3.2002982780870979E-13</v>
      </c>
      <c r="V37" s="11"/>
      <c r="W37" s="12"/>
    </row>
    <row r="38" spans="1:23">
      <c r="A38">
        <v>36</v>
      </c>
      <c r="B38" t="s">
        <v>35</v>
      </c>
      <c r="C38" s="3">
        <f>'2015'!C38*Demographic!B$3</f>
        <v>2871.2332251393041</v>
      </c>
      <c r="D38" s="3">
        <f>'2015'!D38*Demographic!C$3</f>
        <v>16294.70029915628</v>
      </c>
      <c r="E38" s="3">
        <f>'2015'!E38*Demographic!D$3</f>
        <v>47414.72476452827</v>
      </c>
      <c r="F38" s="3">
        <f>'2015'!F38*Demographic!E$3</f>
        <v>63141.298050323989</v>
      </c>
      <c r="G38" s="3">
        <f>'2015'!G38*Demographic!F$3</f>
        <v>78975.218503484342</v>
      </c>
      <c r="H38" s="3">
        <f>'2015'!H38*Demographic!G$3</f>
        <v>99248.805703214006</v>
      </c>
      <c r="I38" s="9">
        <f>'2015'!I38*Demographic!H$3</f>
        <v>72104.019454155612</v>
      </c>
      <c r="J38" s="6">
        <f t="shared" si="0"/>
        <v>380050.00000000186</v>
      </c>
      <c r="K38" s="10">
        <v>380050</v>
      </c>
      <c r="L38" s="6">
        <f t="shared" si="2"/>
        <v>1.862645149230957E-9</v>
      </c>
      <c r="M38" s="12">
        <f t="shared" si="1"/>
        <v>4.9010528857543929E-15</v>
      </c>
      <c r="V38" s="11"/>
      <c r="W38" s="12"/>
    </row>
    <row r="39" spans="1:23">
      <c r="A39">
        <v>37</v>
      </c>
      <c r="B39" t="s">
        <v>36</v>
      </c>
      <c r="C39" s="3">
        <f>'2015'!C39*Demographic!B$3</f>
        <v>425.05515019809155</v>
      </c>
      <c r="D39" s="3">
        <f>'2015'!D39*Demographic!C$3</f>
        <v>2609.1836879732846</v>
      </c>
      <c r="E39" s="3">
        <f>'2015'!E39*Demographic!D$3</f>
        <v>8868.232395248966</v>
      </c>
      <c r="F39" s="3">
        <f>'2015'!F39*Demographic!E$3</f>
        <v>17010.157376904946</v>
      </c>
      <c r="G39" s="3">
        <f>'2015'!G39*Demographic!F$3</f>
        <v>22734.98563772031</v>
      </c>
      <c r="H39" s="3">
        <f>'2015'!H39*Demographic!G$3</f>
        <v>26763.34737981244</v>
      </c>
      <c r="I39" s="9">
        <f>'2015'!I39*Demographic!H$3</f>
        <v>27695.038372141029</v>
      </c>
      <c r="J39" s="6">
        <f t="shared" si="0"/>
        <v>106105.99999999908</v>
      </c>
      <c r="K39" s="10">
        <v>106106</v>
      </c>
      <c r="L39" s="6">
        <f t="shared" si="2"/>
        <v>-9.1677065938711166E-10</v>
      </c>
      <c r="M39" s="12">
        <f t="shared" si="1"/>
        <v>-8.6401396658729165E-15</v>
      </c>
      <c r="V39" s="11"/>
      <c r="W39" s="12"/>
    </row>
    <row r="40" spans="1:23">
      <c r="A40">
        <v>38</v>
      </c>
      <c r="B40" t="s">
        <v>37</v>
      </c>
      <c r="C40" s="3">
        <f>'2015'!C40*Demographic!B$3</f>
        <v>2060.0537967579553</v>
      </c>
      <c r="D40" s="3">
        <f>'2015'!D40*Demographic!C$3</f>
        <v>11876.722739955527</v>
      </c>
      <c r="E40" s="3">
        <f>'2015'!E40*Demographic!D$3</f>
        <v>36906.836262702382</v>
      </c>
      <c r="F40" s="3">
        <f>'2015'!F40*Demographic!E$3</f>
        <v>50106.152931635304</v>
      </c>
      <c r="G40" s="3">
        <f>'2015'!G40*Demographic!F$3</f>
        <v>64680.438928253563</v>
      </c>
      <c r="H40" s="3">
        <f>'2015'!H40*Demographic!G$3</f>
        <v>76078.209581275558</v>
      </c>
      <c r="I40" s="9">
        <f>'2015'!I40*Demographic!H$3</f>
        <v>53778.585759515561</v>
      </c>
      <c r="J40" s="6">
        <f t="shared" si="0"/>
        <v>295487.00000009587</v>
      </c>
      <c r="K40" s="10">
        <v>295487</v>
      </c>
      <c r="L40" s="6">
        <f t="shared" si="2"/>
        <v>9.586801752448082E-8</v>
      </c>
      <c r="M40" s="12">
        <f t="shared" si="1"/>
        <v>3.2444072843976494E-13</v>
      </c>
      <c r="V40" s="11"/>
      <c r="W40" s="12"/>
    </row>
    <row r="41" spans="1:23">
      <c r="A41">
        <v>39</v>
      </c>
      <c r="B41" t="s">
        <v>38</v>
      </c>
      <c r="C41" s="3">
        <f>'2015'!C41*Demographic!B$3</f>
        <v>3537.64896133922</v>
      </c>
      <c r="D41" s="3">
        <f>'2015'!D41*Demographic!C$3</f>
        <v>21729.499871927605</v>
      </c>
      <c r="E41" s="3">
        <f>'2015'!E41*Demographic!D$3</f>
        <v>73906.519299369043</v>
      </c>
      <c r="F41" s="3">
        <f>'2015'!F41*Demographic!E$3</f>
        <v>141601.909746085</v>
      </c>
      <c r="G41" s="3">
        <f>'2015'!G41*Demographic!F$3</f>
        <v>189107.45923540206</v>
      </c>
      <c r="H41" s="3">
        <f>'2015'!H41*Demographic!G$3</f>
        <v>222826.2400543628</v>
      </c>
      <c r="I41" s="9">
        <f>'2015'!I41*Demographic!H$3</f>
        <v>230592.72283139979</v>
      </c>
      <c r="J41" s="6">
        <f t="shared" si="0"/>
        <v>883301.99999988556</v>
      </c>
      <c r="K41" s="10">
        <v>883302</v>
      </c>
      <c r="L41" s="6">
        <f t="shared" si="2"/>
        <v>-1.1443626135587692E-7</v>
      </c>
      <c r="M41" s="12">
        <f t="shared" si="1"/>
        <v>-1.2955508009251299E-13</v>
      </c>
      <c r="V41" s="11"/>
      <c r="W41" s="12"/>
    </row>
    <row r="42" spans="1:23">
      <c r="A42">
        <v>40</v>
      </c>
      <c r="B42" t="s">
        <v>39</v>
      </c>
      <c r="C42" s="3">
        <f>'2015'!C42*Demographic!B$3</f>
        <v>10767.190958292791</v>
      </c>
      <c r="D42" s="3">
        <f>'2015'!D42*Demographic!C$3</f>
        <v>63489.544706028406</v>
      </c>
      <c r="E42" s="3">
        <f>'2015'!E42*Demographic!D$3</f>
        <v>171451.27325373315</v>
      </c>
      <c r="F42" s="3">
        <f>'2015'!F42*Demographic!E$3</f>
        <v>238477.13318183835</v>
      </c>
      <c r="G42" s="3">
        <f>'2015'!G42*Demographic!F$3</f>
        <v>263912.9766840706</v>
      </c>
      <c r="H42" s="3">
        <f>'2015'!H42*Demographic!G$3</f>
        <v>324438.68424336327</v>
      </c>
      <c r="I42" s="9">
        <f>'2015'!I42*Demographic!H$3</f>
        <v>236692.19697284393</v>
      </c>
      <c r="J42" s="6">
        <f t="shared" si="0"/>
        <v>1309229.0000001707</v>
      </c>
      <c r="K42" s="10">
        <v>1309229</v>
      </c>
      <c r="L42" s="6">
        <f t="shared" si="2"/>
        <v>1.7066486179828644E-7</v>
      </c>
      <c r="M42" s="12">
        <f t="shared" si="1"/>
        <v>1.3035524098403444E-13</v>
      </c>
      <c r="V42" s="11"/>
      <c r="W42" s="12"/>
    </row>
    <row r="43" spans="1:23">
      <c r="A43">
        <v>41</v>
      </c>
      <c r="B43" t="s">
        <v>40</v>
      </c>
      <c r="C43" s="3">
        <f>'2015'!C43*Demographic!B$3</f>
        <v>364.33283159023597</v>
      </c>
      <c r="D43" s="3">
        <f>'2015'!D43*Demographic!C$3</f>
        <v>1598.6903936847689</v>
      </c>
      <c r="E43" s="3">
        <f>'2015'!E43*Demographic!D$3</f>
        <v>3486.7813278929621</v>
      </c>
      <c r="F43" s="3">
        <f>'2015'!F43*Demographic!E$3</f>
        <v>3970.290207146506</v>
      </c>
      <c r="G43" s="3">
        <f>'2015'!G43*Demographic!F$3</f>
        <v>3896.8514258299938</v>
      </c>
      <c r="H43" s="3">
        <f>'2015'!H43*Demographic!G$3</f>
        <v>3708.0205700429383</v>
      </c>
      <c r="I43" s="9">
        <f>'2015'!I43*Demographic!H$3</f>
        <v>2504.0332438125834</v>
      </c>
      <c r="J43" s="6">
        <f t="shared" si="0"/>
        <v>19528.999999999993</v>
      </c>
      <c r="K43" s="10">
        <v>19529</v>
      </c>
      <c r="L43" s="6">
        <f t="shared" si="2"/>
        <v>0</v>
      </c>
      <c r="M43" s="12">
        <f t="shared" si="1"/>
        <v>0</v>
      </c>
      <c r="V43" s="11"/>
      <c r="W43" s="12"/>
    </row>
    <row r="44" spans="1:23">
      <c r="A44">
        <v>42</v>
      </c>
      <c r="B44" t="s">
        <v>41</v>
      </c>
      <c r="C44" s="3">
        <f>'2015'!C44*Demographic!B$3</f>
        <v>13689.051415183716</v>
      </c>
      <c r="D44" s="3">
        <f>'2015'!D44*Demographic!C$3</f>
        <v>60203.458156842549</v>
      </c>
      <c r="E44" s="3">
        <f>'2015'!E44*Demographic!D$3</f>
        <v>132441.6274281519</v>
      </c>
      <c r="F44" s="3">
        <f>'2015'!F44*Demographic!E$3</f>
        <v>145211.52806005601</v>
      </c>
      <c r="G44" s="3">
        <f>'2015'!G44*Demographic!F$3</f>
        <v>140668.71639839443</v>
      </c>
      <c r="H44" s="3">
        <f>'2015'!H44*Demographic!G$3</f>
        <v>135310.0454510983</v>
      </c>
      <c r="I44" s="9">
        <f>'2015'!I44*Demographic!H$3</f>
        <v>88136.573090660517</v>
      </c>
      <c r="J44" s="6">
        <f t="shared" si="0"/>
        <v>715661.00000038731</v>
      </c>
      <c r="K44" s="10">
        <v>715661</v>
      </c>
      <c r="L44" s="6">
        <f t="shared" si="2"/>
        <v>3.8731377571821213E-7</v>
      </c>
      <c r="M44" s="12">
        <f t="shared" si="1"/>
        <v>5.4119726479186675E-13</v>
      </c>
      <c r="V44" s="11"/>
      <c r="W44" s="12"/>
    </row>
    <row r="45" spans="1:23">
      <c r="A45">
        <v>43</v>
      </c>
      <c r="B45" t="s">
        <v>42</v>
      </c>
      <c r="C45" s="3">
        <f>'2015'!C45*Demographic!B$3</f>
        <v>26405.348460433259</v>
      </c>
      <c r="D45" s="3">
        <f>'2015'!D45*Demographic!C$3</f>
        <v>126563.84909610142</v>
      </c>
      <c r="E45" s="3">
        <f>'2015'!E45*Demographic!D$3</f>
        <v>321889.24445989571</v>
      </c>
      <c r="F45" s="3">
        <f>'2015'!F45*Demographic!E$3</f>
        <v>357949.94230783556</v>
      </c>
      <c r="G45" s="3">
        <f>'2015'!G45*Demographic!F$3</f>
        <v>316581.29414866556</v>
      </c>
      <c r="H45" s="3">
        <f>'2015'!H45*Demographic!G$3</f>
        <v>311755.98349316337</v>
      </c>
      <c r="I45" s="9">
        <f>'2015'!I45*Demographic!H$3</f>
        <v>218806.33803209147</v>
      </c>
      <c r="J45" s="6">
        <f t="shared" si="0"/>
        <v>1679951.9999981862</v>
      </c>
      <c r="K45" s="10">
        <v>1679952</v>
      </c>
      <c r="L45" s="6">
        <f t="shared" si="2"/>
        <v>-1.8137507140636444E-6</v>
      </c>
      <c r="M45" s="12">
        <f t="shared" si="1"/>
        <v>-1.0796443672579004E-12</v>
      </c>
      <c r="V45" s="11"/>
      <c r="W45" s="12"/>
    </row>
    <row r="46" spans="1:23">
      <c r="A46">
        <v>44</v>
      </c>
      <c r="B46" t="s">
        <v>43</v>
      </c>
      <c r="C46" s="3">
        <f>'2015'!C46*Demographic!B$3</f>
        <v>52956.714041346931</v>
      </c>
      <c r="D46" s="3">
        <f>'2015'!D46*Demographic!C$3</f>
        <v>239316.06354039779</v>
      </c>
      <c r="E46" s="3">
        <f>'2015'!E46*Demographic!D$3</f>
        <v>585464.27482599672</v>
      </c>
      <c r="F46" s="3">
        <f>'2015'!F46*Demographic!E$3</f>
        <v>593701.32857279188</v>
      </c>
      <c r="G46" s="3">
        <f>'2015'!G46*Demographic!F$3</f>
        <v>553485.89943839354</v>
      </c>
      <c r="H46" s="3">
        <f>'2015'!H46*Demographic!G$3</f>
        <v>553912.16063605214</v>
      </c>
      <c r="I46" s="9">
        <f>'2015'!I46*Demographic!H$3</f>
        <v>389556.55895328149</v>
      </c>
      <c r="J46" s="6">
        <f t="shared" si="0"/>
        <v>2968393.0000082604</v>
      </c>
      <c r="K46" s="10">
        <v>2968393</v>
      </c>
      <c r="L46" s="6">
        <f t="shared" si="2"/>
        <v>8.2603655755519867E-6</v>
      </c>
      <c r="M46" s="12">
        <f t="shared" si="1"/>
        <v>2.782773566556715E-12</v>
      </c>
      <c r="V46" s="11"/>
      <c r="W46" s="12"/>
    </row>
    <row r="47" spans="1:23">
      <c r="A47">
        <v>45</v>
      </c>
      <c r="B47" t="s">
        <v>44</v>
      </c>
      <c r="C47" s="3">
        <f>'2015'!C47*Demographic!B$3</f>
        <v>3666.1642344701108</v>
      </c>
      <c r="D47" s="3">
        <f>'2015'!D47*Demographic!C$3</f>
        <v>29501.752039421932</v>
      </c>
      <c r="E47" s="3">
        <f>'2015'!E47*Demographic!D$3</f>
        <v>90162.267875567719</v>
      </c>
      <c r="F47" s="3">
        <f>'2015'!F47*Demographic!E$3</f>
        <v>150337.91275248036</v>
      </c>
      <c r="G47" s="3">
        <f>'2015'!G47*Demographic!F$3</f>
        <v>201909.62462755316</v>
      </c>
      <c r="H47" s="3">
        <f>'2015'!H47*Demographic!G$3</f>
        <v>244683.0092103951</v>
      </c>
      <c r="I47" s="9">
        <f>'2015'!I47*Demographic!H$3</f>
        <v>242288.26926045233</v>
      </c>
      <c r="J47" s="6">
        <f t="shared" si="0"/>
        <v>962549.00000034075</v>
      </c>
      <c r="K47" s="10">
        <v>962549</v>
      </c>
      <c r="L47" s="6">
        <f t="shared" si="2"/>
        <v>3.407476469874382E-7</v>
      </c>
      <c r="M47" s="12">
        <f t="shared" si="1"/>
        <v>3.5400550723904776E-13</v>
      </c>
      <c r="V47" s="11"/>
      <c r="W47" s="12"/>
    </row>
    <row r="48" spans="1:23">
      <c r="A48">
        <v>46</v>
      </c>
      <c r="B48" t="s">
        <v>45</v>
      </c>
      <c r="C48" s="3">
        <f>'2015'!C48*Demographic!B$3</f>
        <v>283.02219046370465</v>
      </c>
      <c r="D48" s="3">
        <f>'2015'!D48*Demographic!C$3</f>
        <v>1570.6254226425015</v>
      </c>
      <c r="E48" s="3">
        <f>'2015'!E48*Demographic!D$3</f>
        <v>3567.4770101750437</v>
      </c>
      <c r="F48" s="3">
        <f>'2015'!F48*Demographic!E$3</f>
        <v>4060.5344162570236</v>
      </c>
      <c r="G48" s="3">
        <f>'2015'!G48*Demographic!F$3</f>
        <v>4165.1928922959523</v>
      </c>
      <c r="H48" s="3">
        <f>'2015'!H48*Demographic!G$3</f>
        <v>4385.8549299554061</v>
      </c>
      <c r="I48" s="9">
        <f>'2015'!I48*Demographic!H$3</f>
        <v>2965.2931382109373</v>
      </c>
      <c r="J48" s="6">
        <f t="shared" si="0"/>
        <v>20998.000000000571</v>
      </c>
      <c r="K48" s="10">
        <v>20998</v>
      </c>
      <c r="L48" s="6">
        <f t="shared" si="2"/>
        <v>5.7116267271339893E-10</v>
      </c>
      <c r="M48" s="12">
        <f t="shared" si="1"/>
        <v>2.7200813063786976E-14</v>
      </c>
      <c r="V48" s="11"/>
      <c r="W48" s="12"/>
    </row>
    <row r="49" spans="1:23">
      <c r="A49">
        <v>47</v>
      </c>
      <c r="B49" t="s">
        <v>46</v>
      </c>
      <c r="C49" s="3">
        <f>'2015'!C49*Demographic!B$3</f>
        <v>56.15295355118667</v>
      </c>
      <c r="D49" s="3">
        <f>'2015'!D49*Demographic!C$3</f>
        <v>311.5965195285188</v>
      </c>
      <c r="E49" s="3">
        <f>'2015'!E49*Demographic!D$3</f>
        <v>707.62335471644587</v>
      </c>
      <c r="F49" s="3">
        <f>'2015'!F49*Demographic!E$3</f>
        <v>805.61676758443366</v>
      </c>
      <c r="G49" s="3">
        <f>'2015'!G49*Demographic!F$3</f>
        <v>826.54146103496623</v>
      </c>
      <c r="H49" s="3">
        <f>'2015'!H49*Demographic!G$3</f>
        <v>870.15653606210549</v>
      </c>
      <c r="I49" s="9">
        <f>'2015'!I49*Demographic!H$3</f>
        <v>588.31240752232816</v>
      </c>
      <c r="J49" s="6">
        <f t="shared" si="0"/>
        <v>4165.9999999999854</v>
      </c>
      <c r="K49" s="10">
        <v>4166</v>
      </c>
      <c r="L49" s="6">
        <f t="shared" si="2"/>
        <v>-1.4551915228366852E-11</v>
      </c>
      <c r="M49" s="12">
        <f t="shared" si="1"/>
        <v>-3.4930185377740881E-15</v>
      </c>
      <c r="V49" s="11"/>
      <c r="W49" s="12"/>
    </row>
    <row r="50" spans="1:23">
      <c r="A50">
        <v>48</v>
      </c>
      <c r="B50" t="s">
        <v>47</v>
      </c>
      <c r="C50" s="3">
        <f>'2015'!C50*Demographic!B$3</f>
        <v>21.674073042618414</v>
      </c>
      <c r="D50" s="3">
        <f>'2015'!D50*Demographic!C$3</f>
        <v>120.26994150043151</v>
      </c>
      <c r="E50" s="3">
        <f>'2015'!E50*Demographic!D$3</f>
        <v>273.12297627481234</v>
      </c>
      <c r="F50" s="3">
        <f>'2015'!F50*Demographic!E$3</f>
        <v>310.95367826930936</v>
      </c>
      <c r="G50" s="3">
        <f>'2015'!G50*Demographic!F$3</f>
        <v>319.03683130617299</v>
      </c>
      <c r="H50" s="3">
        <f>'2015'!H50*Demographic!G$3</f>
        <v>335.8646962994373</v>
      </c>
      <c r="I50" s="9">
        <f>'2015'!I50*Demographic!H$3</f>
        <v>227.07780330722272</v>
      </c>
      <c r="J50" s="6">
        <f t="shared" si="0"/>
        <v>1608.0000000000045</v>
      </c>
      <c r="K50" s="10">
        <v>1608</v>
      </c>
      <c r="L50" s="6">
        <f t="shared" si="2"/>
        <v>4.5474735088646412E-12</v>
      </c>
      <c r="M50" s="12">
        <f t="shared" si="1"/>
        <v>2.8280307890949263E-15</v>
      </c>
      <c r="V50" s="11"/>
      <c r="W50" s="12"/>
    </row>
    <row r="51" spans="1:23">
      <c r="A51">
        <v>49</v>
      </c>
      <c r="B51" t="s">
        <v>48</v>
      </c>
      <c r="C51" s="3">
        <f>'2015'!C51*Demographic!B$3</f>
        <v>1088.9244171194855</v>
      </c>
      <c r="D51" s="3">
        <f>'2015'!D51*Demographic!C$3</f>
        <v>7181.2752732604586</v>
      </c>
      <c r="E51" s="3">
        <f>'2015'!E51*Demographic!D$3</f>
        <v>16856.077419879952</v>
      </c>
      <c r="F51" s="3">
        <f>'2015'!F51*Demographic!E$3</f>
        <v>18950.176240690304</v>
      </c>
      <c r="G51" s="3">
        <f>'2015'!G51*Demographic!F$3</f>
        <v>20182.962366298991</v>
      </c>
      <c r="H51" s="3">
        <f>'2015'!H51*Demographic!G$3</f>
        <v>21984.524392106181</v>
      </c>
      <c r="I51" s="9">
        <f>'2015'!I51*Demographic!H$3</f>
        <v>14195.059890641371</v>
      </c>
      <c r="J51" s="6">
        <f t="shared" si="0"/>
        <v>100438.99999999674</v>
      </c>
      <c r="K51" s="10">
        <v>100439</v>
      </c>
      <c r="L51" s="6">
        <f t="shared" si="2"/>
        <v>-3.2596290111541748E-9</v>
      </c>
      <c r="M51" s="12">
        <f t="shared" si="1"/>
        <v>-3.2453817851175089E-14</v>
      </c>
      <c r="V51" s="11"/>
      <c r="W51" s="12"/>
    </row>
    <row r="52" spans="1:23">
      <c r="A52">
        <v>50</v>
      </c>
      <c r="B52" t="s">
        <v>49</v>
      </c>
      <c r="C52" s="3">
        <f>'2015'!C52*Demographic!B$3</f>
        <v>13260.867932560181</v>
      </c>
      <c r="D52" s="3">
        <f>'2015'!D52*Demographic!C$3</f>
        <v>73855.746438440634</v>
      </c>
      <c r="E52" s="3">
        <f>'2015'!E52*Demographic!D$3</f>
        <v>169232.41825100788</v>
      </c>
      <c r="F52" s="3">
        <f>'2015'!F52*Demographic!E$3</f>
        <v>190399.57636237534</v>
      </c>
      <c r="G52" s="3">
        <f>'2015'!G52*Demographic!F$3</f>
        <v>193466.31301614261</v>
      </c>
      <c r="H52" s="3">
        <f>'2015'!H52*Demographic!G$3</f>
        <v>205704.03350138306</v>
      </c>
      <c r="I52" s="9">
        <f>'2015'!I52*Demographic!H$3</f>
        <v>139120.04450077532</v>
      </c>
      <c r="J52" s="6">
        <f t="shared" si="0"/>
        <v>985039.000002685</v>
      </c>
      <c r="K52" s="10">
        <v>985039</v>
      </c>
      <c r="L52" s="6">
        <f t="shared" si="2"/>
        <v>2.6850029826164246E-6</v>
      </c>
      <c r="M52" s="12">
        <f t="shared" si="1"/>
        <v>2.7257834284900645E-12</v>
      </c>
      <c r="V52" s="11"/>
      <c r="W52" s="12"/>
    </row>
    <row r="53" spans="1:23">
      <c r="A53">
        <v>51</v>
      </c>
      <c r="B53" t="s">
        <v>50</v>
      </c>
      <c r="C53" s="3">
        <f>'2015'!C53*Demographic!B$3</f>
        <v>3995.3495954549203</v>
      </c>
      <c r="D53" s="3">
        <f>'2015'!D53*Demographic!C$3</f>
        <v>17569.010374484831</v>
      </c>
      <c r="E53" s="3">
        <f>'2015'!E53*Demographic!D$3</f>
        <v>37988.437554902579</v>
      </c>
      <c r="F53" s="3">
        <f>'2015'!F53*Demographic!E$3</f>
        <v>47070.201800577517</v>
      </c>
      <c r="G53" s="3">
        <f>'2015'!G53*Demographic!F$3</f>
        <v>47028.084099442545</v>
      </c>
      <c r="H53" s="3">
        <f>'2015'!H53*Demographic!G$3</f>
        <v>44233.445702665238</v>
      </c>
      <c r="I53" s="9">
        <f>'2015'!I53*Demographic!H$3</f>
        <v>32683.470872674749</v>
      </c>
      <c r="J53" s="6">
        <f t="shared" si="0"/>
        <v>230568.00000020236</v>
      </c>
      <c r="K53" s="10">
        <v>230568</v>
      </c>
      <c r="L53" s="6">
        <f t="shared" si="2"/>
        <v>2.0235893316566944E-7</v>
      </c>
      <c r="M53" s="12">
        <f t="shared" si="1"/>
        <v>8.776540246941008E-13</v>
      </c>
      <c r="V53" s="11"/>
      <c r="W53" s="12"/>
    </row>
    <row r="54" spans="1:23">
      <c r="A54">
        <v>52</v>
      </c>
      <c r="B54" t="s">
        <v>51</v>
      </c>
      <c r="C54" s="3">
        <f>'2015'!C54*Demographic!B$3</f>
        <v>2863.4691001110577</v>
      </c>
      <c r="D54" s="3">
        <f>'2015'!D54*Demographic!C$3</f>
        <v>12585.442249924899</v>
      </c>
      <c r="E54" s="3">
        <f>'2015'!E54*Demographic!D$3</f>
        <v>27184.553901218856</v>
      </c>
      <c r="F54" s="3">
        <f>'2015'!F54*Demographic!E$3</f>
        <v>33730.236814859505</v>
      </c>
      <c r="G54" s="3">
        <f>'2015'!G54*Demographic!F$3</f>
        <v>33740.476113790937</v>
      </c>
      <c r="H54" s="3">
        <f>'2015'!H54*Demographic!G$3</f>
        <v>31695.448891082822</v>
      </c>
      <c r="I54" s="9">
        <f>'2015'!I54*Demographic!H$3</f>
        <v>23417.372929061807</v>
      </c>
      <c r="J54" s="6">
        <f t="shared" si="0"/>
        <v>165217.00000004988</v>
      </c>
      <c r="K54" s="10">
        <v>165217</v>
      </c>
      <c r="L54" s="6">
        <f t="shared" si="2"/>
        <v>4.9883965402841568E-8</v>
      </c>
      <c r="M54" s="12">
        <f t="shared" si="1"/>
        <v>3.0192997937767643E-13</v>
      </c>
      <c r="V54" s="11"/>
      <c r="W54" s="12"/>
    </row>
    <row r="55" spans="1:23">
      <c r="A55">
        <v>53</v>
      </c>
      <c r="B55" t="s">
        <v>52</v>
      </c>
      <c r="C55" s="3">
        <f>'2015'!C55*Demographic!B$3</f>
        <v>74512.585341375074</v>
      </c>
      <c r="D55" s="3">
        <f>'2015'!D55*Demographic!C$3</f>
        <v>265523.59317940072</v>
      </c>
      <c r="E55" s="3">
        <f>'2015'!E55*Demographic!D$3</f>
        <v>407355.29284441384</v>
      </c>
      <c r="F55" s="3">
        <f>'2015'!F55*Demographic!E$3</f>
        <v>486216.19995816436</v>
      </c>
      <c r="G55" s="3">
        <f>'2015'!G55*Demographic!F$3</f>
        <v>474954.46405932459</v>
      </c>
      <c r="H55" s="3">
        <f>'2015'!H55*Demographic!G$3</f>
        <v>446815.10875269049</v>
      </c>
      <c r="I55" s="9">
        <f>'2015'!I55*Demographic!H$3</f>
        <v>329991.75587178336</v>
      </c>
      <c r="J55" s="6">
        <f t="shared" si="0"/>
        <v>2485369.0000071521</v>
      </c>
      <c r="K55" s="10">
        <v>2485369</v>
      </c>
      <c r="L55" s="6">
        <f t="shared" si="2"/>
        <v>7.1520917117595673E-6</v>
      </c>
      <c r="M55" s="12">
        <f t="shared" si="1"/>
        <v>2.8776780074747723E-12</v>
      </c>
      <c r="V55" s="11"/>
      <c r="W55" s="12"/>
    </row>
    <row r="56" spans="1:23">
      <c r="A56">
        <v>54</v>
      </c>
      <c r="B56" t="s">
        <v>53</v>
      </c>
      <c r="C56" s="3">
        <f>'2015'!C56*Demographic!B$3</f>
        <v>19110.756538151887</v>
      </c>
      <c r="D56" s="3">
        <f>'2015'!D56*Demographic!C$3</f>
        <v>84532.108094876836</v>
      </c>
      <c r="E56" s="3">
        <f>'2015'!E56*Demographic!D$3</f>
        <v>185004.02619700917</v>
      </c>
      <c r="F56" s="3">
        <f>'2015'!F56*Demographic!E$3</f>
        <v>225543.05962596223</v>
      </c>
      <c r="G56" s="3">
        <f>'2015'!G56*Demographic!F$3</f>
        <v>222152.56066177262</v>
      </c>
      <c r="H56" s="3">
        <f>'2015'!H56*Demographic!G$3</f>
        <v>212106.94321771926</v>
      </c>
      <c r="I56" s="9">
        <f>'2015'!I56*Demographic!H$3</f>
        <v>156876.54566607709</v>
      </c>
      <c r="J56" s="6">
        <f t="shared" si="0"/>
        <v>1105326.000001569</v>
      </c>
      <c r="K56" s="10">
        <v>1105326</v>
      </c>
      <c r="L56" s="6">
        <f t="shared" si="2"/>
        <v>1.5690457075834274E-6</v>
      </c>
      <c r="M56" s="12">
        <f t="shared" si="1"/>
        <v>1.4195320725138353E-12</v>
      </c>
      <c r="V56" s="11"/>
      <c r="W56" s="12"/>
    </row>
    <row r="57" spans="1:23">
      <c r="A57">
        <v>55</v>
      </c>
      <c r="B57" t="s">
        <v>54</v>
      </c>
      <c r="C57" s="3">
        <f>'2015'!C57*Demographic!B$3</f>
        <v>1362.1988192386366</v>
      </c>
      <c r="D57" s="3">
        <f>'2015'!D57*Demographic!C$3</f>
        <v>9871.2850517337774</v>
      </c>
      <c r="E57" s="3">
        <f>'2015'!E57*Demographic!D$3</f>
        <v>29635.623814187806</v>
      </c>
      <c r="F57" s="3">
        <f>'2015'!F57*Demographic!E$3</f>
        <v>35006.953953832708</v>
      </c>
      <c r="G57" s="3">
        <f>'2015'!G57*Demographic!F$3</f>
        <v>39358.924297427584</v>
      </c>
      <c r="H57" s="3">
        <f>'2015'!H57*Demographic!G$3</f>
        <v>38590.467214528508</v>
      </c>
      <c r="I57" s="9">
        <f>'2015'!I57*Demographic!H$3</f>
        <v>21967.546849001901</v>
      </c>
      <c r="J57" s="6">
        <f t="shared" si="0"/>
        <v>175792.9999999509</v>
      </c>
      <c r="K57" s="10">
        <v>175793</v>
      </c>
      <c r="L57" s="6">
        <f t="shared" si="2"/>
        <v>-4.9098161980509758E-8</v>
      </c>
      <c r="M57" s="12">
        <f t="shared" si="1"/>
        <v>-2.7929531881536671E-13</v>
      </c>
      <c r="V57" s="11"/>
      <c r="W57" s="12"/>
    </row>
    <row r="58" spans="1:23">
      <c r="A58">
        <v>56</v>
      </c>
      <c r="B58" t="s">
        <v>55</v>
      </c>
      <c r="C58" s="3">
        <f>'2015'!C58*Demographic!B$3</f>
        <v>2240.4672153000306</v>
      </c>
      <c r="D58" s="3">
        <f>'2015'!D58*Demographic!C$3</f>
        <v>16243.241094274605</v>
      </c>
      <c r="E58" s="3">
        <f>'2015'!E58*Demographic!D$3</f>
        <v>48834.136810742406</v>
      </c>
      <c r="F58" s="3">
        <f>'2015'!F58*Demographic!E$3</f>
        <v>57582.619631725014</v>
      </c>
      <c r="G58" s="3">
        <f>'2015'!G58*Demographic!F$3</f>
        <v>64647.753083237993</v>
      </c>
      <c r="H58" s="3">
        <f>'2015'!H58*Demographic!G$3</f>
        <v>63480.451426727937</v>
      </c>
      <c r="I58" s="9">
        <f>'2015'!I58*Demographic!H$3</f>
        <v>36141.330738098251</v>
      </c>
      <c r="J58" s="6">
        <f t="shared" si="0"/>
        <v>289170.00000010623</v>
      </c>
      <c r="K58" s="10">
        <v>289170</v>
      </c>
      <c r="L58" s="6">
        <f t="shared" si="2"/>
        <v>1.0622898116707802E-7</v>
      </c>
      <c r="M58" s="12">
        <f t="shared" si="1"/>
        <v>3.6735823621771975E-13</v>
      </c>
      <c r="V58" s="11"/>
      <c r="W58" s="12"/>
    </row>
    <row r="59" spans="1:23">
      <c r="A59">
        <v>57</v>
      </c>
      <c r="B59" t="s">
        <v>56</v>
      </c>
      <c r="C59" s="3">
        <f>'2015'!C59*Demographic!B$3</f>
        <v>911.90156494394773</v>
      </c>
      <c r="D59" s="3">
        <f>'2015'!D59*Demographic!C$3</f>
        <v>6607.3837599617236</v>
      </c>
      <c r="E59" s="3">
        <f>'2015'!E59*Demographic!D$3</f>
        <v>19829.550552123423</v>
      </c>
      <c r="F59" s="3">
        <f>'2015'!F59*Demographic!E$3</f>
        <v>23434.288141225439</v>
      </c>
      <c r="G59" s="3">
        <f>'2015'!G59*Demographic!F$3</f>
        <v>26357.339335841923</v>
      </c>
      <c r="H59" s="3">
        <f>'2015'!H59*Demographic!G$3</f>
        <v>25832.807158994117</v>
      </c>
      <c r="I59" s="9">
        <f>'2015'!I59*Demographic!H$3</f>
        <v>14704.729486901035</v>
      </c>
      <c r="J59" s="6">
        <f t="shared" si="0"/>
        <v>117677.9999999916</v>
      </c>
      <c r="K59" s="10">
        <v>117678</v>
      </c>
      <c r="L59" s="6">
        <f t="shared" si="2"/>
        <v>-8.3964550867676735E-9</v>
      </c>
      <c r="M59" s="12">
        <f t="shared" si="1"/>
        <v>-7.1351102897463194E-14</v>
      </c>
      <c r="V59" s="11"/>
      <c r="W59" s="12"/>
    </row>
    <row r="60" spans="1:23">
      <c r="A60">
        <v>58</v>
      </c>
      <c r="B60" t="s">
        <v>57</v>
      </c>
      <c r="C60" s="3">
        <f>'2015'!C60*Demographic!B$3</f>
        <v>9279.8691474853676</v>
      </c>
      <c r="D60" s="3">
        <f>'2015'!D60*Demographic!C$3</f>
        <v>67415.940157471559</v>
      </c>
      <c r="E60" s="3">
        <f>'2015'!E60*Demographic!D$3</f>
        <v>203936.02085351708</v>
      </c>
      <c r="F60" s="3">
        <f>'2015'!F60*Demographic!E$3</f>
        <v>238598.09736116295</v>
      </c>
      <c r="G60" s="3">
        <f>'2015'!G60*Demographic!F$3</f>
        <v>266164.04715869576</v>
      </c>
      <c r="H60" s="3">
        <f>'2015'!H60*Demographic!G$3</f>
        <v>263097.41406772891</v>
      </c>
      <c r="I60" s="9">
        <f>'2015'!I60*Demographic!H$3</f>
        <v>149884.61125694332</v>
      </c>
      <c r="J60" s="6">
        <f t="shared" si="0"/>
        <v>1198376.0000030049</v>
      </c>
      <c r="K60" s="10">
        <v>1198376</v>
      </c>
      <c r="L60" s="6">
        <f t="shared" si="2"/>
        <v>3.0049122869968414E-6</v>
      </c>
      <c r="M60" s="12">
        <f t="shared" si="1"/>
        <v>2.5074870382891858E-12</v>
      </c>
      <c r="V60" s="11"/>
      <c r="W60" s="12"/>
    </row>
    <row r="61" spans="1:23">
      <c r="A61">
        <v>59</v>
      </c>
      <c r="B61" t="s">
        <v>58</v>
      </c>
      <c r="C61" s="3">
        <f>'2015'!C61*Demographic!B$3</f>
        <v>10508.691255848502</v>
      </c>
      <c r="D61" s="3">
        <f>'2015'!D61*Demographic!C$3</f>
        <v>49072.223404705779</v>
      </c>
      <c r="E61" s="3">
        <f>'2015'!E61*Demographic!D$3</f>
        <v>71167.289822331251</v>
      </c>
      <c r="F61" s="3">
        <f>'2015'!F61*Demographic!E$3</f>
        <v>81550.228509502893</v>
      </c>
      <c r="G61" s="3">
        <f>'2015'!G61*Demographic!F$3</f>
        <v>84582.804358570778</v>
      </c>
      <c r="H61" s="3">
        <f>'2015'!H61*Demographic!G$3</f>
        <v>78167.08429769674</v>
      </c>
      <c r="I61" s="9">
        <f>'2015'!I61*Demographic!H$3</f>
        <v>50200.678351134673</v>
      </c>
      <c r="J61" s="6">
        <f t="shared" si="0"/>
        <v>425248.99999979057</v>
      </c>
      <c r="K61" s="10">
        <v>425249</v>
      </c>
      <c r="L61" s="6">
        <f t="shared" si="2"/>
        <v>-2.0943116396665573E-7</v>
      </c>
      <c r="M61" s="12">
        <f t="shared" si="1"/>
        <v>-4.9249066774208935E-13</v>
      </c>
      <c r="V61" s="11"/>
      <c r="W61" s="12"/>
    </row>
    <row r="62" spans="1:23">
      <c r="A62">
        <v>60</v>
      </c>
      <c r="B62" t="s">
        <v>59</v>
      </c>
      <c r="C62" s="3">
        <f>'2015'!C62*Demographic!B$3</f>
        <v>41032.524934691624</v>
      </c>
      <c r="D62" s="3">
        <f>'2015'!D62*Demographic!C$3</f>
        <v>204263.75174104626</v>
      </c>
      <c r="E62" s="3">
        <f>'2015'!E62*Demographic!D$3</f>
        <v>430499.46664291585</v>
      </c>
      <c r="F62" s="3">
        <f>'2015'!F62*Demographic!E$3</f>
        <v>487592.92963479459</v>
      </c>
      <c r="G62" s="3">
        <f>'2015'!G62*Demographic!F$3</f>
        <v>443966.19591377681</v>
      </c>
      <c r="H62" s="3">
        <f>'2015'!H62*Demographic!G$3</f>
        <v>395052.7058144128</v>
      </c>
      <c r="I62" s="9">
        <f>'2015'!I62*Demographic!H$3</f>
        <v>303098.4253143791</v>
      </c>
      <c r="J62" s="6">
        <f t="shared" si="0"/>
        <v>2305505.9999960167</v>
      </c>
      <c r="K62" s="10">
        <v>2305506</v>
      </c>
      <c r="L62" s="6">
        <f t="shared" si="2"/>
        <v>-3.9832666516304016E-6</v>
      </c>
      <c r="M62" s="12">
        <f t="shared" si="1"/>
        <v>-1.7277190567408637E-12</v>
      </c>
      <c r="V62" s="11"/>
      <c r="W62" s="12"/>
    </row>
    <row r="63" spans="1:23">
      <c r="A63">
        <v>61</v>
      </c>
      <c r="B63" t="s">
        <v>60</v>
      </c>
      <c r="C63" s="3">
        <f>'2015'!C63*Demographic!B$3</f>
        <v>14.105794512319507</v>
      </c>
      <c r="D63" s="3">
        <f>'2015'!D63*Demographic!C$3</f>
        <v>128.83430751961239</v>
      </c>
      <c r="E63" s="3">
        <f>'2015'!E63*Demographic!D$3</f>
        <v>579.20508200654945</v>
      </c>
      <c r="F63" s="3">
        <f>'2015'!F63*Demographic!E$3</f>
        <v>2126.1136826589445</v>
      </c>
      <c r="G63" s="3">
        <f>'2015'!G63*Demographic!F$3</f>
        <v>1802.0224169796311</v>
      </c>
      <c r="H63" s="3">
        <f>'2015'!H63*Demographic!G$3</f>
        <v>930.31837573322923</v>
      </c>
      <c r="I63" s="9">
        <f>'2015'!I63*Demographic!H$3</f>
        <v>804.40034058971924</v>
      </c>
      <c r="J63" s="6">
        <f t="shared" si="0"/>
        <v>6385.0000000000055</v>
      </c>
      <c r="K63" s="10">
        <v>6385</v>
      </c>
      <c r="L63" s="6">
        <f t="shared" si="2"/>
        <v>0</v>
      </c>
      <c r="M63" s="12">
        <f t="shared" si="1"/>
        <v>0</v>
      </c>
      <c r="V63" s="11"/>
      <c r="W63" s="12"/>
    </row>
    <row r="64" spans="1:23">
      <c r="A64">
        <v>62</v>
      </c>
      <c r="B64" t="s">
        <v>61</v>
      </c>
      <c r="C64" s="3">
        <f>'2015'!C64*Demographic!B$3</f>
        <v>5127.7648640298166</v>
      </c>
      <c r="D64" s="3">
        <f>'2015'!D64*Demographic!C$3</f>
        <v>16016.292773011945</v>
      </c>
      <c r="E64" s="3">
        <f>'2015'!E64*Demographic!D$3</f>
        <v>30080.486257806569</v>
      </c>
      <c r="F64" s="3">
        <f>'2015'!F64*Demographic!E$3</f>
        <v>30874.780803070149</v>
      </c>
      <c r="G64" s="3">
        <f>'2015'!G64*Demographic!F$3</f>
        <v>29937.054006354119</v>
      </c>
      <c r="H64" s="3">
        <f>'2015'!H64*Demographic!G$3</f>
        <v>30184.09827559656</v>
      </c>
      <c r="I64" s="9">
        <f>'2015'!I64*Demographic!H$3</f>
        <v>17962.523020209188</v>
      </c>
      <c r="J64" s="6">
        <f t="shared" si="0"/>
        <v>160183.00000007838</v>
      </c>
      <c r="K64" s="10">
        <v>160183</v>
      </c>
      <c r="L64" s="6">
        <f t="shared" si="2"/>
        <v>7.8376615419983864E-8</v>
      </c>
      <c r="M64" s="12">
        <f t="shared" si="1"/>
        <v>4.8929421611521734E-13</v>
      </c>
      <c r="V64" s="11"/>
      <c r="W64" s="12"/>
    </row>
    <row r="65" spans="1:23">
      <c r="A65">
        <v>63</v>
      </c>
      <c r="B65" t="s">
        <v>62</v>
      </c>
      <c r="C65" s="3">
        <f>'2015'!C65*Demographic!B$3</f>
        <v>631.91446016857344</v>
      </c>
      <c r="D65" s="3">
        <f>'2015'!D65*Demographic!C$3</f>
        <v>1969.50925767684</v>
      </c>
      <c r="E65" s="3">
        <f>'2015'!E65*Demographic!D$3</f>
        <v>3687.0575935503357</v>
      </c>
      <c r="F65" s="3">
        <f>'2015'!F65*Demographic!E$3</f>
        <v>3801.0217275981636</v>
      </c>
      <c r="G65" s="3">
        <f>'2015'!G65*Demographic!F$3</f>
        <v>3697.8201566769972</v>
      </c>
      <c r="H65" s="3">
        <f>'2015'!H65*Demographic!G$3</f>
        <v>3717.0054681745642</v>
      </c>
      <c r="I65" s="9">
        <f>'2015'!I65*Demographic!H$3</f>
        <v>2211.6713361548304</v>
      </c>
      <c r="J65" s="6">
        <f t="shared" si="0"/>
        <v>19716.000000000306</v>
      </c>
      <c r="K65" s="10">
        <v>19716</v>
      </c>
      <c r="L65" s="6">
        <f t="shared" si="2"/>
        <v>3.0559021979570389E-10</v>
      </c>
      <c r="M65" s="12">
        <f t="shared" si="1"/>
        <v>1.5499605386270231E-14</v>
      </c>
      <c r="V65" s="11"/>
      <c r="W65" s="12"/>
    </row>
    <row r="66" spans="1:23">
      <c r="A66">
        <v>64</v>
      </c>
      <c r="B66" t="s">
        <v>63</v>
      </c>
      <c r="C66" s="3">
        <f>'2015'!C66*Demographic!B$3</f>
        <v>43573.024064270132</v>
      </c>
      <c r="D66" s="3">
        <f>'2015'!D66*Demographic!C$3</f>
        <v>213820.12342112698</v>
      </c>
      <c r="E66" s="3">
        <f>'2015'!E66*Demographic!D$3</f>
        <v>643105.91371782741</v>
      </c>
      <c r="F66" s="3">
        <f>'2015'!F66*Demographic!E$3</f>
        <v>883225.79354257847</v>
      </c>
      <c r="G66" s="3">
        <f>'2015'!G66*Demographic!F$3</f>
        <v>855702.16672291304</v>
      </c>
      <c r="H66" s="3">
        <f>'2015'!H66*Demographic!G$3</f>
        <v>439950.48912532884</v>
      </c>
      <c r="I66" s="9">
        <f>'2015'!I66*Demographic!H$3</f>
        <v>207473.48940583607</v>
      </c>
      <c r="J66" s="6">
        <f t="shared" si="0"/>
        <v>3286850.9999998808</v>
      </c>
      <c r="K66" s="10">
        <v>3286851</v>
      </c>
      <c r="L66" s="6">
        <f t="shared" si="2"/>
        <v>-1.1920928955078125E-7</v>
      </c>
      <c r="M66" s="12">
        <f t="shared" si="1"/>
        <v>-3.6268540785931963E-14</v>
      </c>
      <c r="V66" s="11"/>
      <c r="W66" s="12"/>
    </row>
    <row r="67" spans="1:23">
      <c r="A67">
        <v>65</v>
      </c>
      <c r="B67" t="s">
        <v>64</v>
      </c>
      <c r="C67" s="3">
        <f>'2015'!C67*Demographic!B$3</f>
        <v>17.498559354039084</v>
      </c>
      <c r="D67" s="3">
        <f>'2015'!D67*Demographic!C$3</f>
        <v>411.95834194264376</v>
      </c>
      <c r="E67" s="3">
        <f>'2015'!E67*Demographic!D$3</f>
        <v>909.81255764706805</v>
      </c>
      <c r="F67" s="3">
        <f>'2015'!F67*Demographic!E$3</f>
        <v>734.80345983230825</v>
      </c>
      <c r="G67" s="3">
        <f>'2015'!G67*Demographic!F$3</f>
        <v>1175.6237281866033</v>
      </c>
      <c r="H67" s="3">
        <f>'2015'!H67*Demographic!G$3</f>
        <v>1376.3486116664742</v>
      </c>
      <c r="I67" s="9">
        <f>'2015'!I67*Demographic!H$3</f>
        <v>839.95474137086069</v>
      </c>
      <c r="J67" s="6">
        <f t="shared" si="0"/>
        <v>5465.9999999999973</v>
      </c>
      <c r="K67" s="10">
        <v>5466</v>
      </c>
      <c r="L67" s="6">
        <f t="shared" si="2"/>
        <v>0</v>
      </c>
      <c r="M67" s="12">
        <f t="shared" si="1"/>
        <v>0</v>
      </c>
      <c r="V67" s="11"/>
      <c r="W67" s="12"/>
    </row>
    <row r="68" spans="1:23">
      <c r="A68">
        <v>66</v>
      </c>
      <c r="B68" t="s">
        <v>65</v>
      </c>
      <c r="C68" s="3">
        <f>'2015'!C68*Demographic!B$3</f>
        <v>14.310026509008859</v>
      </c>
      <c r="D68" s="3">
        <f>'2015'!D68*Demographic!C$3</f>
        <v>336.89064716441351</v>
      </c>
      <c r="E68" s="3">
        <f>'2015'!E68*Demographic!D$3</f>
        <v>744.0107679683548</v>
      </c>
      <c r="F68" s="3">
        <f>'2015'!F68*Demographic!E$3</f>
        <v>600.91091349913722</v>
      </c>
      <c r="G68" s="3">
        <f>'2015'!G68*Demographic!F$3</f>
        <v>961.42361985377477</v>
      </c>
      <c r="H68" s="3">
        <f>'2015'!H68*Demographic!G$3</f>
        <v>1125.5547487410743</v>
      </c>
      <c r="I68" s="9">
        <f>'2015'!I68*Demographic!H$3</f>
        <v>686.8992762642165</v>
      </c>
      <c r="J68" s="6">
        <f t="shared" ref="J68:J131" si="3">SUM(C68:I68)</f>
        <v>4469.99999999998</v>
      </c>
      <c r="K68" s="10">
        <v>4470</v>
      </c>
      <c r="L68" s="6">
        <f t="shared" ref="L68:L131" si="4">J68-K68</f>
        <v>-2.0008883439004421E-11</v>
      </c>
      <c r="M68" s="12">
        <f t="shared" ref="M68:M131" si="5">L68/K68</f>
        <v>-4.4762602771821974E-15</v>
      </c>
      <c r="V68" s="11"/>
      <c r="W68" s="12"/>
    </row>
    <row r="69" spans="1:23">
      <c r="A69">
        <v>67</v>
      </c>
      <c r="B69" t="s">
        <v>66</v>
      </c>
      <c r="C69" s="3">
        <f>'2015'!C69*Demographic!B$3</f>
        <v>15.568148105121915</v>
      </c>
      <c r="D69" s="3">
        <f>'2015'!D69*Demographic!C$3</f>
        <v>366.51165216635474</v>
      </c>
      <c r="E69" s="3">
        <f>'2015'!E69*Demographic!D$3</f>
        <v>809.44216770361277</v>
      </c>
      <c r="F69" s="3">
        <f>'2015'!F69*Demographic!E$3</f>
        <v>653.74127414049133</v>
      </c>
      <c r="G69" s="3">
        <f>'2015'!G69*Demographic!F$3</f>
        <v>1045.9323248093156</v>
      </c>
      <c r="H69" s="3">
        <f>'2015'!H69*Demographic!G$3</f>
        <v>1224.5121846047609</v>
      </c>
      <c r="I69" s="9">
        <f>'2015'!I69*Demographic!H$3</f>
        <v>747.29224847036016</v>
      </c>
      <c r="J69" s="6">
        <f t="shared" si="3"/>
        <v>4863.0000000000173</v>
      </c>
      <c r="K69" s="10">
        <v>4863</v>
      </c>
      <c r="L69" s="6">
        <f t="shared" si="4"/>
        <v>1.7280399333685637E-11</v>
      </c>
      <c r="M69" s="12">
        <f t="shared" si="5"/>
        <v>3.553444238882508E-15</v>
      </c>
      <c r="V69" s="11"/>
      <c r="W69" s="12"/>
    </row>
    <row r="70" spans="1:23">
      <c r="A70">
        <v>68</v>
      </c>
      <c r="B70" t="s">
        <v>67</v>
      </c>
      <c r="C70" s="3">
        <f>'2015'!C70*Demographic!B$3</f>
        <v>25.988489454621174</v>
      </c>
      <c r="D70" s="3">
        <f>'2015'!D70*Demographic!C$3</f>
        <v>611.84139511705541</v>
      </c>
      <c r="E70" s="3">
        <f>'2015'!E70*Demographic!D$3</f>
        <v>1351.3266531864779</v>
      </c>
      <c r="F70" s="3">
        <f>'2015'!F70*Demographic!E$3</f>
        <v>1091.3093295330291</v>
      </c>
      <c r="G70" s="3">
        <f>'2015'!G70*Demographic!F$3</f>
        <v>1745.9201585980156</v>
      </c>
      <c r="H70" s="3">
        <f>'2015'!H70*Demographic!G$3</f>
        <v>2044.123371046973</v>
      </c>
      <c r="I70" s="9">
        <f>'2015'!I70*Demographic!H$3</f>
        <v>1247.4906030637321</v>
      </c>
      <c r="J70" s="6">
        <f t="shared" si="3"/>
        <v>8117.9999999999045</v>
      </c>
      <c r="K70" s="10">
        <v>8118</v>
      </c>
      <c r="L70" s="6">
        <f t="shared" si="4"/>
        <v>-9.5496943686157465E-11</v>
      </c>
      <c r="M70" s="12">
        <f t="shared" si="5"/>
        <v>-1.1763604790115479E-14</v>
      </c>
      <c r="V70" s="11"/>
      <c r="W70" s="12"/>
    </row>
    <row r="71" spans="1:23">
      <c r="A71">
        <v>69</v>
      </c>
      <c r="B71" t="s">
        <v>68</v>
      </c>
      <c r="C71" s="3">
        <f>'2015'!C71*Demographic!B$3</f>
        <v>1.9464224190317918</v>
      </c>
      <c r="D71" s="3">
        <f>'2015'!D71*Demographic!C$3</f>
        <v>45.822580140124707</v>
      </c>
      <c r="E71" s="3">
        <f>'2015'!E71*Demographic!D$3</f>
        <v>101.19275497649895</v>
      </c>
      <c r="F71" s="3">
        <f>'2015'!F71*Demographic!E$3</f>
        <v>81.735099300830598</v>
      </c>
      <c r="G71" s="3">
        <f>'2015'!G71*Demographic!F$3</f>
        <v>130.77709693130791</v>
      </c>
      <c r="H71" s="3">
        <f>'2015'!H71*Demographic!G$3</f>
        <v>153.0958304715742</v>
      </c>
      <c r="I71" s="9">
        <f>'2015'!I71*Demographic!H$3</f>
        <v>93.430215760633828</v>
      </c>
      <c r="J71" s="6">
        <f t="shared" si="3"/>
        <v>608.00000000000193</v>
      </c>
      <c r="K71" s="10">
        <v>608</v>
      </c>
      <c r="L71" s="6">
        <f t="shared" si="4"/>
        <v>1.9326762412674725E-12</v>
      </c>
      <c r="M71" s="12">
        <f t="shared" si="5"/>
        <v>3.1787438178741324E-15</v>
      </c>
      <c r="V71" s="11"/>
      <c r="W71" s="12"/>
    </row>
    <row r="72" spans="1:23">
      <c r="A72">
        <v>70</v>
      </c>
      <c r="B72" t="s">
        <v>69</v>
      </c>
      <c r="C72" s="3">
        <f>'2015'!C72*Demographic!B$3</f>
        <v>0</v>
      </c>
      <c r="D72" s="3">
        <f>'2015'!D72*Demographic!C$3</f>
        <v>0</v>
      </c>
      <c r="E72" s="3">
        <f>'2015'!E72*Demographic!D$3</f>
        <v>0</v>
      </c>
      <c r="F72" s="3">
        <f>'2015'!F72*Demographic!E$3</f>
        <v>0</v>
      </c>
      <c r="G72" s="3">
        <f>'2015'!G72*Demographic!F$3</f>
        <v>0</v>
      </c>
      <c r="H72" s="3">
        <f>'2015'!H72*Demographic!G$3</f>
        <v>0</v>
      </c>
      <c r="I72" s="9">
        <f>'2015'!I72*Demographic!H$3</f>
        <v>0</v>
      </c>
      <c r="J72" s="6">
        <f t="shared" si="3"/>
        <v>0</v>
      </c>
      <c r="K72" s="10">
        <v>0</v>
      </c>
      <c r="L72" s="6">
        <f t="shared" si="4"/>
        <v>0</v>
      </c>
      <c r="M72" s="12" t="e">
        <f t="shared" si="5"/>
        <v>#DIV/0!</v>
      </c>
      <c r="V72" s="11"/>
      <c r="W72" s="12"/>
    </row>
    <row r="73" spans="1:23">
      <c r="A73">
        <v>71</v>
      </c>
      <c r="B73" t="s">
        <v>70</v>
      </c>
      <c r="C73" s="3">
        <f>'2015'!C73*Demographic!B$3</f>
        <v>976.29092996799568</v>
      </c>
      <c r="D73" s="3">
        <f>'2015'!D73*Demographic!C$3</f>
        <v>5756.2656219733944</v>
      </c>
      <c r="E73" s="3">
        <f>'2015'!E73*Demographic!D$3</f>
        <v>11128.696750280544</v>
      </c>
      <c r="F73" s="3">
        <f>'2015'!F73*Demographic!E$3</f>
        <v>10902.40506982117</v>
      </c>
      <c r="G73" s="3">
        <f>'2015'!G73*Demographic!F$3</f>
        <v>11414.552936091797</v>
      </c>
      <c r="H73" s="3">
        <f>'2015'!H73*Demographic!G$3</f>
        <v>10412.146139025575</v>
      </c>
      <c r="I73" s="9">
        <f>'2015'!I73*Demographic!H$3</f>
        <v>6414.6425528351638</v>
      </c>
      <c r="J73" s="6">
        <f t="shared" si="3"/>
        <v>57004.999999995642</v>
      </c>
      <c r="K73" s="10">
        <v>57005</v>
      </c>
      <c r="L73" s="6">
        <f t="shared" si="4"/>
        <v>-4.3582986108958721E-9</v>
      </c>
      <c r="M73" s="12">
        <f t="shared" si="5"/>
        <v>-7.6454672588297031E-14</v>
      </c>
      <c r="V73" s="11"/>
      <c r="W73" s="12"/>
    </row>
    <row r="74" spans="1:23">
      <c r="A74">
        <v>72</v>
      </c>
      <c r="B74" t="s">
        <v>71</v>
      </c>
      <c r="C74" s="3">
        <f>'2015'!C74*Demographic!B$3</f>
        <v>36486.272993951396</v>
      </c>
      <c r="D74" s="3">
        <f>'2015'!D74*Demographic!C$3</f>
        <v>151926.41116424059</v>
      </c>
      <c r="E74" s="3">
        <f>'2015'!E74*Demographic!D$3</f>
        <v>283764.19216912816</v>
      </c>
      <c r="F74" s="3">
        <f>'2015'!F74*Demographic!E$3</f>
        <v>318529.63253477169</v>
      </c>
      <c r="G74" s="3">
        <f>'2015'!G74*Demographic!F$3</f>
        <v>299533.66384298063</v>
      </c>
      <c r="H74" s="3">
        <f>'2015'!H74*Demographic!G$3</f>
        <v>230901.59394417892</v>
      </c>
      <c r="I74" s="9">
        <f>'2015'!I74*Demographic!H$3</f>
        <v>142680.23335353995</v>
      </c>
      <c r="J74" s="6">
        <f t="shared" si="3"/>
        <v>1463822.0000027912</v>
      </c>
      <c r="K74" s="10">
        <v>1463822</v>
      </c>
      <c r="L74" s="6">
        <f t="shared" si="4"/>
        <v>2.7911737561225891E-6</v>
      </c>
      <c r="M74" s="12">
        <f t="shared" si="5"/>
        <v>1.9067712851170355E-12</v>
      </c>
      <c r="V74" s="11"/>
      <c r="W74" s="12"/>
    </row>
    <row r="75" spans="1:23">
      <c r="A75">
        <v>73</v>
      </c>
      <c r="B75" t="s">
        <v>72</v>
      </c>
      <c r="C75" s="3">
        <f>'2015'!C75*Demographic!B$3</f>
        <v>39643.429092131853</v>
      </c>
      <c r="D75" s="3">
        <f>'2015'!D75*Demographic!C$3</f>
        <v>180773.14375208202</v>
      </c>
      <c r="E75" s="3">
        <f>'2015'!E75*Demographic!D$3</f>
        <v>337044.56496450288</v>
      </c>
      <c r="F75" s="3">
        <f>'2015'!F75*Demographic!E$3</f>
        <v>372815.7057533951</v>
      </c>
      <c r="G75" s="3">
        <f>'2015'!G75*Demographic!F$3</f>
        <v>329756.82686869288</v>
      </c>
      <c r="H75" s="3">
        <f>'2015'!H75*Demographic!G$3</f>
        <v>258422.32308205977</v>
      </c>
      <c r="I75" s="9">
        <f>'2015'!I75*Demographic!H$3</f>
        <v>167008.00649308815</v>
      </c>
      <c r="J75" s="6">
        <f t="shared" si="3"/>
        <v>1685464.0000059525</v>
      </c>
      <c r="K75" s="10">
        <v>1685464</v>
      </c>
      <c r="L75" s="6">
        <f t="shared" si="4"/>
        <v>5.9525482356548309E-6</v>
      </c>
      <c r="M75" s="12">
        <f t="shared" si="5"/>
        <v>3.5316970493910467E-12</v>
      </c>
      <c r="V75" s="11"/>
      <c r="W75" s="12"/>
    </row>
    <row r="76" spans="1:23">
      <c r="A76">
        <v>74</v>
      </c>
      <c r="B76" t="s">
        <v>73</v>
      </c>
      <c r="C76" s="3">
        <f>'2015'!C76*Demographic!B$3</f>
        <v>12417.650264940143</v>
      </c>
      <c r="D76" s="3">
        <f>'2015'!D76*Demographic!C$3</f>
        <v>55482.726765073625</v>
      </c>
      <c r="E76" s="3">
        <f>'2015'!E76*Demographic!D$3</f>
        <v>106421.12048570636</v>
      </c>
      <c r="F76" s="3">
        <f>'2015'!F76*Demographic!E$3</f>
        <v>112883.74471932009</v>
      </c>
      <c r="G76" s="3">
        <f>'2015'!G76*Demographic!F$3</f>
        <v>108931.38691357202</v>
      </c>
      <c r="H76" s="3">
        <f>'2015'!H76*Demographic!G$3</f>
        <v>94600.959480825652</v>
      </c>
      <c r="I76" s="9">
        <f>'2015'!I76*Demographic!H$3</f>
        <v>65032.411370128866</v>
      </c>
      <c r="J76" s="6">
        <f t="shared" si="3"/>
        <v>555769.99999956682</v>
      </c>
      <c r="K76" s="10">
        <v>555770</v>
      </c>
      <c r="L76" s="6">
        <f t="shared" si="4"/>
        <v>-4.3318141251802444E-7</v>
      </c>
      <c r="M76" s="12">
        <f t="shared" si="5"/>
        <v>-7.7942568421833568E-13</v>
      </c>
      <c r="V76" s="11"/>
      <c r="W76" s="12"/>
    </row>
    <row r="77" spans="1:23">
      <c r="A77">
        <v>75</v>
      </c>
      <c r="B77" t="s">
        <v>74</v>
      </c>
      <c r="C77" s="3">
        <f>'2015'!C77*Demographic!B$3</f>
        <v>4394.6139413725641</v>
      </c>
      <c r="D77" s="3">
        <f>'2015'!D77*Demographic!C$3</f>
        <v>14261.831377640889</v>
      </c>
      <c r="E77" s="3">
        <f>'2015'!E77*Demographic!D$3</f>
        <v>28955.799256195711</v>
      </c>
      <c r="F77" s="3">
        <f>'2015'!F77*Demographic!E$3</f>
        <v>31282.150682397751</v>
      </c>
      <c r="G77" s="3">
        <f>'2015'!G77*Demographic!F$3</f>
        <v>37810.447237419612</v>
      </c>
      <c r="H77" s="3">
        <f>'2015'!H77*Demographic!G$3</f>
        <v>33944.793305945583</v>
      </c>
      <c r="I77" s="9">
        <f>'2015'!I77*Demographic!H$3</f>
        <v>22471.364198893109</v>
      </c>
      <c r="J77" s="6">
        <f t="shared" si="3"/>
        <v>173120.99999986522</v>
      </c>
      <c r="K77" s="10">
        <v>173121</v>
      </c>
      <c r="L77" s="6">
        <f t="shared" si="4"/>
        <v>-1.3477983884513378E-7</v>
      </c>
      <c r="M77" s="12">
        <f t="shared" si="5"/>
        <v>-7.7852969221026785E-13</v>
      </c>
      <c r="V77" s="11"/>
      <c r="W77" s="12"/>
    </row>
    <row r="78" spans="1:23">
      <c r="A78">
        <v>76</v>
      </c>
      <c r="B78" t="s">
        <v>75</v>
      </c>
      <c r="C78" s="3">
        <f>'2015'!C78*Demographic!B$3</f>
        <v>250.87249356470068</v>
      </c>
      <c r="D78" s="3">
        <f>'2015'!D78*Demographic!C$3</f>
        <v>6998.0876055448061</v>
      </c>
      <c r="E78" s="3">
        <f>'2015'!E78*Demographic!D$3</f>
        <v>7973.7137037068042</v>
      </c>
      <c r="F78" s="3">
        <f>'2015'!F78*Demographic!E$3</f>
        <v>7794.6298883659401</v>
      </c>
      <c r="G78" s="3">
        <f>'2015'!G78*Demographic!F$3</f>
        <v>9588.1739290273435</v>
      </c>
      <c r="H78" s="3">
        <f>'2015'!H78*Demographic!G$3</f>
        <v>7009.3704182081401</v>
      </c>
      <c r="I78" s="9">
        <f>'2015'!I78*Demographic!H$3</f>
        <v>4556.1519615795505</v>
      </c>
      <c r="J78" s="6">
        <f t="shared" si="3"/>
        <v>44170.999999997279</v>
      </c>
      <c r="K78" s="10">
        <v>44171</v>
      </c>
      <c r="L78" s="6">
        <f t="shared" si="4"/>
        <v>-2.7212081477046013E-9</v>
      </c>
      <c r="M78" s="12">
        <f t="shared" si="5"/>
        <v>-6.1606215564614819E-14</v>
      </c>
      <c r="V78" s="11"/>
      <c r="W78" s="12"/>
    </row>
    <row r="79" spans="1:23">
      <c r="A79">
        <v>77</v>
      </c>
      <c r="B79" t="s">
        <v>76</v>
      </c>
      <c r="C79" s="3">
        <f>'2015'!C79*Demographic!B$3</f>
        <v>7882.5337923462621</v>
      </c>
      <c r="D79" s="3">
        <f>'2015'!D79*Demographic!C$3</f>
        <v>31508.332329771263</v>
      </c>
      <c r="E79" s="3">
        <f>'2015'!E79*Demographic!D$3</f>
        <v>43973.198607844788</v>
      </c>
      <c r="F79" s="3">
        <f>'2015'!F79*Demographic!E$3</f>
        <v>64213.708405274017</v>
      </c>
      <c r="G79" s="3">
        <f>'2015'!G79*Demographic!F$3</f>
        <v>86940.404609246922</v>
      </c>
      <c r="H79" s="3">
        <f>'2015'!H79*Demographic!G$3</f>
        <v>88297.810666315476</v>
      </c>
      <c r="I79" s="9">
        <f>'2015'!I79*Demographic!H$3</f>
        <v>68884.011589266287</v>
      </c>
      <c r="J79" s="6">
        <f t="shared" si="3"/>
        <v>391700.00000006508</v>
      </c>
      <c r="K79" s="10">
        <v>391700</v>
      </c>
      <c r="L79" s="6">
        <f t="shared" si="4"/>
        <v>6.5076164901256561E-8</v>
      </c>
      <c r="M79" s="12">
        <f t="shared" si="5"/>
        <v>1.6613777100142087E-13</v>
      </c>
      <c r="V79" s="11"/>
      <c r="W79" s="12"/>
    </row>
    <row r="80" spans="1:23">
      <c r="A80">
        <v>78</v>
      </c>
      <c r="B80" t="s">
        <v>77</v>
      </c>
      <c r="C80" s="3">
        <f>'2015'!C80*Demographic!B$3</f>
        <v>7.8619464230951772E-2</v>
      </c>
      <c r="D80" s="3">
        <f>'2015'!D80*Demographic!C$3</f>
        <v>0.80073125299043424</v>
      </c>
      <c r="E80" s="3">
        <f>'2015'!E80*Demographic!D$3</f>
        <v>3.868413936465966</v>
      </c>
      <c r="F80" s="3">
        <f>'2015'!F80*Demographic!E$3</f>
        <v>5.6850289856054639</v>
      </c>
      <c r="G80" s="3">
        <f>'2015'!G80*Demographic!F$3</f>
        <v>9.9030018965124427</v>
      </c>
      <c r="H80" s="3">
        <f>'2015'!H80*Demographic!G$3</f>
        <v>9.2511378594412097</v>
      </c>
      <c r="I80" s="9">
        <f>'2015'!I80*Demographic!H$3</f>
        <v>6.4130666047558877</v>
      </c>
      <c r="J80" s="6">
        <f t="shared" si="3"/>
        <v>36.000000000002359</v>
      </c>
      <c r="K80" s="10">
        <v>36</v>
      </c>
      <c r="L80" s="6">
        <f t="shared" si="4"/>
        <v>2.3590018827235326E-12</v>
      </c>
      <c r="M80" s="12">
        <f t="shared" si="5"/>
        <v>6.5527830075653678E-14</v>
      </c>
      <c r="V80" s="11"/>
      <c r="W80" s="12"/>
    </row>
    <row r="81" spans="1:23">
      <c r="A81">
        <v>79</v>
      </c>
      <c r="B81" t="s">
        <v>78</v>
      </c>
      <c r="C81" s="3">
        <f>'2015'!C81*Demographic!B$3</f>
        <v>8.953883411773117E-2</v>
      </c>
      <c r="D81" s="3">
        <f>'2015'!D81*Demographic!C$3</f>
        <v>0.91194393601832779</v>
      </c>
      <c r="E81" s="3">
        <f>'2015'!E81*Demographic!D$3</f>
        <v>4.4056939704946849</v>
      </c>
      <c r="F81" s="3">
        <f>'2015'!F81*Demographic!E$3</f>
        <v>6.4746164176492158</v>
      </c>
      <c r="G81" s="3">
        <f>'2015'!G81*Demographic!F$3</f>
        <v>11.278417888661304</v>
      </c>
      <c r="H81" s="3">
        <f>'2015'!H81*Demographic!G$3</f>
        <v>10.536018336768132</v>
      </c>
      <c r="I81" s="9">
        <f>'2015'!I81*Demographic!H$3</f>
        <v>7.3037706162927902</v>
      </c>
      <c r="J81" s="6">
        <f t="shared" si="3"/>
        <v>41.000000000002181</v>
      </c>
      <c r="K81" s="10">
        <v>41</v>
      </c>
      <c r="L81" s="6">
        <f t="shared" si="4"/>
        <v>2.1813661987835076E-12</v>
      </c>
      <c r="M81" s="12">
        <f t="shared" si="5"/>
        <v>5.3204053628866041E-14</v>
      </c>
      <c r="V81" s="11"/>
      <c r="W81" s="12"/>
    </row>
    <row r="82" spans="1:23">
      <c r="A82">
        <v>80</v>
      </c>
      <c r="B82" t="s">
        <v>79</v>
      </c>
      <c r="C82" s="3">
        <f>'2015'!C82*Demographic!B$3</f>
        <v>0</v>
      </c>
      <c r="D82" s="3">
        <f>'2015'!D82*Demographic!C$3</f>
        <v>0</v>
      </c>
      <c r="E82" s="3">
        <f>'2015'!E82*Demographic!D$3</f>
        <v>0</v>
      </c>
      <c r="F82" s="3">
        <f>'2015'!F82*Demographic!E$3</f>
        <v>0</v>
      </c>
      <c r="G82" s="3">
        <f>'2015'!G82*Demographic!F$3</f>
        <v>0</v>
      </c>
      <c r="H82" s="3">
        <f>'2015'!H82*Demographic!G$3</f>
        <v>0</v>
      </c>
      <c r="I82" s="9">
        <f>'2015'!I82*Demographic!H$3</f>
        <v>0</v>
      </c>
      <c r="J82" s="6">
        <f t="shared" si="3"/>
        <v>0</v>
      </c>
      <c r="K82" s="10">
        <v>0</v>
      </c>
      <c r="L82" s="6">
        <f t="shared" si="4"/>
        <v>0</v>
      </c>
      <c r="M82" s="12" t="e">
        <f t="shared" si="5"/>
        <v>#DIV/0!</v>
      </c>
      <c r="V82" s="11"/>
      <c r="W82" s="12"/>
    </row>
    <row r="83" spans="1:23">
      <c r="A83">
        <v>81</v>
      </c>
      <c r="B83" t="s">
        <v>80</v>
      </c>
      <c r="C83" s="3">
        <f>'2015'!C83*Demographic!B$3</f>
        <v>103.2307333104975</v>
      </c>
      <c r="D83" s="3">
        <f>'2015'!D83*Demographic!C$3</f>
        <v>1051.4660169235099</v>
      </c>
      <c r="E83" s="3">
        <f>'2015'!E83*Demographic!D$3</f>
        <v>5081.6293467474161</v>
      </c>
      <c r="F83" s="3">
        <f>'2015'!F83*Demographic!E$3</f>
        <v>7465.2563424521932</v>
      </c>
      <c r="G83" s="3">
        <f>'2015'!G83*Demographic!F$3</f>
        <v>12996.79434128301</v>
      </c>
      <c r="H83" s="3">
        <f>'2015'!H83*Demographic!G$3</f>
        <v>12148.752188211254</v>
      </c>
      <c r="I83" s="9">
        <f>'2015'!I83*Demographic!H$3</f>
        <v>8422.8710310710612</v>
      </c>
      <c r="J83" s="6">
        <f t="shared" si="3"/>
        <v>47269.999999998938</v>
      </c>
      <c r="K83" s="10">
        <v>47270</v>
      </c>
      <c r="L83" s="6">
        <f t="shared" si="4"/>
        <v>-1.0622898116707802E-9</v>
      </c>
      <c r="M83" s="12">
        <f t="shared" si="5"/>
        <v>-2.2472811755252382E-14</v>
      </c>
      <c r="V83" s="11"/>
      <c r="W83" s="12"/>
    </row>
    <row r="84" spans="1:23">
      <c r="A84">
        <v>82</v>
      </c>
      <c r="B84" t="s">
        <v>81</v>
      </c>
      <c r="C84" s="3">
        <f>'2015'!C84*Demographic!B$3</f>
        <v>589.55222119458222</v>
      </c>
      <c r="D84" s="3">
        <f>'2015'!D84*Demographic!C$3</f>
        <v>16457.959237501018</v>
      </c>
      <c r="E84" s="3">
        <f>'2015'!E84*Demographic!D$3</f>
        <v>18763.137496966825</v>
      </c>
      <c r="F84" s="3">
        <f>'2015'!F84*Demographic!E$3</f>
        <v>18315.936523507902</v>
      </c>
      <c r="G84" s="3">
        <f>'2015'!G84*Demographic!F$3</f>
        <v>22508.772312059093</v>
      </c>
      <c r="H84" s="3">
        <f>'2015'!H84*Demographic!G$3</f>
        <v>16470.192920122867</v>
      </c>
      <c r="I84" s="9">
        <f>'2015'!I84*Demographic!H$3</f>
        <v>10706.449288692507</v>
      </c>
      <c r="J84" s="6">
        <f t="shared" si="3"/>
        <v>103812.00000004479</v>
      </c>
      <c r="K84" s="10">
        <v>103812</v>
      </c>
      <c r="L84" s="6">
        <f t="shared" si="4"/>
        <v>4.479079507291317E-8</v>
      </c>
      <c r="M84" s="12">
        <f t="shared" si="5"/>
        <v>4.3146066998914548E-13</v>
      </c>
      <c r="V84" s="11"/>
      <c r="W84" s="12"/>
    </row>
    <row r="85" spans="1:23">
      <c r="A85">
        <v>83</v>
      </c>
      <c r="B85" t="s">
        <v>82</v>
      </c>
      <c r="C85" s="3">
        <f>'2015'!C85*Demographic!B$3</f>
        <v>52.094356251575043</v>
      </c>
      <c r="D85" s="3">
        <f>'2015'!D85*Demographic!C$3</f>
        <v>1452.8835698929556</v>
      </c>
      <c r="E85" s="3">
        <f>'2015'!E85*Demographic!D$3</f>
        <v>1655.1854906261599</v>
      </c>
      <c r="F85" s="3">
        <f>'2015'!F85*Demographic!E$3</f>
        <v>1618.6110316995778</v>
      </c>
      <c r="G85" s="3">
        <f>'2015'!G85*Demographic!F$3</f>
        <v>1991.5570435983027</v>
      </c>
      <c r="H85" s="3">
        <f>'2015'!H85*Demographic!G$3</f>
        <v>1455.5585551816669</v>
      </c>
      <c r="I85" s="9">
        <f>'2015'!I85*Demographic!H$3</f>
        <v>946.10995274962067</v>
      </c>
      <c r="J85" s="6">
        <f t="shared" si="3"/>
        <v>9171.9999999998599</v>
      </c>
      <c r="K85" s="10">
        <v>9172</v>
      </c>
      <c r="L85" s="6">
        <f t="shared" si="4"/>
        <v>-1.4006218407303095E-10</v>
      </c>
      <c r="M85" s="12">
        <f t="shared" si="5"/>
        <v>-1.527062626177834E-14</v>
      </c>
      <c r="V85" s="11"/>
      <c r="W85" s="12"/>
    </row>
    <row r="86" spans="1:23">
      <c r="A86">
        <v>84</v>
      </c>
      <c r="B86" t="s">
        <v>83</v>
      </c>
      <c r="C86" s="3">
        <f>'2015'!C86*Demographic!B$3</f>
        <v>0</v>
      </c>
      <c r="D86" s="3">
        <f>'2015'!D86*Demographic!C$3</f>
        <v>0</v>
      </c>
      <c r="E86" s="3">
        <f>'2015'!E86*Demographic!D$3</f>
        <v>0</v>
      </c>
      <c r="F86" s="3">
        <f>'2015'!F86*Demographic!E$3</f>
        <v>0</v>
      </c>
      <c r="G86" s="3">
        <f>'2015'!G86*Demographic!F$3</f>
        <v>0</v>
      </c>
      <c r="H86" s="3">
        <f>'2015'!H86*Demographic!G$3</f>
        <v>0</v>
      </c>
      <c r="I86" s="9">
        <f>'2015'!I86*Demographic!H$3</f>
        <v>0</v>
      </c>
      <c r="J86" s="6">
        <f t="shared" si="3"/>
        <v>0</v>
      </c>
      <c r="K86" s="10">
        <v>0</v>
      </c>
      <c r="L86" s="6">
        <f t="shared" si="4"/>
        <v>0</v>
      </c>
      <c r="M86" s="12" t="e">
        <f t="shared" si="5"/>
        <v>#DIV/0!</v>
      </c>
      <c r="V86" s="11"/>
      <c r="W86" s="12"/>
    </row>
    <row r="87" spans="1:23">
      <c r="A87">
        <v>85</v>
      </c>
      <c r="B87" t="s">
        <v>84</v>
      </c>
      <c r="C87" s="3">
        <f>'2015'!C87*Demographic!B$3</f>
        <v>490.03035646747759</v>
      </c>
      <c r="D87" s="3">
        <f>'2015'!D87*Demographic!C$3</f>
        <v>1950.1129964481252</v>
      </c>
      <c r="E87" s="3">
        <f>'2015'!E87*Demographic!D$3</f>
        <v>2715.5129124669033</v>
      </c>
      <c r="F87" s="3">
        <f>'2015'!F87*Demographic!E$3</f>
        <v>3966.3565318019364</v>
      </c>
      <c r="G87" s="3">
        <f>'2015'!G87*Demographic!F$3</f>
        <v>5421.1682123850005</v>
      </c>
      <c r="H87" s="3">
        <f>'2015'!H87*Demographic!G$3</f>
        <v>5449.7442991656553</v>
      </c>
      <c r="I87" s="9">
        <f>'2015'!I87*Demographic!H$3</f>
        <v>4215.0746912663244</v>
      </c>
      <c r="J87" s="6">
        <f t="shared" si="3"/>
        <v>24208.000000001419</v>
      </c>
      <c r="K87" s="10">
        <v>24208</v>
      </c>
      <c r="L87" s="6">
        <f t="shared" si="4"/>
        <v>1.4188117347657681E-9</v>
      </c>
      <c r="M87" s="12">
        <f t="shared" si="5"/>
        <v>5.8609209136061138E-14</v>
      </c>
      <c r="V87" s="11"/>
      <c r="W87" s="12"/>
    </row>
    <row r="88" spans="1:23">
      <c r="A88">
        <v>86</v>
      </c>
      <c r="B88" t="s">
        <v>85</v>
      </c>
      <c r="C88" s="3">
        <f>'2015'!C88*Demographic!B$3</f>
        <v>0</v>
      </c>
      <c r="D88" s="3">
        <f>'2015'!D88*Demographic!C$3</f>
        <v>0</v>
      </c>
      <c r="E88" s="3">
        <f>'2015'!E88*Demographic!D$3</f>
        <v>0</v>
      </c>
      <c r="F88" s="3">
        <f>'2015'!F88*Demographic!E$3</f>
        <v>0</v>
      </c>
      <c r="G88" s="3">
        <f>'2015'!G88*Demographic!F$3</f>
        <v>0</v>
      </c>
      <c r="H88" s="3">
        <f>'2015'!H88*Demographic!G$3</f>
        <v>0</v>
      </c>
      <c r="I88" s="9">
        <f>'2015'!I88*Demographic!H$3</f>
        <v>0</v>
      </c>
      <c r="J88" s="6">
        <f t="shared" si="3"/>
        <v>0</v>
      </c>
      <c r="K88" s="10">
        <v>-138828</v>
      </c>
      <c r="L88" s="6">
        <f t="shared" si="4"/>
        <v>138828</v>
      </c>
      <c r="M88" s="12">
        <f t="shared" si="5"/>
        <v>-1</v>
      </c>
      <c r="V88" s="11"/>
      <c r="W88" s="12"/>
    </row>
    <row r="89" spans="1:23">
      <c r="A89">
        <v>87</v>
      </c>
      <c r="B89" t="s">
        <v>86</v>
      </c>
      <c r="C89" s="3">
        <f>'2015'!C89*Demographic!B$3</f>
        <v>1222.9469937486808</v>
      </c>
      <c r="D89" s="3">
        <f>'2015'!D89*Demographic!C$3</f>
        <v>3814.3074379557511</v>
      </c>
      <c r="E89" s="3">
        <f>'2015'!E89*Demographic!D$3</f>
        <v>7117.664856589613</v>
      </c>
      <c r="F89" s="3">
        <f>'2015'!F89*Demographic!E$3</f>
        <v>7341.1010299807494</v>
      </c>
      <c r="G89" s="3">
        <f>'2015'!G89*Demographic!F$3</f>
        <v>7190.145493015958</v>
      </c>
      <c r="H89" s="3">
        <f>'2015'!H89*Demographic!G$3</f>
        <v>7196.201919782764</v>
      </c>
      <c r="I89" s="9">
        <f>'2015'!I89*Demographic!H$3</f>
        <v>4273.6322689274948</v>
      </c>
      <c r="J89" s="6">
        <f t="shared" si="3"/>
        <v>38156.000000001011</v>
      </c>
      <c r="K89" s="10">
        <v>38156</v>
      </c>
      <c r="L89" s="6">
        <f t="shared" si="4"/>
        <v>1.0113581083714962E-9</v>
      </c>
      <c r="M89" s="12">
        <f t="shared" si="5"/>
        <v>2.6505873476556667E-14</v>
      </c>
      <c r="V89" s="11"/>
      <c r="W89" s="12"/>
    </row>
    <row r="90" spans="1:23">
      <c r="A90">
        <v>88</v>
      </c>
      <c r="B90" t="s">
        <v>87</v>
      </c>
      <c r="C90" s="3">
        <f>'2015'!C90*Demographic!B$3</f>
        <v>0.38471092419651076</v>
      </c>
      <c r="D90" s="3">
        <f>'2015'!D90*Demographic!C$3</f>
        <v>1.1993587481858121</v>
      </c>
      <c r="E90" s="3">
        <f>'2015'!E90*Demographic!D$3</f>
        <v>2.2365570842583793</v>
      </c>
      <c r="F90" s="3">
        <f>'2015'!F90*Demographic!E$3</f>
        <v>2.3088647626862082</v>
      </c>
      <c r="G90" s="3">
        <f>'2015'!G90*Demographic!F$3</f>
        <v>2.2629508339594655</v>
      </c>
      <c r="H90" s="3">
        <f>'2015'!H90*Demographic!G$3</f>
        <v>2.2634165293153128</v>
      </c>
      <c r="I90" s="9">
        <f>'2015'!I90*Demographic!H$3</f>
        <v>1.3441411167780972</v>
      </c>
      <c r="J90" s="6">
        <f t="shared" si="3"/>
        <v>11.999999999379785</v>
      </c>
      <c r="K90" s="10">
        <v>12</v>
      </c>
      <c r="L90" s="6">
        <f t="shared" si="4"/>
        <v>-6.2021499047659745E-10</v>
      </c>
      <c r="M90" s="12">
        <f t="shared" si="5"/>
        <v>-5.1684582539716452E-11</v>
      </c>
      <c r="V90" s="11"/>
      <c r="W90" s="12"/>
    </row>
    <row r="91" spans="1:23">
      <c r="A91">
        <v>89</v>
      </c>
      <c r="B91" t="s">
        <v>88</v>
      </c>
      <c r="C91" s="3">
        <f>'2015'!C91*Demographic!B$3</f>
        <v>0</v>
      </c>
      <c r="D91" s="3">
        <f>'2015'!D91*Demographic!C$3</f>
        <v>0</v>
      </c>
      <c r="E91" s="3">
        <f>'2015'!E91*Demographic!D$3</f>
        <v>0</v>
      </c>
      <c r="F91" s="3">
        <f>'2015'!F91*Demographic!E$3</f>
        <v>0</v>
      </c>
      <c r="G91" s="3">
        <f>'2015'!G91*Demographic!F$3</f>
        <v>0</v>
      </c>
      <c r="H91" s="3">
        <f>'2015'!H91*Demographic!G$3</f>
        <v>0</v>
      </c>
      <c r="I91" s="9">
        <f>'2015'!I91*Demographic!H$3</f>
        <v>0</v>
      </c>
      <c r="J91" s="6">
        <f t="shared" si="3"/>
        <v>0</v>
      </c>
      <c r="K91" s="10">
        <v>0</v>
      </c>
      <c r="L91" s="6">
        <f t="shared" si="4"/>
        <v>0</v>
      </c>
      <c r="M91" s="12" t="e">
        <f t="shared" si="5"/>
        <v>#DIV/0!</v>
      </c>
      <c r="V91" s="11"/>
      <c r="W91" s="12"/>
    </row>
    <row r="92" spans="1:23">
      <c r="A92">
        <v>90</v>
      </c>
      <c r="B92" t="s">
        <v>89</v>
      </c>
      <c r="C92" s="3">
        <f>'2015'!C92*Demographic!B$3</f>
        <v>1.6597440766426987</v>
      </c>
      <c r="D92" s="3">
        <f>'2015'!D92*Demographic!C$3</f>
        <v>16.904336874998339</v>
      </c>
      <c r="E92" s="3">
        <f>'2015'!E92*Demographic!D$3</f>
        <v>81.666887700839212</v>
      </c>
      <c r="F92" s="3">
        <f>'2015'!F92*Demographic!E$3</f>
        <v>120.01736303428983</v>
      </c>
      <c r="G92" s="3">
        <f>'2015'!G92*Demographic!F$3</f>
        <v>209.06228733314009</v>
      </c>
      <c r="H92" s="3">
        <f>'2015'!H92*Demographic!G$3</f>
        <v>195.30205292163899</v>
      </c>
      <c r="I92" s="9">
        <f>'2015'!I92*Demographic!H$3</f>
        <v>135.38732805845211</v>
      </c>
      <c r="J92" s="6">
        <f t="shared" si="3"/>
        <v>760.00000000000125</v>
      </c>
      <c r="K92" s="10">
        <v>760</v>
      </c>
      <c r="L92" s="6">
        <f t="shared" si="4"/>
        <v>1.2505552149377763E-12</v>
      </c>
      <c r="M92" s="12">
        <f t="shared" si="5"/>
        <v>1.6454673880760215E-15</v>
      </c>
      <c r="V92" s="11"/>
      <c r="W92" s="12"/>
    </row>
    <row r="93" spans="1:23">
      <c r="A93">
        <v>91</v>
      </c>
      <c r="B93" t="s">
        <v>90</v>
      </c>
      <c r="C93" s="3">
        <f>'2015'!C93*Demographic!B$3</f>
        <v>7.5484392411387224</v>
      </c>
      <c r="D93" s="3">
        <f>'2015'!D93*Demographic!C$3</f>
        <v>26.581949166618852</v>
      </c>
      <c r="E93" s="3">
        <f>'2015'!E93*Demographic!D$3</f>
        <v>51.912199771890734</v>
      </c>
      <c r="F93" s="3">
        <f>'2015'!F93*Demographic!E$3</f>
        <v>60.332095011155396</v>
      </c>
      <c r="G93" s="3">
        <f>'2015'!G93*Demographic!F$3</f>
        <v>48.850768024571344</v>
      </c>
      <c r="H93" s="3">
        <f>'2015'!H93*Demographic!G$3</f>
        <v>36.797974579400126</v>
      </c>
      <c r="I93" s="9">
        <f>'2015'!I93*Demographic!H$3</f>
        <v>22.97657420522572</v>
      </c>
      <c r="J93" s="6">
        <f t="shared" si="3"/>
        <v>255.00000000000088</v>
      </c>
      <c r="K93" s="10">
        <v>255</v>
      </c>
      <c r="L93" s="6">
        <f t="shared" si="4"/>
        <v>8.8107299234252423E-13</v>
      </c>
      <c r="M93" s="12">
        <f t="shared" si="5"/>
        <v>3.4551882052648009E-15</v>
      </c>
      <c r="V93" s="11"/>
      <c r="W93" s="12"/>
    </row>
    <row r="94" spans="1:23">
      <c r="A94">
        <v>92</v>
      </c>
      <c r="B94" t="s">
        <v>91</v>
      </c>
      <c r="C94" s="3">
        <f>'2015'!C94*Demographic!B$3</f>
        <v>250.36839721336105</v>
      </c>
      <c r="D94" s="3">
        <f>'2015'!D94*Demographic!C$3</f>
        <v>1318.4020770391664</v>
      </c>
      <c r="E94" s="3">
        <f>'2015'!E94*Demographic!D$3</f>
        <v>2725.3806028899198</v>
      </c>
      <c r="F94" s="3">
        <f>'2015'!F94*Demographic!E$3</f>
        <v>2825.1022867211041</v>
      </c>
      <c r="G94" s="3">
        <f>'2015'!G94*Demographic!F$3</f>
        <v>2803.8566071735822</v>
      </c>
      <c r="H94" s="3">
        <f>'2015'!H94*Demographic!G$3</f>
        <v>2718.964678596767</v>
      </c>
      <c r="I94" s="9">
        <f>'2015'!I94*Demographic!H$3</f>
        <v>1695.9253503663806</v>
      </c>
      <c r="J94" s="6">
        <f t="shared" si="3"/>
        <v>14338.000000000282</v>
      </c>
      <c r="K94" s="10">
        <v>14338</v>
      </c>
      <c r="L94" s="6">
        <f t="shared" si="4"/>
        <v>2.8194335754960775E-10</v>
      </c>
      <c r="M94" s="12">
        <f t="shared" si="5"/>
        <v>1.9664064552211449E-14</v>
      </c>
      <c r="V94" s="11"/>
      <c r="W94" s="12"/>
    </row>
    <row r="95" spans="1:23">
      <c r="A95">
        <v>93</v>
      </c>
      <c r="B95" t="s">
        <v>92</v>
      </c>
      <c r="C95" s="3">
        <f>'2015'!C95*Demographic!B$3</f>
        <v>6208.4703835877854</v>
      </c>
      <c r="D95" s="3">
        <f>'2015'!D95*Demographic!C$3</f>
        <v>23942.571411298919</v>
      </c>
      <c r="E95" s="3">
        <f>'2015'!E95*Demographic!D$3</f>
        <v>39424.336608594735</v>
      </c>
      <c r="F95" s="3">
        <f>'2015'!F95*Demographic!E$3</f>
        <v>40509.098043373073</v>
      </c>
      <c r="G95" s="3">
        <f>'2015'!G95*Demographic!F$3</f>
        <v>31326.105296129972</v>
      </c>
      <c r="H95" s="3">
        <f>'2015'!H95*Demographic!G$3</f>
        <v>29823.926260779022</v>
      </c>
      <c r="I95" s="9">
        <f>'2015'!I95*Demographic!H$3</f>
        <v>30010.491996423279</v>
      </c>
      <c r="J95" s="6">
        <f t="shared" si="3"/>
        <v>201245.00000018679</v>
      </c>
      <c r="K95" s="10">
        <v>201245</v>
      </c>
      <c r="L95" s="6">
        <f t="shared" si="4"/>
        <v>1.8678838387131691E-7</v>
      </c>
      <c r="M95" s="12">
        <f t="shared" si="5"/>
        <v>9.2816409784748389E-13</v>
      </c>
      <c r="V95" s="11"/>
      <c r="W95" s="12"/>
    </row>
    <row r="96" spans="1:23">
      <c r="A96">
        <v>94</v>
      </c>
      <c r="B96" t="s">
        <v>93</v>
      </c>
      <c r="C96" s="3">
        <f>'2015'!C96*Demographic!B$3</f>
        <v>770.80158134938051</v>
      </c>
      <c r="D96" s="3">
        <f>'2015'!D96*Demographic!C$3</f>
        <v>4059.9261636657457</v>
      </c>
      <c r="E96" s="3">
        <f>'2015'!E96*Demographic!D$3</f>
        <v>8397.4627982621896</v>
      </c>
      <c r="F96" s="3">
        <f>'2015'!F96*Demographic!E$3</f>
        <v>8697.8049875745673</v>
      </c>
      <c r="G96" s="3">
        <f>'2015'!G96*Demographic!F$3</f>
        <v>8627.6587417618903</v>
      </c>
      <c r="H96" s="3">
        <f>'2015'!H96*Demographic!G$3</f>
        <v>8370.9553498156602</v>
      </c>
      <c r="I96" s="9">
        <f>'2015'!I96*Demographic!H$3</f>
        <v>5221.3903775720555</v>
      </c>
      <c r="J96" s="6">
        <f t="shared" si="3"/>
        <v>44146.000000001484</v>
      </c>
      <c r="K96" s="10">
        <v>44146</v>
      </c>
      <c r="L96" s="6">
        <f t="shared" si="4"/>
        <v>1.4842953532934189E-9</v>
      </c>
      <c r="M96" s="12">
        <f t="shared" si="5"/>
        <v>3.3622419999397884E-14</v>
      </c>
      <c r="V96" s="11"/>
      <c r="W96" s="12"/>
    </row>
    <row r="97" spans="1:23">
      <c r="A97">
        <v>95</v>
      </c>
      <c r="B97" t="s">
        <v>94</v>
      </c>
      <c r="C97" s="3">
        <f>'2015'!C97*Demographic!B$3</f>
        <v>881.03418472691305</v>
      </c>
      <c r="D97" s="3">
        <f>'2015'!D97*Demographic!C$3</f>
        <v>3632.4692482089163</v>
      </c>
      <c r="E97" s="3">
        <f>'2015'!E97*Demographic!D$3</f>
        <v>6155.0839585175072</v>
      </c>
      <c r="F97" s="3">
        <f>'2015'!F97*Demographic!E$3</f>
        <v>7971.5779696195523</v>
      </c>
      <c r="G97" s="3">
        <f>'2015'!G97*Demographic!F$3</f>
        <v>8259.7127493732205</v>
      </c>
      <c r="H97" s="3">
        <f>'2015'!H97*Demographic!G$3</f>
        <v>9414.210318502468</v>
      </c>
      <c r="I97" s="9">
        <f>'2015'!I97*Demographic!H$3</f>
        <v>6659.9115710598289</v>
      </c>
      <c r="J97" s="6">
        <f t="shared" si="3"/>
        <v>42974.000000008404</v>
      </c>
      <c r="K97" s="10">
        <v>42974</v>
      </c>
      <c r="L97" s="6">
        <f t="shared" si="4"/>
        <v>8.4037310443818569E-9</v>
      </c>
      <c r="M97" s="12">
        <f t="shared" si="5"/>
        <v>1.9555384754460504E-13</v>
      </c>
      <c r="V97" s="11"/>
      <c r="W97" s="12"/>
    </row>
    <row r="98" spans="1:23">
      <c r="A98">
        <v>96</v>
      </c>
      <c r="B98" t="s">
        <v>95</v>
      </c>
      <c r="C98" s="3">
        <f>'2015'!C98*Demographic!B$3</f>
        <v>223.36417374986445</v>
      </c>
      <c r="D98" s="3">
        <f>'2015'!D98*Demographic!C$3</f>
        <v>696.03814800817747</v>
      </c>
      <c r="E98" s="3">
        <f>'2015'!E98*Demographic!D$3</f>
        <v>1279.3571419498126</v>
      </c>
      <c r="F98" s="3">
        <f>'2015'!F98*Demographic!E$3</f>
        <v>1328.2299475527814</v>
      </c>
      <c r="G98" s="3">
        <f>'2015'!G98*Demographic!F$3</f>
        <v>1332.5258488653037</v>
      </c>
      <c r="H98" s="3">
        <f>'2015'!H98*Demographic!G$3</f>
        <v>1406.7007982692819</v>
      </c>
      <c r="I98" s="9">
        <f>'2015'!I98*Demographic!H$3</f>
        <v>804.78394160484618</v>
      </c>
      <c r="J98" s="6">
        <f t="shared" si="3"/>
        <v>7071.0000000000682</v>
      </c>
      <c r="K98" s="10">
        <v>7071</v>
      </c>
      <c r="L98" s="6">
        <f t="shared" si="4"/>
        <v>6.8212102632969618E-11</v>
      </c>
      <c r="M98" s="12">
        <f t="shared" si="5"/>
        <v>9.6467405788388647E-15</v>
      </c>
      <c r="V98" s="11"/>
      <c r="W98" s="12"/>
    </row>
    <row r="99" spans="1:23">
      <c r="A99">
        <v>97</v>
      </c>
      <c r="B99" t="s">
        <v>96</v>
      </c>
      <c r="C99" s="3">
        <f>'2015'!C99*Demographic!B$3</f>
        <v>8.6872683315918631E-2</v>
      </c>
      <c r="D99" s="3">
        <f>'2015'!D99*Demographic!C$3</f>
        <v>0.45571911816669086</v>
      </c>
      <c r="E99" s="3">
        <f>'2015'!E99*Demographic!D$3</f>
        <v>0.9391052741970618</v>
      </c>
      <c r="F99" s="3">
        <f>'2015'!F99*Demographic!E$3</f>
        <v>0.97590225674629649</v>
      </c>
      <c r="G99" s="3">
        <f>'2015'!G99*Demographic!F$3</f>
        <v>0.97710109947165147</v>
      </c>
      <c r="H99" s="3">
        <f>'2015'!H99*Demographic!G$3</f>
        <v>0.97045865517567531</v>
      </c>
      <c r="I99" s="9">
        <f>'2015'!I99*Demographic!H$3</f>
        <v>0.59484091250382676</v>
      </c>
      <c r="J99" s="6">
        <f t="shared" si="3"/>
        <v>4.9999999995771214</v>
      </c>
      <c r="K99" s="10">
        <v>5</v>
      </c>
      <c r="L99" s="6">
        <f t="shared" si="4"/>
        <v>-4.2287862100920393E-10</v>
      </c>
      <c r="M99" s="12">
        <f t="shared" si="5"/>
        <v>-8.4575724201840788E-11</v>
      </c>
      <c r="V99" s="11"/>
      <c r="W99" s="12"/>
    </row>
    <row r="100" spans="1:23">
      <c r="A100">
        <v>98</v>
      </c>
      <c r="B100" t="s">
        <v>97</v>
      </c>
      <c r="C100" s="3">
        <f>'2015'!C100*Demographic!B$3</f>
        <v>0</v>
      </c>
      <c r="D100" s="3">
        <f>'2015'!D100*Demographic!C$3</f>
        <v>0</v>
      </c>
      <c r="E100" s="3">
        <f>'2015'!E100*Demographic!D$3</f>
        <v>0</v>
      </c>
      <c r="F100" s="3">
        <f>'2015'!F100*Demographic!E$3</f>
        <v>0</v>
      </c>
      <c r="G100" s="3">
        <f>'2015'!G100*Demographic!F$3</f>
        <v>0</v>
      </c>
      <c r="H100" s="3">
        <f>'2015'!H100*Demographic!G$3</f>
        <v>0</v>
      </c>
      <c r="I100" s="9">
        <f>'2015'!I100*Demographic!H$3</f>
        <v>0</v>
      </c>
      <c r="J100" s="6">
        <f t="shared" si="3"/>
        <v>0</v>
      </c>
      <c r="K100" s="10">
        <v>0</v>
      </c>
      <c r="L100" s="6">
        <f t="shared" si="4"/>
        <v>0</v>
      </c>
      <c r="M100" s="12" t="e">
        <f t="shared" si="5"/>
        <v>#DIV/0!</v>
      </c>
      <c r="V100" s="11"/>
      <c r="W100" s="12"/>
    </row>
    <row r="101" spans="1:23">
      <c r="A101">
        <v>99</v>
      </c>
      <c r="B101" t="s">
        <v>98</v>
      </c>
      <c r="C101" s="3">
        <f>'2015'!C101*Demographic!B$3</f>
        <v>8.735496080484198E-3</v>
      </c>
      <c r="D101" s="3">
        <f>'2015'!D101*Demographic!C$3</f>
        <v>8.8970135825110902E-2</v>
      </c>
      <c r="E101" s="3">
        <f>'2015'!E101*Demographic!D$3</f>
        <v>0.4298236497552812</v>
      </c>
      <c r="F101" s="3">
        <f>'2015'!F101*Demographic!E$3</f>
        <v>0.6316698597544127</v>
      </c>
      <c r="G101" s="3">
        <f>'2015'!G101*Demographic!F$3</f>
        <v>1.1003338977719765</v>
      </c>
      <c r="H101" s="3">
        <f>'2015'!H101*Demographic!G$3</f>
        <v>1.0279041238922675</v>
      </c>
      <c r="I101" s="9">
        <f>'2015'!I101*Demographic!H$3</f>
        <v>0.71256283663420905</v>
      </c>
      <c r="J101" s="6">
        <f t="shared" si="3"/>
        <v>3.9999999997137419</v>
      </c>
      <c r="K101" s="10">
        <v>4</v>
      </c>
      <c r="L101" s="6">
        <f t="shared" si="4"/>
        <v>-2.8625812831251096E-10</v>
      </c>
      <c r="M101" s="12">
        <f t="shared" si="5"/>
        <v>-7.1564532078127741E-11</v>
      </c>
      <c r="V101" s="11"/>
      <c r="W101" s="12"/>
    </row>
    <row r="102" spans="1:23">
      <c r="A102">
        <v>100</v>
      </c>
      <c r="B102" t="s">
        <v>99</v>
      </c>
      <c r="C102" s="3">
        <f>'2015'!C102*Demographic!B$3</f>
        <v>150.17923887043591</v>
      </c>
      <c r="D102" s="3">
        <f>'2015'!D102*Demographic!C$3</f>
        <v>833.39242549728772</v>
      </c>
      <c r="E102" s="3">
        <f>'2015'!E102*Demographic!D$3</f>
        <v>1892.8117569940462</v>
      </c>
      <c r="F102" s="3">
        <f>'2015'!F102*Demographic!E$3</f>
        <v>2154.6163912028169</v>
      </c>
      <c r="G102" s="3">
        <f>'2015'!G102*Demographic!F$3</f>
        <v>2210.317185784907</v>
      </c>
      <c r="H102" s="3">
        <f>'2015'!H102*Demographic!G$3</f>
        <v>2327.2346825561663</v>
      </c>
      <c r="I102" s="9">
        <f>'2015'!I102*Demographic!H$3</f>
        <v>1573.4483190944995</v>
      </c>
      <c r="J102" s="6">
        <f t="shared" si="3"/>
        <v>11142.00000000016</v>
      </c>
      <c r="K102" s="10">
        <v>11142</v>
      </c>
      <c r="L102" s="6">
        <f t="shared" si="4"/>
        <v>1.6007106751203537E-10</v>
      </c>
      <c r="M102" s="12">
        <f t="shared" si="5"/>
        <v>1.4366457324720462E-14</v>
      </c>
      <c r="V102" s="11"/>
      <c r="W102" s="12"/>
    </row>
    <row r="103" spans="1:23">
      <c r="A103">
        <v>101</v>
      </c>
      <c r="B103" t="s">
        <v>100</v>
      </c>
      <c r="C103" s="3">
        <f>'2015'!C103*Demographic!B$3</f>
        <v>0</v>
      </c>
      <c r="D103" s="3">
        <f>'2015'!D103*Demographic!C$3</f>
        <v>0</v>
      </c>
      <c r="E103" s="3">
        <f>'2015'!E103*Demographic!D$3</f>
        <v>0</v>
      </c>
      <c r="F103" s="3">
        <f>'2015'!F103*Demographic!E$3</f>
        <v>0</v>
      </c>
      <c r="G103" s="3">
        <f>'2015'!G103*Demographic!F$3</f>
        <v>0</v>
      </c>
      <c r="H103" s="3">
        <f>'2015'!H103*Demographic!G$3</f>
        <v>0</v>
      </c>
      <c r="I103" s="9">
        <f>'2015'!I103*Demographic!H$3</f>
        <v>0</v>
      </c>
      <c r="J103" s="6">
        <f t="shared" si="3"/>
        <v>0</v>
      </c>
      <c r="K103" s="10">
        <v>0</v>
      </c>
      <c r="L103" s="6">
        <f t="shared" si="4"/>
        <v>0</v>
      </c>
      <c r="M103" s="12" t="e">
        <f t="shared" si="5"/>
        <v>#DIV/0!</v>
      </c>
      <c r="V103" s="11"/>
      <c r="W103" s="12"/>
    </row>
    <row r="104" spans="1:23">
      <c r="A104">
        <v>102</v>
      </c>
      <c r="B104" t="s">
        <v>101</v>
      </c>
      <c r="C104" s="3">
        <f>'2015'!C104*Demographic!B$3</f>
        <v>0</v>
      </c>
      <c r="D104" s="3">
        <f>'2015'!D104*Demographic!C$3</f>
        <v>0</v>
      </c>
      <c r="E104" s="3">
        <f>'2015'!E104*Demographic!D$3</f>
        <v>0</v>
      </c>
      <c r="F104" s="3">
        <f>'2015'!F104*Demographic!E$3</f>
        <v>0</v>
      </c>
      <c r="G104" s="3">
        <f>'2015'!G104*Demographic!F$3</f>
        <v>0</v>
      </c>
      <c r="H104" s="3">
        <f>'2015'!H104*Demographic!G$3</f>
        <v>0</v>
      </c>
      <c r="I104" s="9">
        <f>'2015'!I104*Demographic!H$3</f>
        <v>0</v>
      </c>
      <c r="J104" s="6">
        <f t="shared" si="3"/>
        <v>0</v>
      </c>
      <c r="K104" s="10">
        <v>0</v>
      </c>
      <c r="L104" s="6">
        <f t="shared" si="4"/>
        <v>0</v>
      </c>
      <c r="M104" s="12" t="e">
        <f t="shared" si="5"/>
        <v>#DIV/0!</v>
      </c>
      <c r="V104" s="11"/>
      <c r="W104" s="12"/>
    </row>
    <row r="105" spans="1:23">
      <c r="A105">
        <v>103</v>
      </c>
      <c r="B105" t="s">
        <v>102</v>
      </c>
      <c r="C105" s="3">
        <f>'2015'!C105*Demographic!B$3</f>
        <v>0</v>
      </c>
      <c r="D105" s="3">
        <f>'2015'!D105*Demographic!C$3</f>
        <v>0</v>
      </c>
      <c r="E105" s="3">
        <f>'2015'!E105*Demographic!D$3</f>
        <v>0</v>
      </c>
      <c r="F105" s="3">
        <f>'2015'!F105*Demographic!E$3</f>
        <v>0</v>
      </c>
      <c r="G105" s="3">
        <f>'2015'!G105*Demographic!F$3</f>
        <v>0</v>
      </c>
      <c r="H105" s="3">
        <f>'2015'!H105*Demographic!G$3</f>
        <v>0</v>
      </c>
      <c r="I105" s="9">
        <f>'2015'!I105*Demographic!H$3</f>
        <v>0</v>
      </c>
      <c r="J105" s="6">
        <f t="shared" si="3"/>
        <v>0</v>
      </c>
      <c r="K105" s="10">
        <v>0</v>
      </c>
      <c r="L105" s="6">
        <f t="shared" si="4"/>
        <v>0</v>
      </c>
      <c r="M105" s="12" t="e">
        <f t="shared" si="5"/>
        <v>#DIV/0!</v>
      </c>
      <c r="V105" s="11"/>
      <c r="W105" s="12"/>
    </row>
    <row r="106" spans="1:23">
      <c r="A106">
        <v>104</v>
      </c>
      <c r="B106" t="s">
        <v>103</v>
      </c>
      <c r="C106" s="3">
        <f>'2015'!C106*Demographic!B$3</f>
        <v>0</v>
      </c>
      <c r="D106" s="3">
        <f>'2015'!D106*Demographic!C$3</f>
        <v>0</v>
      </c>
      <c r="E106" s="3">
        <f>'2015'!E106*Demographic!D$3</f>
        <v>0</v>
      </c>
      <c r="F106" s="3">
        <f>'2015'!F106*Demographic!E$3</f>
        <v>0</v>
      </c>
      <c r="G106" s="3">
        <f>'2015'!G106*Demographic!F$3</f>
        <v>0</v>
      </c>
      <c r="H106" s="3">
        <f>'2015'!H106*Demographic!G$3</f>
        <v>0</v>
      </c>
      <c r="I106" s="9">
        <f>'2015'!I106*Demographic!H$3</f>
        <v>0</v>
      </c>
      <c r="J106" s="6">
        <f t="shared" si="3"/>
        <v>0</v>
      </c>
      <c r="K106" s="10">
        <v>0</v>
      </c>
      <c r="L106" s="6">
        <f t="shared" si="4"/>
        <v>0</v>
      </c>
      <c r="M106" s="12" t="e">
        <f t="shared" si="5"/>
        <v>#DIV/0!</v>
      </c>
      <c r="V106" s="11"/>
      <c r="W106" s="12"/>
    </row>
    <row r="107" spans="1:23">
      <c r="A107">
        <v>105</v>
      </c>
      <c r="B107" t="s">
        <v>104</v>
      </c>
      <c r="C107" s="3">
        <f>'2015'!C107*Demographic!B$3</f>
        <v>3.4483498724022414</v>
      </c>
      <c r="D107" s="3">
        <f>'2015'!D107*Demographic!C$3</f>
        <v>12.080063760013218</v>
      </c>
      <c r="E107" s="3">
        <f>'2015'!E107*Demographic!D$3</f>
        <v>23.862082404276194</v>
      </c>
      <c r="F107" s="3">
        <f>'2015'!F107*Demographic!E$3</f>
        <v>28.022476870255087</v>
      </c>
      <c r="G107" s="3">
        <f>'2015'!G107*Demographic!F$3</f>
        <v>27.482640180717482</v>
      </c>
      <c r="H107" s="3">
        <f>'2015'!H107*Demographic!G$3</f>
        <v>28.093436149724432</v>
      </c>
      <c r="I107" s="9">
        <f>'2015'!I107*Demographic!H$3</f>
        <v>18.010950762612861</v>
      </c>
      <c r="J107" s="6">
        <f t="shared" si="3"/>
        <v>141.00000000000151</v>
      </c>
      <c r="K107" s="10">
        <v>141</v>
      </c>
      <c r="L107" s="6">
        <f t="shared" si="4"/>
        <v>1.5063505998114124E-12</v>
      </c>
      <c r="M107" s="12">
        <f t="shared" si="5"/>
        <v>1.0683337587314981E-14</v>
      </c>
      <c r="V107" s="11"/>
      <c r="W107" s="12"/>
    </row>
    <row r="108" spans="1:23">
      <c r="A108">
        <v>106</v>
      </c>
      <c r="B108" t="s">
        <v>105</v>
      </c>
      <c r="C108" s="3">
        <f>'2015'!C108*Demographic!B$3</f>
        <v>0</v>
      </c>
      <c r="D108" s="3">
        <f>'2015'!D108*Demographic!C$3</f>
        <v>0</v>
      </c>
      <c r="E108" s="3">
        <f>'2015'!E108*Demographic!D$3</f>
        <v>0</v>
      </c>
      <c r="F108" s="3">
        <f>'2015'!F108*Demographic!E$3</f>
        <v>0</v>
      </c>
      <c r="G108" s="3">
        <f>'2015'!G108*Demographic!F$3</f>
        <v>0</v>
      </c>
      <c r="H108" s="3">
        <f>'2015'!H108*Demographic!G$3</f>
        <v>0</v>
      </c>
      <c r="I108" s="9">
        <f>'2015'!I108*Demographic!H$3</f>
        <v>0</v>
      </c>
      <c r="J108" s="6">
        <f t="shared" si="3"/>
        <v>0</v>
      </c>
      <c r="K108" s="10">
        <v>0</v>
      </c>
      <c r="L108" s="6">
        <f t="shared" si="4"/>
        <v>0</v>
      </c>
      <c r="M108" s="12" t="e">
        <f t="shared" si="5"/>
        <v>#DIV/0!</v>
      </c>
      <c r="V108" s="11"/>
      <c r="W108" s="12"/>
    </row>
    <row r="109" spans="1:23">
      <c r="A109">
        <v>107</v>
      </c>
      <c r="B109" t="s">
        <v>106</v>
      </c>
      <c r="C109" s="3">
        <f>'2015'!C109*Demographic!B$3</f>
        <v>0</v>
      </c>
      <c r="D109" s="3">
        <f>'2015'!D109*Demographic!C$3</f>
        <v>0</v>
      </c>
      <c r="E109" s="3">
        <f>'2015'!E109*Demographic!D$3</f>
        <v>0</v>
      </c>
      <c r="F109" s="3">
        <f>'2015'!F109*Demographic!E$3</f>
        <v>0</v>
      </c>
      <c r="G109" s="3">
        <f>'2015'!G109*Demographic!F$3</f>
        <v>0</v>
      </c>
      <c r="H109" s="3">
        <f>'2015'!H109*Demographic!G$3</f>
        <v>0</v>
      </c>
      <c r="I109" s="9">
        <f>'2015'!I109*Demographic!H$3</f>
        <v>0</v>
      </c>
      <c r="J109" s="6">
        <f t="shared" si="3"/>
        <v>0</v>
      </c>
      <c r="K109" s="10">
        <v>0</v>
      </c>
      <c r="L109" s="6">
        <f t="shared" si="4"/>
        <v>0</v>
      </c>
      <c r="M109" s="12" t="e">
        <f t="shared" si="5"/>
        <v>#DIV/0!</v>
      </c>
      <c r="V109" s="11"/>
      <c r="W109" s="12"/>
    </row>
    <row r="110" spans="1:23">
      <c r="A110">
        <v>108</v>
      </c>
      <c r="B110" t="s">
        <v>107</v>
      </c>
      <c r="C110" s="3">
        <f>'2015'!C110*Demographic!B$3</f>
        <v>0</v>
      </c>
      <c r="D110" s="3">
        <f>'2015'!D110*Demographic!C$3</f>
        <v>0</v>
      </c>
      <c r="E110" s="3">
        <f>'2015'!E110*Demographic!D$3</f>
        <v>0</v>
      </c>
      <c r="F110" s="3">
        <f>'2015'!F110*Demographic!E$3</f>
        <v>0</v>
      </c>
      <c r="G110" s="3">
        <f>'2015'!G110*Demographic!F$3</f>
        <v>0</v>
      </c>
      <c r="H110" s="3">
        <f>'2015'!H110*Demographic!G$3</f>
        <v>0</v>
      </c>
      <c r="I110" s="9">
        <f>'2015'!I110*Demographic!H$3</f>
        <v>0</v>
      </c>
      <c r="J110" s="6">
        <f t="shared" si="3"/>
        <v>0</v>
      </c>
      <c r="K110" s="10">
        <v>0</v>
      </c>
      <c r="L110" s="6">
        <f t="shared" si="4"/>
        <v>0</v>
      </c>
      <c r="M110" s="12" t="e">
        <f t="shared" si="5"/>
        <v>#DIV/0!</v>
      </c>
      <c r="V110" s="11"/>
      <c r="W110" s="12"/>
    </row>
    <row r="111" spans="1:23">
      <c r="A111">
        <v>109</v>
      </c>
      <c r="B111" t="s">
        <v>108</v>
      </c>
      <c r="C111" s="3">
        <f>'2015'!C111*Demographic!B$3</f>
        <v>0</v>
      </c>
      <c r="D111" s="3">
        <f>'2015'!D111*Demographic!C$3</f>
        <v>0</v>
      </c>
      <c r="E111" s="3">
        <f>'2015'!E111*Demographic!D$3</f>
        <v>0</v>
      </c>
      <c r="F111" s="3">
        <f>'2015'!F111*Demographic!E$3</f>
        <v>0</v>
      </c>
      <c r="G111" s="3">
        <f>'2015'!G111*Demographic!F$3</f>
        <v>0</v>
      </c>
      <c r="H111" s="3">
        <f>'2015'!H111*Demographic!G$3</f>
        <v>0</v>
      </c>
      <c r="I111" s="9">
        <f>'2015'!I111*Demographic!H$3</f>
        <v>0</v>
      </c>
      <c r="J111" s="6">
        <f t="shared" si="3"/>
        <v>0</v>
      </c>
      <c r="K111" s="10">
        <v>0</v>
      </c>
      <c r="L111" s="6">
        <f t="shared" si="4"/>
        <v>0</v>
      </c>
      <c r="M111" s="12" t="e">
        <f t="shared" si="5"/>
        <v>#DIV/0!</v>
      </c>
      <c r="V111" s="11"/>
      <c r="W111" s="12"/>
    </row>
    <row r="112" spans="1:23">
      <c r="A112">
        <v>110</v>
      </c>
      <c r="B112" t="s">
        <v>109</v>
      </c>
      <c r="C112" s="3">
        <f>'2015'!C112*Demographic!B$3</f>
        <v>0</v>
      </c>
      <c r="D112" s="3">
        <f>'2015'!D112*Demographic!C$3</f>
        <v>0</v>
      </c>
      <c r="E112" s="3">
        <f>'2015'!E112*Demographic!D$3</f>
        <v>0</v>
      </c>
      <c r="F112" s="3">
        <f>'2015'!F112*Demographic!E$3</f>
        <v>0</v>
      </c>
      <c r="G112" s="3">
        <f>'2015'!G112*Demographic!F$3</f>
        <v>0</v>
      </c>
      <c r="H112" s="3">
        <f>'2015'!H112*Demographic!G$3</f>
        <v>0</v>
      </c>
      <c r="I112" s="9">
        <f>'2015'!I112*Demographic!H$3</f>
        <v>0</v>
      </c>
      <c r="J112" s="6">
        <f t="shared" si="3"/>
        <v>0</v>
      </c>
      <c r="K112" s="10">
        <v>0</v>
      </c>
      <c r="L112" s="6">
        <f t="shared" si="4"/>
        <v>0</v>
      </c>
      <c r="M112" s="12" t="e">
        <f t="shared" si="5"/>
        <v>#DIV/0!</v>
      </c>
      <c r="V112" s="11"/>
      <c r="W112" s="12"/>
    </row>
    <row r="113" spans="1:23">
      <c r="A113">
        <v>111</v>
      </c>
      <c r="B113" t="s">
        <v>110</v>
      </c>
      <c r="C113" s="3">
        <f>'2015'!C113*Demographic!B$3</f>
        <v>0</v>
      </c>
      <c r="D113" s="3">
        <f>'2015'!D113*Demographic!C$3</f>
        <v>0</v>
      </c>
      <c r="E113" s="3">
        <f>'2015'!E113*Demographic!D$3</f>
        <v>0</v>
      </c>
      <c r="F113" s="3">
        <f>'2015'!F113*Demographic!E$3</f>
        <v>0</v>
      </c>
      <c r="G113" s="3">
        <f>'2015'!G113*Demographic!F$3</f>
        <v>0</v>
      </c>
      <c r="H113" s="3">
        <f>'2015'!H113*Demographic!G$3</f>
        <v>0</v>
      </c>
      <c r="I113" s="9">
        <f>'2015'!I113*Demographic!H$3</f>
        <v>0</v>
      </c>
      <c r="J113" s="6">
        <f t="shared" si="3"/>
        <v>0</v>
      </c>
      <c r="K113" s="10">
        <v>0</v>
      </c>
      <c r="L113" s="6">
        <f t="shared" si="4"/>
        <v>0</v>
      </c>
      <c r="M113" s="12" t="e">
        <f t="shared" si="5"/>
        <v>#DIV/0!</v>
      </c>
      <c r="V113" s="11"/>
      <c r="W113" s="12"/>
    </row>
    <row r="114" spans="1:23">
      <c r="A114">
        <v>112</v>
      </c>
      <c r="B114" t="s">
        <v>111</v>
      </c>
      <c r="C114" s="3">
        <f>'2015'!C114*Demographic!B$3</f>
        <v>0</v>
      </c>
      <c r="D114" s="3">
        <f>'2015'!D114*Demographic!C$3</f>
        <v>0</v>
      </c>
      <c r="E114" s="3">
        <f>'2015'!E114*Demographic!D$3</f>
        <v>0</v>
      </c>
      <c r="F114" s="3">
        <f>'2015'!F114*Demographic!E$3</f>
        <v>0</v>
      </c>
      <c r="G114" s="3">
        <f>'2015'!G114*Demographic!F$3</f>
        <v>0</v>
      </c>
      <c r="H114" s="3">
        <f>'2015'!H114*Demographic!G$3</f>
        <v>0</v>
      </c>
      <c r="I114" s="9">
        <f>'2015'!I114*Demographic!H$3</f>
        <v>0</v>
      </c>
      <c r="J114" s="6">
        <f t="shared" si="3"/>
        <v>0</v>
      </c>
      <c r="K114" s="10">
        <v>0</v>
      </c>
      <c r="L114" s="6">
        <f t="shared" si="4"/>
        <v>0</v>
      </c>
      <c r="M114" s="12" t="e">
        <f t="shared" si="5"/>
        <v>#DIV/0!</v>
      </c>
      <c r="V114" s="11"/>
      <c r="W114" s="12"/>
    </row>
    <row r="115" spans="1:23">
      <c r="A115">
        <v>113</v>
      </c>
      <c r="B115" t="s">
        <v>112</v>
      </c>
      <c r="C115" s="3">
        <f>'2015'!C115*Demographic!B$3</f>
        <v>0</v>
      </c>
      <c r="D115" s="3">
        <f>'2015'!D115*Demographic!C$3</f>
        <v>0</v>
      </c>
      <c r="E115" s="3">
        <f>'2015'!E115*Demographic!D$3</f>
        <v>0</v>
      </c>
      <c r="F115" s="3">
        <f>'2015'!F115*Demographic!E$3</f>
        <v>0</v>
      </c>
      <c r="G115" s="3">
        <f>'2015'!G115*Demographic!F$3</f>
        <v>0</v>
      </c>
      <c r="H115" s="3">
        <f>'2015'!H115*Demographic!G$3</f>
        <v>0</v>
      </c>
      <c r="I115" s="9">
        <f>'2015'!I115*Demographic!H$3</f>
        <v>0</v>
      </c>
      <c r="J115" s="6">
        <f t="shared" si="3"/>
        <v>0</v>
      </c>
      <c r="K115" s="10">
        <v>0</v>
      </c>
      <c r="L115" s="6">
        <f t="shared" si="4"/>
        <v>0</v>
      </c>
      <c r="M115" s="12" t="e">
        <f t="shared" si="5"/>
        <v>#DIV/0!</v>
      </c>
      <c r="V115" s="11"/>
      <c r="W115" s="12"/>
    </row>
    <row r="116" spans="1:23">
      <c r="A116">
        <v>114</v>
      </c>
      <c r="B116" t="s">
        <v>113</v>
      </c>
      <c r="C116" s="3">
        <f>'2015'!C116*Demographic!B$3</f>
        <v>0</v>
      </c>
      <c r="D116" s="3">
        <f>'2015'!D116*Demographic!C$3</f>
        <v>0</v>
      </c>
      <c r="E116" s="3">
        <f>'2015'!E116*Demographic!D$3</f>
        <v>0</v>
      </c>
      <c r="F116" s="3">
        <f>'2015'!F116*Demographic!E$3</f>
        <v>0</v>
      </c>
      <c r="G116" s="3">
        <f>'2015'!G116*Demographic!F$3</f>
        <v>0</v>
      </c>
      <c r="H116" s="3">
        <f>'2015'!H116*Demographic!G$3</f>
        <v>0</v>
      </c>
      <c r="I116" s="9">
        <f>'2015'!I116*Demographic!H$3</f>
        <v>0</v>
      </c>
      <c r="J116" s="6">
        <f t="shared" si="3"/>
        <v>0</v>
      </c>
      <c r="K116" s="10">
        <v>0</v>
      </c>
      <c r="L116" s="6">
        <f t="shared" si="4"/>
        <v>0</v>
      </c>
      <c r="M116" s="12" t="e">
        <f t="shared" si="5"/>
        <v>#DIV/0!</v>
      </c>
      <c r="V116" s="11"/>
      <c r="W116" s="12"/>
    </row>
    <row r="117" spans="1:23">
      <c r="A117">
        <v>115</v>
      </c>
      <c r="B117" t="s">
        <v>114</v>
      </c>
      <c r="C117" s="3">
        <f>'2015'!C117*Demographic!B$3</f>
        <v>6127.4678035607276</v>
      </c>
      <c r="D117" s="3">
        <f>'2015'!D117*Demographic!C$3</f>
        <v>26194.404631112298</v>
      </c>
      <c r="E117" s="3">
        <f>'2015'!E117*Demographic!D$3</f>
        <v>68505.155326717795</v>
      </c>
      <c r="F117" s="3">
        <f>'2015'!F117*Demographic!E$3</f>
        <v>103524.39664400122</v>
      </c>
      <c r="G117" s="3">
        <f>'2015'!G117*Demographic!F$3</f>
        <v>128594.21480413772</v>
      </c>
      <c r="H117" s="3">
        <f>'2015'!H117*Demographic!G$3</f>
        <v>160547.11250738634</v>
      </c>
      <c r="I117" s="9">
        <f>'2015'!I117*Demographic!H$3</f>
        <v>116484.24828328406</v>
      </c>
      <c r="J117" s="6">
        <f t="shared" si="3"/>
        <v>609977.00000020012</v>
      </c>
      <c r="K117" s="10">
        <v>609977</v>
      </c>
      <c r="L117" s="6">
        <f t="shared" si="4"/>
        <v>2.0011793822050095E-7</v>
      </c>
      <c r="M117" s="12">
        <f t="shared" si="5"/>
        <v>3.280745638286377E-13</v>
      </c>
      <c r="V117" s="11"/>
      <c r="W117" s="12"/>
    </row>
    <row r="118" spans="1:23">
      <c r="A118">
        <v>116</v>
      </c>
      <c r="B118" t="s">
        <v>115</v>
      </c>
      <c r="C118" s="3">
        <f>'2015'!C118*Demographic!B$3</f>
        <v>6692.9864157753154</v>
      </c>
      <c r="D118" s="3">
        <f>'2015'!D118*Demographic!C$3</f>
        <v>23610.837197756966</v>
      </c>
      <c r="E118" s="3">
        <f>'2015'!E118*Demographic!D$3</f>
        <v>47915.48994264286</v>
      </c>
      <c r="F118" s="3">
        <f>'2015'!F118*Demographic!E$3</f>
        <v>55994.714638736099</v>
      </c>
      <c r="G118" s="3">
        <f>'2015'!G118*Demographic!F$3</f>
        <v>52997.062421760551</v>
      </c>
      <c r="H118" s="3">
        <f>'2015'!H118*Demographic!G$3</f>
        <v>50143.533756510842</v>
      </c>
      <c r="I118" s="9">
        <f>'2015'!I118*Demographic!H$3</f>
        <v>34282.375626779685</v>
      </c>
      <c r="J118" s="6">
        <f t="shared" si="3"/>
        <v>271636.99999996234</v>
      </c>
      <c r="K118" s="10">
        <v>271637</v>
      </c>
      <c r="L118" s="6">
        <f t="shared" si="4"/>
        <v>-3.7660356611013412E-8</v>
      </c>
      <c r="M118" s="12">
        <f t="shared" si="5"/>
        <v>-1.3864221962035147E-13</v>
      </c>
      <c r="V118" s="11"/>
      <c r="W118" s="12"/>
    </row>
    <row r="119" spans="1:23">
      <c r="A119">
        <v>117</v>
      </c>
      <c r="B119" t="s">
        <v>116</v>
      </c>
      <c r="C119" s="3">
        <f>'2015'!C119*Demographic!B$3</f>
        <v>35150.615543188069</v>
      </c>
      <c r="D119" s="3">
        <f>'2015'!D119*Demographic!C$3</f>
        <v>125008.90218548963</v>
      </c>
      <c r="E119" s="3">
        <f>'2015'!E119*Demographic!D$3</f>
        <v>256492.86031891109</v>
      </c>
      <c r="F119" s="3">
        <f>'2015'!F119*Demographic!E$3</f>
        <v>294964.27064025472</v>
      </c>
      <c r="G119" s="3">
        <f>'2015'!G119*Demographic!F$3</f>
        <v>275558.40049961262</v>
      </c>
      <c r="H119" s="3">
        <f>'2015'!H119*Demographic!G$3</f>
        <v>264182.85327961488</v>
      </c>
      <c r="I119" s="9">
        <f>'2015'!I119*Demographic!H$3</f>
        <v>180711.09753192466</v>
      </c>
      <c r="J119" s="6">
        <f t="shared" si="3"/>
        <v>1432068.9999989956</v>
      </c>
      <c r="K119" s="10">
        <v>1432069</v>
      </c>
      <c r="L119" s="6">
        <f t="shared" si="4"/>
        <v>-1.0044313967227936E-6</v>
      </c>
      <c r="M119" s="12">
        <f t="shared" si="5"/>
        <v>-7.0138477735555595E-13</v>
      </c>
      <c r="V119" s="11"/>
      <c r="W119" s="12"/>
    </row>
    <row r="120" spans="1:23">
      <c r="A120">
        <v>118</v>
      </c>
      <c r="B120" t="s">
        <v>117</v>
      </c>
      <c r="C120" s="3">
        <f>'2015'!C120*Demographic!B$3</f>
        <v>10.55683266984799</v>
      </c>
      <c r="D120" s="3">
        <f>'2015'!D120*Demographic!C$3</f>
        <v>107.52129780394675</v>
      </c>
      <c r="E120" s="3">
        <f>'2015'!E120*Demographic!D$3</f>
        <v>519.47353457672034</v>
      </c>
      <c r="F120" s="3">
        <f>'2015'!F120*Demographic!E$3</f>
        <v>763.38022565041706</v>
      </c>
      <c r="G120" s="3">
        <f>'2015'!G120*Demographic!F$3</f>
        <v>1329.6609204846868</v>
      </c>
      <c r="H120" s="3">
        <f>'2015'!H120*Demographic!G$3</f>
        <v>1242.2437613279697</v>
      </c>
      <c r="I120" s="9">
        <f>'2015'!I120*Demographic!H$3</f>
        <v>861.1634274865886</v>
      </c>
      <c r="J120" s="6">
        <f t="shared" si="3"/>
        <v>4834.0000000001774</v>
      </c>
      <c r="K120" s="10">
        <v>4834</v>
      </c>
      <c r="L120" s="6">
        <f t="shared" si="4"/>
        <v>1.7735146684572101E-10</v>
      </c>
      <c r="M120" s="12">
        <f t="shared" si="5"/>
        <v>3.66883464720151E-14</v>
      </c>
      <c r="V120" s="11"/>
      <c r="W120" s="12"/>
    </row>
    <row r="121" spans="1:23">
      <c r="A121">
        <v>119</v>
      </c>
      <c r="B121" t="s">
        <v>118</v>
      </c>
      <c r="C121" s="3">
        <f>'2015'!C121*Demographic!B$3</f>
        <v>14.266341346170792</v>
      </c>
      <c r="D121" s="3">
        <f>'2015'!D121*Demographic!C$3</f>
        <v>44.476274223053061</v>
      </c>
      <c r="E121" s="3">
        <f>'2015'!E121*Demographic!D$3</f>
        <v>82.939437259728749</v>
      </c>
      <c r="F121" s="3">
        <f>'2015'!F121*Demographic!E$3</f>
        <v>85.62037853105987</v>
      </c>
      <c r="G121" s="3">
        <f>'2015'!G121*Demographic!F$3</f>
        <v>83.917377993027074</v>
      </c>
      <c r="H121" s="3">
        <f>'2015'!H121*Demographic!G$3</f>
        <v>83.934978421561283</v>
      </c>
      <c r="I121" s="9">
        <f>'2015'!I121*Demographic!H$3</f>
        <v>49.845212225401987</v>
      </c>
      <c r="J121" s="6">
        <f t="shared" si="3"/>
        <v>445.00000000000279</v>
      </c>
      <c r="K121" s="10">
        <v>445</v>
      </c>
      <c r="L121" s="6">
        <f t="shared" si="4"/>
        <v>2.7853275241795927E-12</v>
      </c>
      <c r="M121" s="12">
        <f t="shared" si="5"/>
        <v>6.259162975684478E-15</v>
      </c>
      <c r="V121" s="11"/>
      <c r="W121" s="12"/>
    </row>
    <row r="122" spans="1:23">
      <c r="A122">
        <v>120</v>
      </c>
      <c r="B122" t="s">
        <v>119</v>
      </c>
      <c r="C122" s="3">
        <f>'2015'!C122*Demographic!B$3</f>
        <v>1023.4934463836074</v>
      </c>
      <c r="D122" s="3">
        <f>'2015'!D122*Demographic!C$3</f>
        <v>3191.6802542891833</v>
      </c>
      <c r="E122" s="3">
        <f>'2015'!E122*Demographic!D$3</f>
        <v>5954.2949404005794</v>
      </c>
      <c r="F122" s="3">
        <f>'2015'!F122*Demographic!E$3</f>
        <v>6143.3389797092377</v>
      </c>
      <c r="G122" s="3">
        <f>'2015'!G122*Demographic!F$3</f>
        <v>6018.5988252882762</v>
      </c>
      <c r="H122" s="3">
        <f>'2015'!H122*Demographic!G$3</f>
        <v>6022.2074290362316</v>
      </c>
      <c r="I122" s="9">
        <f>'2015'!I122*Demographic!H$3</f>
        <v>3576.3861248929975</v>
      </c>
      <c r="J122" s="6">
        <f t="shared" si="3"/>
        <v>31930.000000000113</v>
      </c>
      <c r="K122" s="10">
        <v>31930</v>
      </c>
      <c r="L122" s="6">
        <f t="shared" si="4"/>
        <v>1.127773430198431E-10</v>
      </c>
      <c r="M122" s="12">
        <f t="shared" si="5"/>
        <v>3.5320182593123425E-15</v>
      </c>
      <c r="V122" s="11"/>
      <c r="W122" s="12"/>
    </row>
    <row r="123" spans="1:23">
      <c r="A123">
        <v>121</v>
      </c>
      <c r="B123" t="s">
        <v>120</v>
      </c>
      <c r="C123" s="3">
        <f>'2015'!C123*Demographic!B$3</f>
        <v>112.59698753107601</v>
      </c>
      <c r="D123" s="3">
        <f>'2015'!D123*Demographic!C$3</f>
        <v>592.87884521936007</v>
      </c>
      <c r="E123" s="3">
        <f>'2015'!E123*Demographic!D$3</f>
        <v>1225.3973384383964</v>
      </c>
      <c r="F123" s="3">
        <f>'2015'!F123*Demographic!E$3</f>
        <v>1270.5099246664618</v>
      </c>
      <c r="G123" s="3">
        <f>'2015'!G123*Demographic!F$3</f>
        <v>1261.1436609063574</v>
      </c>
      <c r="H123" s="3">
        <f>'2015'!H123*Demographic!G$3</f>
        <v>1222.7806242174536</v>
      </c>
      <c r="I123" s="9">
        <f>'2015'!I123*Demographic!H$3</f>
        <v>762.69261902077471</v>
      </c>
      <c r="J123" s="6">
        <f t="shared" si="3"/>
        <v>6447.9999999998809</v>
      </c>
      <c r="K123" s="10">
        <v>6448</v>
      </c>
      <c r="L123" s="6">
        <f t="shared" si="4"/>
        <v>-1.191438059322536E-10</v>
      </c>
      <c r="M123" s="12">
        <f t="shared" si="5"/>
        <v>-1.8477637396441316E-14</v>
      </c>
      <c r="V123" s="11"/>
      <c r="W123" s="12"/>
    </row>
    <row r="124" spans="1:23">
      <c r="A124">
        <v>122</v>
      </c>
      <c r="B124" t="s">
        <v>121</v>
      </c>
      <c r="C124" s="3">
        <f>'2015'!C124*Demographic!B$3</f>
        <v>6.9744652501889153</v>
      </c>
      <c r="D124" s="3">
        <f>'2015'!D124*Demographic!C$3</f>
        <v>63.700926003253613</v>
      </c>
      <c r="E124" s="3">
        <f>'2015'!E124*Demographic!D$3</f>
        <v>286.3828603853147</v>
      </c>
      <c r="F124" s="3">
        <f>'2015'!F124*Demographic!E$3</f>
        <v>1051.2360180756129</v>
      </c>
      <c r="G124" s="3">
        <f>'2015'!G124*Demographic!F$3</f>
        <v>890.99088604861583</v>
      </c>
      <c r="H124" s="3">
        <f>'2015'!H124*Demographic!G$3</f>
        <v>459.986877233695</v>
      </c>
      <c r="I124" s="9">
        <f>'2015'!I124*Demographic!H$3</f>
        <v>397.7279670033227</v>
      </c>
      <c r="J124" s="6">
        <f t="shared" si="3"/>
        <v>3157.0000000000036</v>
      </c>
      <c r="K124" s="10">
        <v>3157</v>
      </c>
      <c r="L124" s="6">
        <f t="shared" si="4"/>
        <v>3.637978807091713E-12</v>
      </c>
      <c r="M124" s="12">
        <f t="shared" si="5"/>
        <v>1.1523531222970266E-15</v>
      </c>
      <c r="V124" s="11"/>
      <c r="W124" s="12"/>
    </row>
    <row r="125" spans="1:23">
      <c r="A125">
        <v>123</v>
      </c>
      <c r="B125" t="s">
        <v>122</v>
      </c>
      <c r="C125" s="3">
        <f>'2015'!C125*Demographic!B$3</f>
        <v>2806.7547800044204</v>
      </c>
      <c r="D125" s="3">
        <f>'2015'!D125*Demographic!C$3</f>
        <v>14804.737787213066</v>
      </c>
      <c r="E125" s="3">
        <f>'2015'!E125*Demographic!D$3</f>
        <v>30724.051366721411</v>
      </c>
      <c r="F125" s="3">
        <f>'2015'!F125*Demographic!E$3</f>
        <v>31676.954618004213</v>
      </c>
      <c r="G125" s="3">
        <f>'2015'!G125*Demographic!F$3</f>
        <v>31321.522260056794</v>
      </c>
      <c r="H125" s="3">
        <f>'2015'!H125*Demographic!G$3</f>
        <v>30484.945662541933</v>
      </c>
      <c r="I125" s="9">
        <f>'2015'!I125*Demographic!H$3</f>
        <v>19017.033525269791</v>
      </c>
      <c r="J125" s="6">
        <f t="shared" si="3"/>
        <v>160835.99999981164</v>
      </c>
      <c r="K125" s="10">
        <v>160836</v>
      </c>
      <c r="L125" s="6">
        <f t="shared" si="4"/>
        <v>-1.8835999071598053E-7</v>
      </c>
      <c r="M125" s="12">
        <f t="shared" si="5"/>
        <v>-1.1711307836304094E-12</v>
      </c>
      <c r="V125" s="11"/>
      <c r="W125" s="12"/>
    </row>
    <row r="126" spans="1:23">
      <c r="A126">
        <v>124</v>
      </c>
      <c r="B126" t="s">
        <v>123</v>
      </c>
      <c r="C126" s="3">
        <f>'2015'!C126*Demographic!B$3</f>
        <v>122779.99467831904</v>
      </c>
      <c r="D126" s="3">
        <f>'2015'!D126*Demographic!C$3</f>
        <v>456670.74533269682</v>
      </c>
      <c r="E126" s="3">
        <f>'2015'!E126*Demographic!D$3</f>
        <v>921486.16099798342</v>
      </c>
      <c r="F126" s="3">
        <f>'2015'!F126*Demographic!E$3</f>
        <v>1028588.9124575426</v>
      </c>
      <c r="G126" s="3">
        <f>'2015'!G126*Demographic!F$3</f>
        <v>1030341.8400312114</v>
      </c>
      <c r="H126" s="3">
        <f>'2015'!H126*Demographic!G$3</f>
        <v>966452.27592495165</v>
      </c>
      <c r="I126" s="9">
        <f>'2015'!I126*Demographic!H$3</f>
        <v>561960.07053669263</v>
      </c>
      <c r="J126" s="6">
        <f t="shared" si="3"/>
        <v>5088279.9999593971</v>
      </c>
      <c r="K126" s="10">
        <v>5088280</v>
      </c>
      <c r="L126" s="6">
        <f t="shared" si="4"/>
        <v>-4.0602870285511017E-5</v>
      </c>
      <c r="M126" s="12">
        <f t="shared" si="5"/>
        <v>-7.9796847432749409E-12</v>
      </c>
      <c r="V126" s="11"/>
      <c r="W126" s="12"/>
    </row>
    <row r="127" spans="1:23">
      <c r="A127">
        <v>125</v>
      </c>
      <c r="B127" t="s">
        <v>124</v>
      </c>
      <c r="C127" s="3">
        <f>'2015'!C127*Demographic!B$3</f>
        <v>18.986058002141068</v>
      </c>
      <c r="D127" s="3">
        <f>'2015'!D127*Demographic!C$3</f>
        <v>395.18123148696321</v>
      </c>
      <c r="E127" s="3">
        <f>'2015'!E127*Demographic!D$3</f>
        <v>1327.3771227680559</v>
      </c>
      <c r="F127" s="3">
        <f>'2015'!F127*Demographic!E$3</f>
        <v>2737.887128369684</v>
      </c>
      <c r="G127" s="3">
        <f>'2015'!G127*Demographic!F$3</f>
        <v>4234.4100154994439</v>
      </c>
      <c r="H127" s="3">
        <f>'2015'!H127*Demographic!G$3</f>
        <v>4774.4996352878425</v>
      </c>
      <c r="I127" s="9">
        <f>'2015'!I127*Demographic!H$3</f>
        <v>4567.6588085858102</v>
      </c>
      <c r="J127" s="6">
        <f t="shared" si="3"/>
        <v>18055.999999999942</v>
      </c>
      <c r="K127" s="10">
        <v>-1496</v>
      </c>
      <c r="L127" s="6">
        <f t="shared" si="4"/>
        <v>19551.999999999942</v>
      </c>
      <c r="M127" s="12">
        <f t="shared" si="5"/>
        <v>-13.069518716577502</v>
      </c>
      <c r="V127" s="11"/>
      <c r="W127" s="12"/>
    </row>
    <row r="128" spans="1:23">
      <c r="A128">
        <v>126</v>
      </c>
      <c r="B128" t="s">
        <v>125</v>
      </c>
      <c r="C128" s="3">
        <f>'2015'!C128*Demographic!B$3</f>
        <v>1.0201382285744713E-2</v>
      </c>
      <c r="D128" s="3">
        <f>'2015'!D128*Demographic!C$3</f>
        <v>0.10892559880743695</v>
      </c>
      <c r="E128" s="3">
        <f>'2015'!E128*Demographic!D$3</f>
        <v>0.53639004036572091</v>
      </c>
      <c r="F128" s="3">
        <f>'2015'!F128*Demographic!E$3</f>
        <v>0.78948125392499435</v>
      </c>
      <c r="G128" s="3">
        <f>'2015'!G128*Demographic!F$3</f>
        <v>1.3751625265150806</v>
      </c>
      <c r="H128" s="3">
        <f>'2015'!H128*Demographic!G$3</f>
        <v>1.2866226006407946</v>
      </c>
      <c r="I128" s="9">
        <f>'2015'!I128*Demographic!H$3</f>
        <v>0.89321659721540669</v>
      </c>
      <c r="J128" s="6">
        <f t="shared" si="3"/>
        <v>4.9999999997551789</v>
      </c>
      <c r="K128" s="10">
        <v>5</v>
      </c>
      <c r="L128" s="6">
        <f t="shared" si="4"/>
        <v>-2.4482105231982132E-10</v>
      </c>
      <c r="M128" s="12">
        <f t="shared" si="5"/>
        <v>-4.8964210463964266E-11</v>
      </c>
      <c r="V128" s="11"/>
      <c r="W128" s="12"/>
    </row>
    <row r="129" spans="1:23">
      <c r="A129">
        <v>127</v>
      </c>
      <c r="B129" t="s">
        <v>126</v>
      </c>
      <c r="C129" s="3">
        <f>'2015'!C129*Demographic!B$3</f>
        <v>5962.1246029456915</v>
      </c>
      <c r="D129" s="3">
        <f>'2015'!D129*Demographic!C$3</f>
        <v>35060.720096938312</v>
      </c>
      <c r="E129" s="3">
        <f>'2015'!E129*Demographic!D$3</f>
        <v>69233.970453415313</v>
      </c>
      <c r="F129" s="3">
        <f>'2015'!F129*Demographic!E$3</f>
        <v>69527.924965960192</v>
      </c>
      <c r="G129" s="3">
        <f>'2015'!G129*Demographic!F$3</f>
        <v>77022.825212502954</v>
      </c>
      <c r="H129" s="3">
        <f>'2015'!H129*Demographic!G$3</f>
        <v>69930.661173814384</v>
      </c>
      <c r="I129" s="9">
        <f>'2015'!I129*Demographic!H$3</f>
        <v>43473.773494376699</v>
      </c>
      <c r="J129" s="6">
        <f t="shared" si="3"/>
        <v>370211.99999995355</v>
      </c>
      <c r="K129" s="10">
        <v>373606</v>
      </c>
      <c r="L129" s="6">
        <f t="shared" si="4"/>
        <v>-3394.0000000464497</v>
      </c>
      <c r="M129" s="12">
        <f t="shared" si="5"/>
        <v>-9.0844365455759538E-3</v>
      </c>
      <c r="V129" s="11"/>
      <c r="W129" s="12"/>
    </row>
    <row r="130" spans="1:23">
      <c r="A130">
        <v>128</v>
      </c>
      <c r="B130" t="s">
        <v>127</v>
      </c>
      <c r="C130" s="3">
        <f>'2015'!C130*Demographic!B$3</f>
        <v>127.16374392791721</v>
      </c>
      <c r="D130" s="3">
        <f>'2015'!D130*Demographic!C$3</f>
        <v>461.37484026120853</v>
      </c>
      <c r="E130" s="3">
        <f>'2015'!E130*Demographic!D$3</f>
        <v>904.49576948271329</v>
      </c>
      <c r="F130" s="3">
        <f>'2015'!F130*Demographic!E$3</f>
        <v>1013.9403404099979</v>
      </c>
      <c r="G130" s="3">
        <f>'2015'!G130*Demographic!F$3</f>
        <v>1006.2171494046244</v>
      </c>
      <c r="H130" s="3">
        <f>'2015'!H130*Demographic!G$3</f>
        <v>865.6399970975707</v>
      </c>
      <c r="I130" s="9">
        <f>'2015'!I130*Demographic!H$3</f>
        <v>417.16815941598804</v>
      </c>
      <c r="J130" s="6">
        <f t="shared" si="3"/>
        <v>4796.00000000002</v>
      </c>
      <c r="K130" s="10">
        <v>4796</v>
      </c>
      <c r="L130" s="6">
        <f t="shared" si="4"/>
        <v>2.0008883439004421E-11</v>
      </c>
      <c r="M130" s="12">
        <f t="shared" si="5"/>
        <v>4.1719940448299463E-15</v>
      </c>
      <c r="V130" s="11"/>
      <c r="W130" s="12"/>
    </row>
    <row r="131" spans="1:23">
      <c r="A131">
        <v>129</v>
      </c>
      <c r="B131" t="s">
        <v>128</v>
      </c>
      <c r="C131" s="3">
        <f>'2015'!C131*Demographic!B$3</f>
        <v>8997.1444930423968</v>
      </c>
      <c r="D131" s="3">
        <f>'2015'!D131*Demographic!C$3</f>
        <v>50975.92126875995</v>
      </c>
      <c r="E131" s="3">
        <f>'2015'!E131*Demographic!D$3</f>
        <v>98791.972570311962</v>
      </c>
      <c r="F131" s="3">
        <f>'2015'!F131*Demographic!E$3</f>
        <v>104995.83537301926</v>
      </c>
      <c r="G131" s="3">
        <f>'2015'!G131*Demographic!F$3</f>
        <v>107242.06749911883</v>
      </c>
      <c r="H131" s="3">
        <f>'2015'!H131*Demographic!G$3</f>
        <v>94360.648418628771</v>
      </c>
      <c r="I131" s="9">
        <f>'2015'!I131*Demographic!H$3</f>
        <v>53227.410377306835</v>
      </c>
      <c r="J131" s="6">
        <f t="shared" si="3"/>
        <v>518591.00000018801</v>
      </c>
      <c r="K131" s="10">
        <v>518591</v>
      </c>
      <c r="L131" s="6">
        <f t="shared" si="4"/>
        <v>1.8801074475049973E-7</v>
      </c>
      <c r="M131" s="12">
        <f t="shared" si="5"/>
        <v>3.6254147247156184E-13</v>
      </c>
      <c r="V131" s="11"/>
      <c r="W131" s="12"/>
    </row>
    <row r="132" spans="1:23">
      <c r="A132">
        <v>130</v>
      </c>
      <c r="B132" t="s">
        <v>129</v>
      </c>
      <c r="C132" s="3">
        <f>'2015'!C132*Demographic!B$3</f>
        <v>5018.667402168845</v>
      </c>
      <c r="D132" s="3">
        <f>'2015'!D132*Demographic!C$3</f>
        <v>28116.710939492692</v>
      </c>
      <c r="E132" s="3">
        <f>'2015'!E132*Demographic!D$3</f>
        <v>54638.420705741271</v>
      </c>
      <c r="F132" s="3">
        <f>'2015'!F132*Demographic!E$3</f>
        <v>59684.06293122955</v>
      </c>
      <c r="G132" s="3">
        <f>'2015'!G132*Demographic!F$3</f>
        <v>61019.379451424567</v>
      </c>
      <c r="H132" s="3">
        <f>'2015'!H132*Demographic!G$3</f>
        <v>53109.39756168762</v>
      </c>
      <c r="I132" s="9">
        <f>'2015'!I132*Demographic!H$3</f>
        <v>29279.361007978318</v>
      </c>
      <c r="J132" s="6">
        <f t="shared" ref="J132:J195" si="6">SUM(C132:I132)</f>
        <v>290865.99999972287</v>
      </c>
      <c r="K132" s="10">
        <v>290866</v>
      </c>
      <c r="L132" s="6">
        <f t="shared" ref="L132:L195" si="7">J132-K132</f>
        <v>-2.7712667360901833E-7</v>
      </c>
      <c r="M132" s="12">
        <f t="shared" ref="M132:M195" si="8">L132/K132</f>
        <v>-9.5276406870867792E-13</v>
      </c>
      <c r="V132" s="11"/>
      <c r="W132" s="12"/>
    </row>
    <row r="133" spans="1:23">
      <c r="A133">
        <v>131</v>
      </c>
      <c r="B133" t="s">
        <v>130</v>
      </c>
      <c r="C133" s="3">
        <f>'2015'!C133*Demographic!B$3</f>
        <v>28119.177594313962</v>
      </c>
      <c r="D133" s="3">
        <f>'2015'!D133*Demographic!C$3</f>
        <v>62152.328234888002</v>
      </c>
      <c r="E133" s="3">
        <f>'2015'!E133*Demographic!D$3</f>
        <v>171909.61800730391</v>
      </c>
      <c r="F133" s="3">
        <f>'2015'!F133*Demographic!E$3</f>
        <v>173359.33279701299</v>
      </c>
      <c r="G133" s="3">
        <f>'2015'!G133*Demographic!F$3</f>
        <v>188582.55985180673</v>
      </c>
      <c r="H133" s="3">
        <f>'2015'!H133*Demographic!G$3</f>
        <v>104154.01896489094</v>
      </c>
      <c r="I133" s="9">
        <f>'2015'!I133*Demographic!H$3</f>
        <v>93109.964549711614</v>
      </c>
      <c r="J133" s="6">
        <f t="shared" si="6"/>
        <v>821386.99999992806</v>
      </c>
      <c r="K133" s="10">
        <v>821387</v>
      </c>
      <c r="L133" s="6">
        <f t="shared" si="7"/>
        <v>-7.1944668889045715E-8</v>
      </c>
      <c r="M133" s="12">
        <f t="shared" si="8"/>
        <v>-8.7589247077255558E-14</v>
      </c>
      <c r="V133" s="11"/>
      <c r="W133" s="12"/>
    </row>
    <row r="134" spans="1:23">
      <c r="A134">
        <v>132</v>
      </c>
      <c r="B134" t="s">
        <v>131</v>
      </c>
      <c r="C134" s="3">
        <f>'2015'!C134*Demographic!B$3</f>
        <v>3.6908581290349995</v>
      </c>
      <c r="D134" s="3">
        <f>'2015'!D134*Demographic!C$3</f>
        <v>39.40941630545538</v>
      </c>
      <c r="E134" s="3">
        <f>'2015'!E134*Demographic!D$3</f>
        <v>194.07089727242976</v>
      </c>
      <c r="F134" s="3">
        <f>'2015'!F134*Demographic!E$3</f>
        <v>285.635466666882</v>
      </c>
      <c r="G134" s="3">
        <f>'2015'!G134*Demographic!F$3</f>
        <v>497.51920250093053</v>
      </c>
      <c r="H134" s="3">
        <f>'2015'!H134*Demographic!G$3</f>
        <v>465.50346385596464</v>
      </c>
      <c r="I134" s="9">
        <f>'2015'!I134*Demographic!H$3</f>
        <v>323.17069526926298</v>
      </c>
      <c r="J134" s="6">
        <f t="shared" si="6"/>
        <v>1808.9999999999602</v>
      </c>
      <c r="K134" s="10">
        <v>1809</v>
      </c>
      <c r="L134" s="6">
        <f t="shared" si="7"/>
        <v>-3.979039320256561E-11</v>
      </c>
      <c r="M134" s="12">
        <f t="shared" si="8"/>
        <v>-2.1995795026293871E-14</v>
      </c>
      <c r="V134" s="11"/>
      <c r="W134" s="12"/>
    </row>
    <row r="135" spans="1:23">
      <c r="A135">
        <v>133</v>
      </c>
      <c r="B135" t="s">
        <v>132</v>
      </c>
      <c r="C135" s="3">
        <f>'2015'!C135*Demographic!B$3</f>
        <v>0</v>
      </c>
      <c r="D135" s="3">
        <f>'2015'!D135*Demographic!C$3</f>
        <v>0</v>
      </c>
      <c r="E135" s="3">
        <f>'2015'!E135*Demographic!D$3</f>
        <v>0</v>
      </c>
      <c r="F135" s="3">
        <f>'2015'!F135*Demographic!E$3</f>
        <v>0</v>
      </c>
      <c r="G135" s="3">
        <f>'2015'!G135*Demographic!F$3</f>
        <v>0</v>
      </c>
      <c r="H135" s="3">
        <f>'2015'!H135*Demographic!G$3</f>
        <v>0</v>
      </c>
      <c r="I135" s="9">
        <f>'2015'!I135*Demographic!H$3</f>
        <v>0</v>
      </c>
      <c r="J135" s="6">
        <f t="shared" si="6"/>
        <v>0</v>
      </c>
      <c r="K135" s="10">
        <v>0</v>
      </c>
      <c r="L135" s="6">
        <f t="shared" si="7"/>
        <v>0</v>
      </c>
      <c r="M135" s="12" t="e">
        <f t="shared" si="8"/>
        <v>#DIV/0!</v>
      </c>
      <c r="V135" s="11"/>
      <c r="W135" s="12"/>
    </row>
    <row r="136" spans="1:23">
      <c r="A136">
        <v>134</v>
      </c>
      <c r="B136" t="s">
        <v>133</v>
      </c>
      <c r="C136" s="3">
        <f>'2015'!C136*Demographic!B$3</f>
        <v>35.981280940394981</v>
      </c>
      <c r="D136" s="3">
        <f>'2015'!D136*Demographic!C$3</f>
        <v>328.63485774114696</v>
      </c>
      <c r="E136" s="3">
        <f>'2015'!E136*Demographic!D$3</f>
        <v>1477.4609894794044</v>
      </c>
      <c r="F136" s="3">
        <f>'2015'!F136*Demographic!E$3</f>
        <v>5423.341153095389</v>
      </c>
      <c r="G136" s="3">
        <f>'2015'!G136*Demographic!F$3</f>
        <v>4596.616078081719</v>
      </c>
      <c r="H136" s="3">
        <f>'2015'!H136*Demographic!G$3</f>
        <v>2373.0799464743368</v>
      </c>
      <c r="I136" s="9">
        <f>'2015'!I136*Demographic!H$3</f>
        <v>2051.885694187627</v>
      </c>
      <c r="J136" s="6">
        <f t="shared" si="6"/>
        <v>16287.00000000002</v>
      </c>
      <c r="K136" s="10">
        <v>16287</v>
      </c>
      <c r="L136" s="6">
        <f t="shared" si="7"/>
        <v>2.0008883439004421E-11</v>
      </c>
      <c r="M136" s="12">
        <f t="shared" si="8"/>
        <v>1.2285186614480519E-15</v>
      </c>
      <c r="V136" s="11"/>
      <c r="W136" s="12"/>
    </row>
    <row r="137" spans="1:23">
      <c r="A137">
        <v>135</v>
      </c>
      <c r="B137" t="s">
        <v>134</v>
      </c>
      <c r="C137" s="3">
        <f>'2015'!C137*Demographic!B$3</f>
        <v>0.6508481558396455</v>
      </c>
      <c r="D137" s="3">
        <f>'2015'!D137*Demographic!C$3</f>
        <v>6.9494555132628015</v>
      </c>
      <c r="E137" s="3">
        <f>'2015'!E137*Demographic!D$3</f>
        <v>34.221769993001878</v>
      </c>
      <c r="F137" s="3">
        <f>'2015'!F137*Demographic!E$3</f>
        <v>50.368923706523411</v>
      </c>
      <c r="G137" s="3">
        <f>'2015'!G137*Demographic!F$3</f>
        <v>87.735118817421707</v>
      </c>
      <c r="H137" s="3">
        <f>'2015'!H137*Demographic!G$3</f>
        <v>82.086580352592208</v>
      </c>
      <c r="I137" s="9">
        <f>'2015'!I137*Demographic!H$3</f>
        <v>56.9873034613613</v>
      </c>
      <c r="J137" s="6">
        <f t="shared" si="6"/>
        <v>319.00000000000296</v>
      </c>
      <c r="K137" s="10">
        <v>319</v>
      </c>
      <c r="L137" s="6">
        <f t="shared" si="7"/>
        <v>2.9558577807620168E-12</v>
      </c>
      <c r="M137" s="12">
        <f t="shared" si="8"/>
        <v>9.2660118519185473E-15</v>
      </c>
      <c r="V137" s="11"/>
      <c r="W137" s="12"/>
    </row>
    <row r="138" spans="1:23">
      <c r="A138">
        <v>136</v>
      </c>
      <c r="B138" t="s">
        <v>135</v>
      </c>
      <c r="C138" s="3">
        <f>'2015'!C138*Demographic!B$3</f>
        <v>0</v>
      </c>
      <c r="D138" s="3">
        <f>'2015'!D138*Demographic!C$3</f>
        <v>0</v>
      </c>
      <c r="E138" s="3">
        <f>'2015'!E138*Demographic!D$3</f>
        <v>0</v>
      </c>
      <c r="F138" s="3">
        <f>'2015'!F138*Demographic!E$3</f>
        <v>0</v>
      </c>
      <c r="G138" s="3">
        <f>'2015'!G138*Demographic!F$3</f>
        <v>0</v>
      </c>
      <c r="H138" s="3">
        <f>'2015'!H138*Demographic!G$3</f>
        <v>0</v>
      </c>
      <c r="I138" s="9">
        <f>'2015'!I138*Demographic!H$3</f>
        <v>0</v>
      </c>
      <c r="J138" s="6">
        <f t="shared" si="6"/>
        <v>0</v>
      </c>
      <c r="K138" s="10">
        <v>0</v>
      </c>
      <c r="L138" s="6">
        <f t="shared" si="7"/>
        <v>0</v>
      </c>
      <c r="M138" s="12" t="e">
        <f t="shared" si="8"/>
        <v>#DIV/0!</v>
      </c>
      <c r="V138" s="11"/>
      <c r="W138" s="12"/>
    </row>
    <row r="139" spans="1:23">
      <c r="A139">
        <v>137</v>
      </c>
      <c r="B139" t="s">
        <v>136</v>
      </c>
      <c r="C139" s="3">
        <f>'2015'!C139*Demographic!B$3</f>
        <v>2.4605728508130031</v>
      </c>
      <c r="D139" s="3">
        <f>'2015'!D139*Demographic!C$3</f>
        <v>26.272892242382266</v>
      </c>
      <c r="E139" s="3">
        <f>'2015'!E139*Demographic!D$3</f>
        <v>129.3786762470113</v>
      </c>
      <c r="F139" s="3">
        <f>'2015'!F139*Demographic!E$3</f>
        <v>190.42320107340026</v>
      </c>
      <c r="G139" s="3">
        <f>'2015'!G139*Demographic!F$3</f>
        <v>331.68510202382095</v>
      </c>
      <c r="H139" s="3">
        <f>'2015'!H139*Demographic!G$3</f>
        <v>310.33432791053099</v>
      </c>
      <c r="I139" s="9">
        <f>'2015'!I139*Demographic!H$3</f>
        <v>215.44522765203871</v>
      </c>
      <c r="J139" s="6">
        <f t="shared" si="6"/>
        <v>1205.9999999999975</v>
      </c>
      <c r="K139" s="10">
        <v>1206</v>
      </c>
      <c r="L139" s="6">
        <f t="shared" si="7"/>
        <v>-2.5011104298755527E-12</v>
      </c>
      <c r="M139" s="12">
        <f t="shared" si="8"/>
        <v>-2.0738892453362792E-15</v>
      </c>
      <c r="V139" s="11"/>
      <c r="W139" s="12"/>
    </row>
    <row r="140" spans="1:23">
      <c r="A140">
        <v>138</v>
      </c>
      <c r="B140" t="s">
        <v>137</v>
      </c>
      <c r="C140" s="3">
        <f>'2015'!C140*Demographic!B$3</f>
        <v>393.74546209451108</v>
      </c>
      <c r="D140" s="3">
        <f>'2015'!D140*Demographic!C$3</f>
        <v>2287.2074779136087</v>
      </c>
      <c r="E140" s="3">
        <f>'2015'!E140*Demographic!D$3</f>
        <v>4333.7665717648542</v>
      </c>
      <c r="F140" s="3">
        <f>'2015'!F140*Demographic!E$3</f>
        <v>4216.4122214751369</v>
      </c>
      <c r="G140" s="3">
        <f>'2015'!G140*Demographic!F$3</f>
        <v>4391.8591440793989</v>
      </c>
      <c r="H140" s="3">
        <f>'2015'!H140*Demographic!G$3</f>
        <v>3963.3263993213209</v>
      </c>
      <c r="I140" s="9">
        <f>'2015'!I140*Demographic!H$3</f>
        <v>2411.68272335044</v>
      </c>
      <c r="J140" s="6">
        <f t="shared" si="6"/>
        <v>21997.999999999272</v>
      </c>
      <c r="K140" s="10">
        <v>21998</v>
      </c>
      <c r="L140" s="6">
        <f t="shared" si="7"/>
        <v>-7.2759576141834259E-10</v>
      </c>
      <c r="M140" s="12">
        <f t="shared" si="8"/>
        <v>-3.3075541477331691E-14</v>
      </c>
      <c r="V140" s="11"/>
      <c r="W140" s="12"/>
    </row>
    <row r="141" spans="1:23">
      <c r="A141">
        <v>139</v>
      </c>
      <c r="B141" t="s">
        <v>138</v>
      </c>
      <c r="C141" s="3">
        <f>'2015'!C141*Demographic!B$3</f>
        <v>6.5516220617833016E-3</v>
      </c>
      <c r="D141" s="3">
        <f>'2015'!D141*Demographic!C$3</f>
        <v>6.6727601780966678E-2</v>
      </c>
      <c r="E141" s="3">
        <f>'2015'!E141*Demographic!D$3</f>
        <v>0.32236773418703013</v>
      </c>
      <c r="F141" s="3">
        <f>'2015'!F141*Demographic!E$3</f>
        <v>0.47375239410121289</v>
      </c>
      <c r="G141" s="3">
        <f>'2015'!G141*Demographic!F$3</f>
        <v>0.82525043246543861</v>
      </c>
      <c r="H141" s="3">
        <f>'2015'!H141*Demographic!G$3</f>
        <v>0.77092809077227398</v>
      </c>
      <c r="I141" s="9">
        <f>'2015'!I141*Demographic!H$3</f>
        <v>0.53442212437756786</v>
      </c>
      <c r="J141" s="6">
        <f t="shared" si="6"/>
        <v>2.9999999997462736</v>
      </c>
      <c r="K141" s="10">
        <v>3</v>
      </c>
      <c r="L141" s="6">
        <f t="shared" si="7"/>
        <v>-2.5372637324494463E-10</v>
      </c>
      <c r="M141" s="12">
        <f t="shared" si="8"/>
        <v>-8.4575457748314875E-11</v>
      </c>
      <c r="V141" s="11"/>
      <c r="W141" s="12"/>
    </row>
    <row r="142" spans="1:23">
      <c r="A142">
        <v>140</v>
      </c>
      <c r="B142" t="s">
        <v>139</v>
      </c>
      <c r="C142" s="3">
        <f>'2015'!C142*Demographic!B$3</f>
        <v>0.39091342828807357</v>
      </c>
      <c r="D142" s="3">
        <f>'2015'!D142*Demographic!C$3</f>
        <v>3.9814148986405939</v>
      </c>
      <c r="E142" s="3">
        <f>'2015'!E142*Demographic!D$3</f>
        <v>19.234655361169573</v>
      </c>
      <c r="F142" s="3">
        <f>'2015'!F142*Demographic!E$3</f>
        <v>28.267236923603075</v>
      </c>
      <c r="G142" s="3">
        <f>'2015'!G142*Demographic!F$3</f>
        <v>49.239804343567243</v>
      </c>
      <c r="H142" s="3">
        <f>'2015'!H142*Demographic!G$3</f>
        <v>45.998741683503916</v>
      </c>
      <c r="I142" s="9">
        <f>'2015'!I142*Demographic!H$3</f>
        <v>31.887233361229065</v>
      </c>
      <c r="J142" s="6">
        <f t="shared" si="6"/>
        <v>179.00000000000153</v>
      </c>
      <c r="K142" s="10">
        <v>179</v>
      </c>
      <c r="L142" s="6">
        <f t="shared" si="7"/>
        <v>1.5347723092418164E-12</v>
      </c>
      <c r="M142" s="12">
        <f t="shared" si="8"/>
        <v>8.5741469790045613E-15</v>
      </c>
      <c r="V142" s="11"/>
      <c r="W142" s="12"/>
    </row>
    <row r="143" spans="1:23">
      <c r="A143">
        <v>141</v>
      </c>
      <c r="B143" t="s">
        <v>140</v>
      </c>
      <c r="C143" s="3">
        <f>'2015'!C143*Demographic!B$3</f>
        <v>0</v>
      </c>
      <c r="D143" s="3">
        <f>'2015'!D143*Demographic!C$3</f>
        <v>0</v>
      </c>
      <c r="E143" s="3">
        <f>'2015'!E143*Demographic!D$3</f>
        <v>0</v>
      </c>
      <c r="F143" s="3">
        <f>'2015'!F143*Demographic!E$3</f>
        <v>0</v>
      </c>
      <c r="G143" s="3">
        <f>'2015'!G143*Demographic!F$3</f>
        <v>0</v>
      </c>
      <c r="H143" s="3">
        <f>'2015'!H143*Demographic!G$3</f>
        <v>0</v>
      </c>
      <c r="I143" s="9">
        <f>'2015'!I143*Demographic!H$3</f>
        <v>0</v>
      </c>
      <c r="J143" s="6">
        <f t="shared" si="6"/>
        <v>0</v>
      </c>
      <c r="K143" s="10">
        <v>0</v>
      </c>
      <c r="L143" s="6">
        <f t="shared" si="7"/>
        <v>0</v>
      </c>
      <c r="M143" s="12" t="e">
        <f t="shared" si="8"/>
        <v>#DIV/0!</v>
      </c>
      <c r="V143" s="11"/>
      <c r="W143" s="12"/>
    </row>
    <row r="144" spans="1:23">
      <c r="A144">
        <v>142</v>
      </c>
      <c r="B144" t="s">
        <v>141</v>
      </c>
      <c r="C144" s="3">
        <f>'2015'!C144*Demographic!B$3</f>
        <v>1.5046890152786492</v>
      </c>
      <c r="D144" s="3">
        <f>'2015'!D144*Demographic!C$3</f>
        <v>15.325117331854431</v>
      </c>
      <c r="E144" s="3">
        <f>'2015'!E144*Demographic!D$3</f>
        <v>74.037531016970888</v>
      </c>
      <c r="F144" s="3">
        <f>'2015'!F144*Demographic!E$3</f>
        <v>108.80522600290639</v>
      </c>
      <c r="G144" s="3">
        <f>'2015'!G144*Demographic!F$3</f>
        <v>189.53132232678576</v>
      </c>
      <c r="H144" s="3">
        <f>'2015'!H144*Demographic!G$3</f>
        <v>177.05676367151742</v>
      </c>
      <c r="I144" s="9">
        <f>'2015'!I144*Demographic!H$3</f>
        <v>122.73935063468709</v>
      </c>
      <c r="J144" s="6">
        <f t="shared" si="6"/>
        <v>689.00000000000057</v>
      </c>
      <c r="K144" s="10">
        <v>689</v>
      </c>
      <c r="L144" s="6">
        <f t="shared" si="7"/>
        <v>0</v>
      </c>
      <c r="M144" s="12">
        <f t="shared" si="8"/>
        <v>0</v>
      </c>
      <c r="V144" s="11"/>
      <c r="W144" s="12"/>
    </row>
    <row r="145" spans="1:23">
      <c r="A145">
        <v>143</v>
      </c>
      <c r="B145" t="s">
        <v>142</v>
      </c>
      <c r="C145" s="3">
        <f>'2015'!C145*Demographic!B$3</f>
        <v>203.04882583818292</v>
      </c>
      <c r="D145" s="3">
        <f>'2015'!D145*Demographic!C$3</f>
        <v>2068.2777657982451</v>
      </c>
      <c r="E145" s="3">
        <f>'2015'!E145*Demographic!D$3</f>
        <v>9998.5674020442002</v>
      </c>
      <c r="F145" s="3">
        <f>'2015'!F145*Demographic!E$3</f>
        <v>14684.5632182442</v>
      </c>
      <c r="G145" s="3">
        <f>'2015'!G145*Demographic!F$3</f>
        <v>25554.679617181209</v>
      </c>
      <c r="H145" s="3">
        <f>'2015'!H145*Demographic!G$3</f>
        <v>23898.263366564919</v>
      </c>
      <c r="I145" s="9">
        <f>'2015'!I145*Demographic!H$3</f>
        <v>16570.599804354388</v>
      </c>
      <c r="J145" s="6">
        <f t="shared" si="6"/>
        <v>92978.000000025349</v>
      </c>
      <c r="K145" s="10">
        <v>92978</v>
      </c>
      <c r="L145" s="6">
        <f t="shared" si="7"/>
        <v>2.5349436327815056E-8</v>
      </c>
      <c r="M145" s="12">
        <f t="shared" si="8"/>
        <v>2.7263907943615752E-13</v>
      </c>
      <c r="V145" s="11"/>
      <c r="W145" s="12"/>
    </row>
    <row r="146" spans="1:23">
      <c r="A146">
        <v>144</v>
      </c>
      <c r="B146" t="s">
        <v>143</v>
      </c>
      <c r="C146" s="3">
        <f>'2015'!C146*Demographic!B$3</f>
        <v>0</v>
      </c>
      <c r="D146" s="3">
        <f>'2015'!D146*Demographic!C$3</f>
        <v>0</v>
      </c>
      <c r="E146" s="3">
        <f>'2015'!E146*Demographic!D$3</f>
        <v>0</v>
      </c>
      <c r="F146" s="3">
        <f>'2015'!F146*Demographic!E$3</f>
        <v>0</v>
      </c>
      <c r="G146" s="3">
        <f>'2015'!G146*Demographic!F$3</f>
        <v>0</v>
      </c>
      <c r="H146" s="3">
        <f>'2015'!H146*Demographic!G$3</f>
        <v>0</v>
      </c>
      <c r="I146" s="9">
        <f>'2015'!I146*Demographic!H$3</f>
        <v>0</v>
      </c>
      <c r="J146" s="6">
        <f t="shared" si="6"/>
        <v>0</v>
      </c>
      <c r="K146" s="10">
        <v>0</v>
      </c>
      <c r="L146" s="6">
        <f t="shared" si="7"/>
        <v>0</v>
      </c>
      <c r="M146" s="12" t="e">
        <f t="shared" si="8"/>
        <v>#DIV/0!</v>
      </c>
      <c r="V146" s="11"/>
      <c r="W146" s="12"/>
    </row>
    <row r="147" spans="1:23">
      <c r="A147">
        <v>145</v>
      </c>
      <c r="B147" t="s">
        <v>144</v>
      </c>
      <c r="C147" s="3">
        <f>'2015'!C147*Demographic!B$3</f>
        <v>0</v>
      </c>
      <c r="D147" s="3">
        <f>'2015'!D147*Demographic!C$3</f>
        <v>0</v>
      </c>
      <c r="E147" s="3">
        <f>'2015'!E147*Demographic!D$3</f>
        <v>0</v>
      </c>
      <c r="F147" s="3">
        <f>'2015'!F147*Demographic!E$3</f>
        <v>0</v>
      </c>
      <c r="G147" s="3">
        <f>'2015'!G147*Demographic!F$3</f>
        <v>0</v>
      </c>
      <c r="H147" s="3">
        <f>'2015'!H147*Demographic!G$3</f>
        <v>0</v>
      </c>
      <c r="I147" s="9">
        <f>'2015'!I147*Demographic!H$3</f>
        <v>0</v>
      </c>
      <c r="J147" s="6">
        <f t="shared" si="6"/>
        <v>0</v>
      </c>
      <c r="K147" s="10">
        <v>0</v>
      </c>
      <c r="L147" s="6">
        <f t="shared" si="7"/>
        <v>0</v>
      </c>
      <c r="M147" s="12" t="e">
        <f t="shared" si="8"/>
        <v>#DIV/0!</v>
      </c>
      <c r="V147" s="11"/>
      <c r="W147" s="12"/>
    </row>
    <row r="148" spans="1:23">
      <c r="A148">
        <v>146</v>
      </c>
      <c r="B148" t="s">
        <v>145</v>
      </c>
      <c r="C148" s="3">
        <f>'2015'!C148*Demographic!B$3</f>
        <v>0</v>
      </c>
      <c r="D148" s="3">
        <f>'2015'!D148*Demographic!C$3</f>
        <v>0</v>
      </c>
      <c r="E148" s="3">
        <f>'2015'!E148*Demographic!D$3</f>
        <v>0</v>
      </c>
      <c r="F148" s="3">
        <f>'2015'!F148*Demographic!E$3</f>
        <v>0</v>
      </c>
      <c r="G148" s="3">
        <f>'2015'!G148*Demographic!F$3</f>
        <v>0</v>
      </c>
      <c r="H148" s="3">
        <f>'2015'!H148*Demographic!G$3</f>
        <v>0</v>
      </c>
      <c r="I148" s="9">
        <f>'2015'!I148*Demographic!H$3</f>
        <v>0</v>
      </c>
      <c r="J148" s="6">
        <f t="shared" si="6"/>
        <v>0</v>
      </c>
      <c r="K148" s="10">
        <v>0</v>
      </c>
      <c r="L148" s="6">
        <f t="shared" si="7"/>
        <v>0</v>
      </c>
      <c r="M148" s="12" t="e">
        <f t="shared" si="8"/>
        <v>#DIV/0!</v>
      </c>
      <c r="V148" s="11"/>
      <c r="W148" s="12"/>
    </row>
    <row r="149" spans="1:23">
      <c r="A149">
        <v>147</v>
      </c>
      <c r="B149" t="s">
        <v>146</v>
      </c>
      <c r="C149" s="3">
        <f>'2015'!C149*Demographic!B$3</f>
        <v>0</v>
      </c>
      <c r="D149" s="3">
        <f>'2015'!D149*Demographic!C$3</f>
        <v>0</v>
      </c>
      <c r="E149" s="3">
        <f>'2015'!E149*Demographic!D$3</f>
        <v>0</v>
      </c>
      <c r="F149" s="3">
        <f>'2015'!F149*Demographic!E$3</f>
        <v>0</v>
      </c>
      <c r="G149" s="3">
        <f>'2015'!G149*Demographic!F$3</f>
        <v>0</v>
      </c>
      <c r="H149" s="3">
        <f>'2015'!H149*Demographic!G$3</f>
        <v>0</v>
      </c>
      <c r="I149" s="9">
        <f>'2015'!I149*Demographic!H$3</f>
        <v>0</v>
      </c>
      <c r="J149" s="6">
        <f t="shared" si="6"/>
        <v>0</v>
      </c>
      <c r="K149" s="10">
        <v>0</v>
      </c>
      <c r="L149" s="6">
        <f t="shared" si="7"/>
        <v>0</v>
      </c>
      <c r="M149" s="12" t="e">
        <f t="shared" si="8"/>
        <v>#DIV/0!</v>
      </c>
      <c r="V149" s="11"/>
      <c r="W149" s="12"/>
    </row>
    <row r="150" spans="1:23">
      <c r="A150">
        <v>148</v>
      </c>
      <c r="B150" t="s">
        <v>147</v>
      </c>
      <c r="C150" s="3">
        <f>'2015'!C150*Demographic!B$3</f>
        <v>0</v>
      </c>
      <c r="D150" s="3">
        <f>'2015'!D150*Demographic!C$3</f>
        <v>0</v>
      </c>
      <c r="E150" s="3">
        <f>'2015'!E150*Demographic!D$3</f>
        <v>0</v>
      </c>
      <c r="F150" s="3">
        <f>'2015'!F150*Demographic!E$3</f>
        <v>0</v>
      </c>
      <c r="G150" s="3">
        <f>'2015'!G150*Demographic!F$3</f>
        <v>0</v>
      </c>
      <c r="H150" s="3">
        <f>'2015'!H150*Demographic!G$3</f>
        <v>0</v>
      </c>
      <c r="I150" s="9">
        <f>'2015'!I150*Demographic!H$3</f>
        <v>0</v>
      </c>
      <c r="J150" s="6">
        <f t="shared" si="6"/>
        <v>0</v>
      </c>
      <c r="K150" s="10">
        <v>-34627</v>
      </c>
      <c r="L150" s="6">
        <f t="shared" si="7"/>
        <v>34627</v>
      </c>
      <c r="M150" s="12">
        <f t="shared" si="8"/>
        <v>-1</v>
      </c>
      <c r="V150" s="11"/>
      <c r="W150" s="12"/>
    </row>
    <row r="151" spans="1:23">
      <c r="A151">
        <v>149</v>
      </c>
      <c r="B151" t="s">
        <v>148</v>
      </c>
      <c r="C151" s="3">
        <f>'2015'!C151*Demographic!B$3</f>
        <v>0</v>
      </c>
      <c r="D151" s="3">
        <f>'2015'!D151*Demographic!C$3</f>
        <v>0</v>
      </c>
      <c r="E151" s="3">
        <f>'2015'!E151*Demographic!D$3</f>
        <v>0</v>
      </c>
      <c r="F151" s="3">
        <f>'2015'!F151*Demographic!E$3</f>
        <v>0</v>
      </c>
      <c r="G151" s="3">
        <f>'2015'!G151*Demographic!F$3</f>
        <v>0</v>
      </c>
      <c r="H151" s="3">
        <f>'2015'!H151*Demographic!G$3</f>
        <v>0</v>
      </c>
      <c r="I151" s="9">
        <f>'2015'!I151*Demographic!H$3</f>
        <v>0</v>
      </c>
      <c r="J151" s="6">
        <f t="shared" si="6"/>
        <v>0</v>
      </c>
      <c r="K151" s="10">
        <v>0</v>
      </c>
      <c r="L151" s="6">
        <f t="shared" si="7"/>
        <v>0</v>
      </c>
      <c r="M151" s="12" t="e">
        <f t="shared" si="8"/>
        <v>#DIV/0!</v>
      </c>
      <c r="V151" s="11"/>
      <c r="W151" s="12"/>
    </row>
    <row r="152" spans="1:23">
      <c r="A152">
        <v>150</v>
      </c>
      <c r="B152" t="s">
        <v>149</v>
      </c>
      <c r="C152" s="3">
        <f>'2015'!C152*Demographic!B$3</f>
        <v>0</v>
      </c>
      <c r="D152" s="3">
        <f>'2015'!D152*Demographic!C$3</f>
        <v>0</v>
      </c>
      <c r="E152" s="3">
        <f>'2015'!E152*Demographic!D$3</f>
        <v>0</v>
      </c>
      <c r="F152" s="3">
        <f>'2015'!F152*Demographic!E$3</f>
        <v>0</v>
      </c>
      <c r="G152" s="3">
        <f>'2015'!G152*Demographic!F$3</f>
        <v>0</v>
      </c>
      <c r="H152" s="3">
        <f>'2015'!H152*Demographic!G$3</f>
        <v>0</v>
      </c>
      <c r="I152" s="9">
        <f>'2015'!I152*Demographic!H$3</f>
        <v>0</v>
      </c>
      <c r="J152" s="6">
        <f t="shared" si="6"/>
        <v>0</v>
      </c>
      <c r="K152" s="10">
        <v>0</v>
      </c>
      <c r="L152" s="6">
        <f t="shared" si="7"/>
        <v>0</v>
      </c>
      <c r="M152" s="12" t="e">
        <f t="shared" si="8"/>
        <v>#DIV/0!</v>
      </c>
      <c r="V152" s="11"/>
      <c r="W152" s="12"/>
    </row>
    <row r="153" spans="1:23">
      <c r="A153">
        <v>151</v>
      </c>
      <c r="B153" t="s">
        <v>150</v>
      </c>
      <c r="C153" s="3">
        <f>'2015'!C153*Demographic!B$3</f>
        <v>0</v>
      </c>
      <c r="D153" s="3">
        <f>'2015'!D153*Demographic!C$3</f>
        <v>0</v>
      </c>
      <c r="E153" s="3">
        <f>'2015'!E153*Demographic!D$3</f>
        <v>0</v>
      </c>
      <c r="F153" s="3">
        <f>'2015'!F153*Demographic!E$3</f>
        <v>0</v>
      </c>
      <c r="G153" s="3">
        <f>'2015'!G153*Demographic!F$3</f>
        <v>0</v>
      </c>
      <c r="H153" s="3">
        <f>'2015'!H153*Demographic!G$3</f>
        <v>0</v>
      </c>
      <c r="I153" s="9">
        <f>'2015'!I153*Demographic!H$3</f>
        <v>0</v>
      </c>
      <c r="J153" s="6">
        <f t="shared" si="6"/>
        <v>0</v>
      </c>
      <c r="K153" s="10">
        <v>0</v>
      </c>
      <c r="L153" s="6">
        <f t="shared" si="7"/>
        <v>0</v>
      </c>
      <c r="M153" s="12" t="e">
        <f t="shared" si="8"/>
        <v>#DIV/0!</v>
      </c>
      <c r="V153" s="11"/>
      <c r="W153" s="12"/>
    </row>
    <row r="154" spans="1:23">
      <c r="A154">
        <v>152</v>
      </c>
      <c r="B154" t="s">
        <v>151</v>
      </c>
      <c r="C154" s="3">
        <f>'2015'!C154*Demographic!B$3</f>
        <v>0</v>
      </c>
      <c r="D154" s="3">
        <f>'2015'!D154*Demographic!C$3</f>
        <v>0</v>
      </c>
      <c r="E154" s="3">
        <f>'2015'!E154*Demographic!D$3</f>
        <v>0</v>
      </c>
      <c r="F154" s="3">
        <f>'2015'!F154*Demographic!E$3</f>
        <v>0</v>
      </c>
      <c r="G154" s="3">
        <f>'2015'!G154*Demographic!F$3</f>
        <v>0</v>
      </c>
      <c r="H154" s="3">
        <f>'2015'!H154*Demographic!G$3</f>
        <v>0</v>
      </c>
      <c r="I154" s="9">
        <f>'2015'!I154*Demographic!H$3</f>
        <v>0</v>
      </c>
      <c r="J154" s="6">
        <f t="shared" si="6"/>
        <v>0</v>
      </c>
      <c r="K154" s="10">
        <v>0</v>
      </c>
      <c r="L154" s="6">
        <f t="shared" si="7"/>
        <v>0</v>
      </c>
      <c r="M154" s="12" t="e">
        <f t="shared" si="8"/>
        <v>#DIV/0!</v>
      </c>
      <c r="V154" s="11"/>
      <c r="W154" s="12"/>
    </row>
    <row r="155" spans="1:23">
      <c r="A155">
        <v>153</v>
      </c>
      <c r="B155" t="s">
        <v>152</v>
      </c>
      <c r="C155" s="3">
        <f>'2015'!C155*Demographic!B$3</f>
        <v>0</v>
      </c>
      <c r="D155" s="3">
        <f>'2015'!D155*Demographic!C$3</f>
        <v>0</v>
      </c>
      <c r="E155" s="3">
        <f>'2015'!E155*Demographic!D$3</f>
        <v>0</v>
      </c>
      <c r="F155" s="3">
        <f>'2015'!F155*Demographic!E$3</f>
        <v>0</v>
      </c>
      <c r="G155" s="3">
        <f>'2015'!G155*Demographic!F$3</f>
        <v>0</v>
      </c>
      <c r="H155" s="3">
        <f>'2015'!H155*Demographic!G$3</f>
        <v>0</v>
      </c>
      <c r="I155" s="9">
        <f>'2015'!I155*Demographic!H$3</f>
        <v>0</v>
      </c>
      <c r="J155" s="6">
        <f t="shared" si="6"/>
        <v>0</v>
      </c>
      <c r="K155" s="10">
        <v>0</v>
      </c>
      <c r="L155" s="6">
        <f t="shared" si="7"/>
        <v>0</v>
      </c>
      <c r="M155" s="12" t="e">
        <f t="shared" si="8"/>
        <v>#DIV/0!</v>
      </c>
      <c r="V155" s="11"/>
      <c r="W155" s="12"/>
    </row>
    <row r="156" spans="1:23">
      <c r="A156">
        <v>154</v>
      </c>
      <c r="B156" t="s">
        <v>153</v>
      </c>
      <c r="C156" s="3">
        <f>'2015'!C156*Demographic!B$3</f>
        <v>0</v>
      </c>
      <c r="D156" s="3">
        <f>'2015'!D156*Demographic!C$3</f>
        <v>0</v>
      </c>
      <c r="E156" s="3">
        <f>'2015'!E156*Demographic!D$3</f>
        <v>0</v>
      </c>
      <c r="F156" s="3">
        <f>'2015'!F156*Demographic!E$3</f>
        <v>0</v>
      </c>
      <c r="G156" s="3">
        <f>'2015'!G156*Demographic!F$3</f>
        <v>0</v>
      </c>
      <c r="H156" s="3">
        <f>'2015'!H156*Demographic!G$3</f>
        <v>0</v>
      </c>
      <c r="I156" s="9">
        <f>'2015'!I156*Demographic!H$3</f>
        <v>0</v>
      </c>
      <c r="J156" s="6">
        <f t="shared" si="6"/>
        <v>0</v>
      </c>
      <c r="K156" s="10">
        <v>0</v>
      </c>
      <c r="L156" s="6">
        <f t="shared" si="7"/>
        <v>0</v>
      </c>
      <c r="M156" s="12" t="e">
        <f t="shared" si="8"/>
        <v>#DIV/0!</v>
      </c>
      <c r="V156" s="11"/>
      <c r="W156" s="12"/>
    </row>
    <row r="157" spans="1:23">
      <c r="A157">
        <v>155</v>
      </c>
      <c r="B157" t="s">
        <v>154</v>
      </c>
      <c r="C157" s="3">
        <f>'2015'!C157*Demographic!B$3</f>
        <v>8.0803338316041903E-2</v>
      </c>
      <c r="D157" s="3">
        <f>'2015'!D157*Demographic!C$3</f>
        <v>0.82297378292178369</v>
      </c>
      <c r="E157" s="3">
        <f>'2015'!E157*Demographic!D$3</f>
        <v>3.9758697055358154</v>
      </c>
      <c r="F157" s="3">
        <f>'2015'!F157*Demographic!E$3</f>
        <v>5.842946417937914</v>
      </c>
      <c r="G157" s="3">
        <f>'2015'!G157*Demographic!F$3</f>
        <v>10.178085790377333</v>
      </c>
      <c r="H157" s="3">
        <f>'2015'!H157*Demographic!G$3</f>
        <v>9.5081137924733135</v>
      </c>
      <c r="I157" s="9">
        <f>'2015'!I157*Demographic!H$3</f>
        <v>6.5912071724405923</v>
      </c>
      <c r="J157" s="6">
        <f t="shared" si="6"/>
        <v>37.000000000002792</v>
      </c>
      <c r="K157" s="10">
        <v>37</v>
      </c>
      <c r="L157" s="6">
        <f t="shared" si="7"/>
        <v>2.7924329515371937E-12</v>
      </c>
      <c r="M157" s="12">
        <f t="shared" si="8"/>
        <v>7.5471160852356583E-14</v>
      </c>
      <c r="V157" s="11"/>
      <c r="W157" s="12"/>
    </row>
    <row r="158" spans="1:23">
      <c r="A158">
        <v>156</v>
      </c>
      <c r="B158" t="s">
        <v>155</v>
      </c>
      <c r="C158" s="3">
        <f>'2015'!C158*Demographic!B$3</f>
        <v>0</v>
      </c>
      <c r="D158" s="3">
        <f>'2015'!D158*Demographic!C$3</f>
        <v>0</v>
      </c>
      <c r="E158" s="3">
        <f>'2015'!E158*Demographic!D$3</f>
        <v>0</v>
      </c>
      <c r="F158" s="3">
        <f>'2015'!F158*Demographic!E$3</f>
        <v>0</v>
      </c>
      <c r="G158" s="3">
        <f>'2015'!G158*Demographic!F$3</f>
        <v>0</v>
      </c>
      <c r="H158" s="3">
        <f>'2015'!H158*Demographic!G$3</f>
        <v>0</v>
      </c>
      <c r="I158" s="9">
        <f>'2015'!I158*Demographic!H$3</f>
        <v>0</v>
      </c>
      <c r="J158" s="6">
        <f t="shared" si="6"/>
        <v>0</v>
      </c>
      <c r="K158" s="10">
        <v>0</v>
      </c>
      <c r="L158" s="6">
        <f t="shared" si="7"/>
        <v>0</v>
      </c>
      <c r="M158" s="12" t="e">
        <f t="shared" si="8"/>
        <v>#DIV/0!</v>
      </c>
      <c r="V158" s="11"/>
      <c r="W158" s="12"/>
    </row>
    <row r="159" spans="1:23">
      <c r="A159">
        <v>157</v>
      </c>
      <c r="B159" t="s">
        <v>156</v>
      </c>
      <c r="C159" s="3">
        <f>'2015'!C159*Demographic!B$3</f>
        <v>0</v>
      </c>
      <c r="D159" s="3">
        <f>'2015'!D159*Demographic!C$3</f>
        <v>0</v>
      </c>
      <c r="E159" s="3">
        <f>'2015'!E159*Demographic!D$3</f>
        <v>0</v>
      </c>
      <c r="F159" s="3">
        <f>'2015'!F159*Demographic!E$3</f>
        <v>0</v>
      </c>
      <c r="G159" s="3">
        <f>'2015'!G159*Demographic!F$3</f>
        <v>0</v>
      </c>
      <c r="H159" s="3">
        <f>'2015'!H159*Demographic!G$3</f>
        <v>0</v>
      </c>
      <c r="I159" s="9">
        <f>'2015'!I159*Demographic!H$3</f>
        <v>0</v>
      </c>
      <c r="J159" s="6">
        <f t="shared" si="6"/>
        <v>0</v>
      </c>
      <c r="K159" s="10">
        <v>0</v>
      </c>
      <c r="L159" s="6">
        <f t="shared" si="7"/>
        <v>0</v>
      </c>
      <c r="M159" s="12" t="e">
        <f t="shared" si="8"/>
        <v>#DIV/0!</v>
      </c>
      <c r="V159" s="11"/>
      <c r="W159" s="12"/>
    </row>
    <row r="160" spans="1:23">
      <c r="A160">
        <v>158</v>
      </c>
      <c r="B160" t="s">
        <v>157</v>
      </c>
      <c r="C160" s="3">
        <f>'2015'!C160*Demographic!B$3</f>
        <v>0</v>
      </c>
      <c r="D160" s="3">
        <f>'2015'!D160*Demographic!C$3</f>
        <v>0</v>
      </c>
      <c r="E160" s="3">
        <f>'2015'!E160*Demographic!D$3</f>
        <v>0</v>
      </c>
      <c r="F160" s="3">
        <f>'2015'!F160*Demographic!E$3</f>
        <v>0</v>
      </c>
      <c r="G160" s="3">
        <f>'2015'!G160*Demographic!F$3</f>
        <v>0</v>
      </c>
      <c r="H160" s="3">
        <f>'2015'!H160*Demographic!G$3</f>
        <v>0</v>
      </c>
      <c r="I160" s="9">
        <f>'2015'!I160*Demographic!H$3</f>
        <v>0</v>
      </c>
      <c r="J160" s="6">
        <f t="shared" si="6"/>
        <v>0</v>
      </c>
      <c r="K160" s="10">
        <v>0</v>
      </c>
      <c r="L160" s="6">
        <f t="shared" si="7"/>
        <v>0</v>
      </c>
      <c r="M160" s="12" t="e">
        <f t="shared" si="8"/>
        <v>#DIV/0!</v>
      </c>
      <c r="V160" s="11"/>
      <c r="W160" s="12"/>
    </row>
    <row r="161" spans="1:23">
      <c r="A161">
        <v>159</v>
      </c>
      <c r="B161" t="s">
        <v>158</v>
      </c>
      <c r="C161" s="3">
        <f>'2015'!C161*Demographic!B$3</f>
        <v>0</v>
      </c>
      <c r="D161" s="3">
        <f>'2015'!D161*Demographic!C$3</f>
        <v>0</v>
      </c>
      <c r="E161" s="3">
        <f>'2015'!E161*Demographic!D$3</f>
        <v>0</v>
      </c>
      <c r="F161" s="3">
        <f>'2015'!F161*Demographic!E$3</f>
        <v>0</v>
      </c>
      <c r="G161" s="3">
        <f>'2015'!G161*Demographic!F$3</f>
        <v>0</v>
      </c>
      <c r="H161" s="3">
        <f>'2015'!H161*Demographic!G$3</f>
        <v>0</v>
      </c>
      <c r="I161" s="9">
        <f>'2015'!I161*Demographic!H$3</f>
        <v>0</v>
      </c>
      <c r="J161" s="6">
        <f t="shared" si="6"/>
        <v>0</v>
      </c>
      <c r="K161" s="10">
        <v>0</v>
      </c>
      <c r="L161" s="6">
        <f t="shared" si="7"/>
        <v>0</v>
      </c>
      <c r="M161" s="12" t="e">
        <f t="shared" si="8"/>
        <v>#DIV/0!</v>
      </c>
      <c r="V161" s="11"/>
      <c r="W161" s="12"/>
    </row>
    <row r="162" spans="1:23">
      <c r="A162">
        <v>160</v>
      </c>
      <c r="B162" t="s">
        <v>159</v>
      </c>
      <c r="C162" s="3">
        <f>'2015'!C162*Demographic!B$3</f>
        <v>0</v>
      </c>
      <c r="D162" s="3">
        <f>'2015'!D162*Demographic!C$3</f>
        <v>0</v>
      </c>
      <c r="E162" s="3">
        <f>'2015'!E162*Demographic!D$3</f>
        <v>0</v>
      </c>
      <c r="F162" s="3">
        <f>'2015'!F162*Demographic!E$3</f>
        <v>0</v>
      </c>
      <c r="G162" s="3">
        <f>'2015'!G162*Demographic!F$3</f>
        <v>0</v>
      </c>
      <c r="H162" s="3">
        <f>'2015'!H162*Demographic!G$3</f>
        <v>0</v>
      </c>
      <c r="I162" s="9">
        <f>'2015'!I162*Demographic!H$3</f>
        <v>0</v>
      </c>
      <c r="J162" s="6">
        <f t="shared" si="6"/>
        <v>0</v>
      </c>
      <c r="K162" s="10">
        <v>0</v>
      </c>
      <c r="L162" s="6">
        <f t="shared" si="7"/>
        <v>0</v>
      </c>
      <c r="M162" s="12" t="e">
        <f t="shared" si="8"/>
        <v>#DIV/0!</v>
      </c>
      <c r="V162" s="11"/>
      <c r="W162" s="12"/>
    </row>
    <row r="163" spans="1:23">
      <c r="A163">
        <v>161</v>
      </c>
      <c r="B163" t="s">
        <v>160</v>
      </c>
      <c r="C163" s="3">
        <f>'2015'!C163*Demographic!B$3</f>
        <v>197.4299496623955</v>
      </c>
      <c r="D163" s="3">
        <f>'2015'!D163*Demographic!C$3</f>
        <v>2583.6871293052081</v>
      </c>
      <c r="E163" s="3">
        <f>'2015'!E163*Demographic!D$3</f>
        <v>9079.3334156794826</v>
      </c>
      <c r="F163" s="3">
        <f>'2015'!F163*Demographic!E$3</f>
        <v>20772.345557503311</v>
      </c>
      <c r="G163" s="3">
        <f>'2015'!G163*Demographic!F$3</f>
        <v>37187.97404209384</v>
      </c>
      <c r="H163" s="3">
        <f>'2015'!H163*Demographic!G$3</f>
        <v>55639.870011944782</v>
      </c>
      <c r="I163" s="9">
        <f>'2015'!I163*Demographic!H$3</f>
        <v>42895.359893926179</v>
      </c>
      <c r="J163" s="6">
        <f t="shared" si="6"/>
        <v>168356.00000011522</v>
      </c>
      <c r="K163" s="10">
        <v>168356</v>
      </c>
      <c r="L163" s="6">
        <f t="shared" si="7"/>
        <v>1.1522206477820873E-7</v>
      </c>
      <c r="M163" s="12">
        <f t="shared" si="8"/>
        <v>6.8439535732738209E-13</v>
      </c>
      <c r="V163" s="11"/>
      <c r="W163" s="12"/>
    </row>
    <row r="164" spans="1:23">
      <c r="A164">
        <v>162</v>
      </c>
      <c r="B164" t="s">
        <v>161</v>
      </c>
      <c r="C164" s="3">
        <f>'2015'!C164*Demographic!B$3</f>
        <v>0</v>
      </c>
      <c r="D164" s="3">
        <f>'2015'!D164*Demographic!C$3</f>
        <v>0</v>
      </c>
      <c r="E164" s="3">
        <f>'2015'!E164*Demographic!D$3</f>
        <v>0</v>
      </c>
      <c r="F164" s="3">
        <f>'2015'!F164*Demographic!E$3</f>
        <v>0</v>
      </c>
      <c r="G164" s="3">
        <f>'2015'!G164*Demographic!F$3</f>
        <v>0</v>
      </c>
      <c r="H164" s="3">
        <f>'2015'!H164*Demographic!G$3</f>
        <v>0</v>
      </c>
      <c r="I164" s="9">
        <f>'2015'!I164*Demographic!H$3</f>
        <v>0</v>
      </c>
      <c r="J164" s="6">
        <f t="shared" si="6"/>
        <v>0</v>
      </c>
      <c r="K164" s="10">
        <v>-6657</v>
      </c>
      <c r="L164" s="6">
        <f t="shared" si="7"/>
        <v>6657</v>
      </c>
      <c r="M164" s="12">
        <f t="shared" si="8"/>
        <v>-1</v>
      </c>
      <c r="V164" s="11"/>
      <c r="W164" s="12"/>
    </row>
    <row r="165" spans="1:23">
      <c r="A165">
        <v>163</v>
      </c>
      <c r="B165" t="s">
        <v>162</v>
      </c>
      <c r="C165" s="3">
        <f>'2015'!C165*Demographic!B$3</f>
        <v>0</v>
      </c>
      <c r="D165" s="3">
        <f>'2015'!D165*Demographic!C$3</f>
        <v>0</v>
      </c>
      <c r="E165" s="3">
        <f>'2015'!E165*Demographic!D$3</f>
        <v>0</v>
      </c>
      <c r="F165" s="3">
        <f>'2015'!F165*Demographic!E$3</f>
        <v>0</v>
      </c>
      <c r="G165" s="3">
        <f>'2015'!G165*Demographic!F$3</f>
        <v>0</v>
      </c>
      <c r="H165" s="3">
        <f>'2015'!H165*Demographic!G$3</f>
        <v>0</v>
      </c>
      <c r="I165" s="9">
        <f>'2015'!I165*Demographic!H$3</f>
        <v>0</v>
      </c>
      <c r="J165" s="6">
        <f t="shared" si="6"/>
        <v>0</v>
      </c>
      <c r="K165" s="10">
        <v>0</v>
      </c>
      <c r="L165" s="6">
        <f t="shared" si="7"/>
        <v>0</v>
      </c>
      <c r="M165" s="12" t="e">
        <f t="shared" si="8"/>
        <v>#DIV/0!</v>
      </c>
      <c r="V165" s="11"/>
      <c r="W165" s="12"/>
    </row>
    <row r="166" spans="1:23">
      <c r="A166">
        <v>164</v>
      </c>
      <c r="B166" t="s">
        <v>163</v>
      </c>
      <c r="C166" s="3">
        <f>'2015'!C166*Demographic!B$3</f>
        <v>0</v>
      </c>
      <c r="D166" s="3">
        <f>'2015'!D166*Demographic!C$3</f>
        <v>0</v>
      </c>
      <c r="E166" s="3">
        <f>'2015'!E166*Demographic!D$3</f>
        <v>0</v>
      </c>
      <c r="F166" s="3">
        <f>'2015'!F166*Demographic!E$3</f>
        <v>0</v>
      </c>
      <c r="G166" s="3">
        <f>'2015'!G166*Demographic!F$3</f>
        <v>0</v>
      </c>
      <c r="H166" s="3">
        <f>'2015'!H166*Demographic!G$3</f>
        <v>0</v>
      </c>
      <c r="I166" s="9">
        <f>'2015'!I166*Demographic!H$3</f>
        <v>0</v>
      </c>
      <c r="J166" s="6">
        <f t="shared" si="6"/>
        <v>0</v>
      </c>
      <c r="K166" s="10">
        <v>0</v>
      </c>
      <c r="L166" s="6">
        <f t="shared" si="7"/>
        <v>0</v>
      </c>
      <c r="M166" s="12" t="e">
        <f t="shared" si="8"/>
        <v>#DIV/0!</v>
      </c>
      <c r="V166" s="11"/>
      <c r="W166" s="12"/>
    </row>
    <row r="167" spans="1:23">
      <c r="A167">
        <v>165</v>
      </c>
      <c r="B167" t="s">
        <v>164</v>
      </c>
      <c r="C167" s="3">
        <f>'2015'!C167*Demographic!B$3</f>
        <v>0</v>
      </c>
      <c r="D167" s="3">
        <f>'2015'!D167*Demographic!C$3</f>
        <v>0</v>
      </c>
      <c r="E167" s="3">
        <f>'2015'!E167*Demographic!D$3</f>
        <v>0</v>
      </c>
      <c r="F167" s="3">
        <f>'2015'!F167*Demographic!E$3</f>
        <v>0</v>
      </c>
      <c r="G167" s="3">
        <f>'2015'!G167*Demographic!F$3</f>
        <v>0</v>
      </c>
      <c r="H167" s="3">
        <f>'2015'!H167*Demographic!G$3</f>
        <v>0</v>
      </c>
      <c r="I167" s="9">
        <f>'2015'!I167*Demographic!H$3</f>
        <v>0</v>
      </c>
      <c r="J167" s="6">
        <f t="shared" si="6"/>
        <v>0</v>
      </c>
      <c r="K167" s="10">
        <v>0</v>
      </c>
      <c r="L167" s="6">
        <f t="shared" si="7"/>
        <v>0</v>
      </c>
      <c r="M167" s="12" t="e">
        <f t="shared" si="8"/>
        <v>#DIV/0!</v>
      </c>
      <c r="V167" s="11"/>
      <c r="W167" s="12"/>
    </row>
    <row r="168" spans="1:23">
      <c r="A168">
        <v>166</v>
      </c>
      <c r="B168" t="s">
        <v>165</v>
      </c>
      <c r="C168" s="3">
        <f>'2015'!C168*Demographic!B$3</f>
        <v>15.675820125019975</v>
      </c>
      <c r="D168" s="3">
        <f>'2015'!D168*Demographic!C$3</f>
        <v>159.6586181891625</v>
      </c>
      <c r="E168" s="3">
        <f>'2015'!E168*Demographic!D$3</f>
        <v>771.37942975333101</v>
      </c>
      <c r="F168" s="3">
        <f>'2015'!F168*Demographic!E$3</f>
        <v>1133.5454137131842</v>
      </c>
      <c r="G168" s="3">
        <f>'2015'!G168*Demographic!F$3</f>
        <v>1974.3710610821081</v>
      </c>
      <c r="H168" s="3">
        <f>'2015'!H168*Demographic!G$3</f>
        <v>1844.6155537829634</v>
      </c>
      <c r="I168" s="9">
        <f>'2015'!I168*Demographic!H$3</f>
        <v>1278.7541033539335</v>
      </c>
      <c r="J168" s="6">
        <f t="shared" si="6"/>
        <v>7177.9999999997026</v>
      </c>
      <c r="K168" s="10">
        <v>7178</v>
      </c>
      <c r="L168" s="6">
        <f t="shared" si="7"/>
        <v>-2.9740476747974753E-10</v>
      </c>
      <c r="M168" s="12">
        <f t="shared" si="8"/>
        <v>-4.1432817982689821E-14</v>
      </c>
      <c r="V168" s="11"/>
      <c r="W168" s="12"/>
    </row>
    <row r="169" spans="1:23">
      <c r="A169">
        <v>167</v>
      </c>
      <c r="B169" t="s">
        <v>166</v>
      </c>
      <c r="C169" s="3">
        <f>'2015'!C169*Demographic!B$3</f>
        <v>0.16322211515376497</v>
      </c>
      <c r="D169" s="3">
        <f>'2015'!D169*Demographic!C$3</f>
        <v>1.7428096772607891</v>
      </c>
      <c r="E169" s="3">
        <f>'2015'!E169*Demographic!D$3</f>
        <v>8.5822442092832674</v>
      </c>
      <c r="F169" s="3">
        <f>'2015'!F169*Demographic!E$3</f>
        <v>12.63170088512511</v>
      </c>
      <c r="G169" s="3">
        <f>'2015'!G169*Demographic!F$3</f>
        <v>22.002589980691095</v>
      </c>
      <c r="H169" s="3">
        <f>'2015'!H169*Demographic!G$3</f>
        <v>20.585964048622724</v>
      </c>
      <c r="I169" s="9">
        <f>'2015'!I169*Demographic!H$3</f>
        <v>14.291469083866739</v>
      </c>
      <c r="J169" s="6">
        <f t="shared" si="6"/>
        <v>80.000000000003496</v>
      </c>
      <c r="K169" s="10">
        <v>80</v>
      </c>
      <c r="L169" s="6">
        <f t="shared" si="7"/>
        <v>3.4958702599396929E-12</v>
      </c>
      <c r="M169" s="12">
        <f t="shared" si="8"/>
        <v>4.3698378249246164E-14</v>
      </c>
      <c r="V169" s="11"/>
      <c r="W169" s="12"/>
    </row>
    <row r="170" spans="1:23">
      <c r="A170">
        <v>168</v>
      </c>
      <c r="B170" t="s">
        <v>167</v>
      </c>
      <c r="C170" s="3">
        <f>'2015'!C170*Demographic!B$3</f>
        <v>0</v>
      </c>
      <c r="D170" s="3">
        <f>'2015'!D170*Demographic!C$3</f>
        <v>0</v>
      </c>
      <c r="E170" s="3">
        <f>'2015'!E170*Demographic!D$3</f>
        <v>0</v>
      </c>
      <c r="F170" s="3">
        <f>'2015'!F170*Demographic!E$3</f>
        <v>0</v>
      </c>
      <c r="G170" s="3">
        <f>'2015'!G170*Demographic!F$3</f>
        <v>0</v>
      </c>
      <c r="H170" s="3">
        <f>'2015'!H170*Demographic!G$3</f>
        <v>0</v>
      </c>
      <c r="I170" s="9">
        <f>'2015'!I170*Demographic!H$3</f>
        <v>0</v>
      </c>
      <c r="J170" s="6">
        <f t="shared" si="6"/>
        <v>0</v>
      </c>
      <c r="K170" s="10">
        <v>0</v>
      </c>
      <c r="L170" s="6">
        <f t="shared" si="7"/>
        <v>0</v>
      </c>
      <c r="M170" s="12" t="e">
        <f t="shared" si="8"/>
        <v>#DIV/0!</v>
      </c>
      <c r="V170" s="11"/>
      <c r="W170" s="12"/>
    </row>
    <row r="171" spans="1:23">
      <c r="A171">
        <v>169</v>
      </c>
      <c r="B171" t="s">
        <v>168</v>
      </c>
      <c r="C171" s="3">
        <f>'2015'!C171*Demographic!B$3</f>
        <v>0</v>
      </c>
      <c r="D171" s="3">
        <f>'2015'!D171*Demographic!C$3</f>
        <v>0</v>
      </c>
      <c r="E171" s="3">
        <f>'2015'!E171*Demographic!D$3</f>
        <v>0</v>
      </c>
      <c r="F171" s="3">
        <f>'2015'!F171*Demographic!E$3</f>
        <v>0</v>
      </c>
      <c r="G171" s="3">
        <f>'2015'!G171*Demographic!F$3</f>
        <v>0</v>
      </c>
      <c r="H171" s="3">
        <f>'2015'!H171*Demographic!G$3</f>
        <v>0</v>
      </c>
      <c r="I171" s="9">
        <f>'2015'!I171*Demographic!H$3</f>
        <v>0</v>
      </c>
      <c r="J171" s="6">
        <f t="shared" si="6"/>
        <v>0</v>
      </c>
      <c r="K171" s="10">
        <v>0</v>
      </c>
      <c r="L171" s="6">
        <f t="shared" si="7"/>
        <v>0</v>
      </c>
      <c r="M171" s="12" t="e">
        <f t="shared" si="8"/>
        <v>#DIV/0!</v>
      </c>
      <c r="V171" s="11"/>
      <c r="W171" s="12"/>
    </row>
    <row r="172" spans="1:23">
      <c r="A172">
        <v>170</v>
      </c>
      <c r="B172" t="s">
        <v>169</v>
      </c>
      <c r="C172" s="3">
        <f>'2015'!C172*Demographic!B$3</f>
        <v>0</v>
      </c>
      <c r="D172" s="3">
        <f>'2015'!D172*Demographic!C$3</f>
        <v>0</v>
      </c>
      <c r="E172" s="3">
        <f>'2015'!E172*Demographic!D$3</f>
        <v>0</v>
      </c>
      <c r="F172" s="3">
        <f>'2015'!F172*Demographic!E$3</f>
        <v>0</v>
      </c>
      <c r="G172" s="3">
        <f>'2015'!G172*Demographic!F$3</f>
        <v>0</v>
      </c>
      <c r="H172" s="3">
        <f>'2015'!H172*Demographic!G$3</f>
        <v>0</v>
      </c>
      <c r="I172" s="9">
        <f>'2015'!I172*Demographic!H$3</f>
        <v>0</v>
      </c>
      <c r="J172" s="6">
        <f t="shared" si="6"/>
        <v>0</v>
      </c>
      <c r="K172" s="10">
        <v>0</v>
      </c>
      <c r="L172" s="6">
        <f t="shared" si="7"/>
        <v>0</v>
      </c>
      <c r="M172" s="12" t="e">
        <f t="shared" si="8"/>
        <v>#DIV/0!</v>
      </c>
      <c r="V172" s="11"/>
      <c r="W172" s="12"/>
    </row>
    <row r="173" spans="1:23">
      <c r="A173">
        <v>171</v>
      </c>
      <c r="B173" t="s">
        <v>170</v>
      </c>
      <c r="C173" s="3">
        <f>'2015'!C173*Demographic!B$3</f>
        <v>58.635135716464106</v>
      </c>
      <c r="D173" s="3">
        <f>'2015'!D173*Demographic!C$3</f>
        <v>626.10765357242155</v>
      </c>
      <c r="E173" s="3">
        <f>'2015'!E173*Demographic!D$3</f>
        <v>3083.9909484806371</v>
      </c>
      <c r="F173" s="3">
        <f>'2015'!F173*Demographic!E$3</f>
        <v>4537.9944950919034</v>
      </c>
      <c r="G173" s="3">
        <f>'2015'!G173*Demographic!F$3</f>
        <v>7901.4381568243743</v>
      </c>
      <c r="H173" s="3">
        <f>'2015'!H173*Demographic!G$3</f>
        <v>7395.8843514680993</v>
      </c>
      <c r="I173" s="9">
        <f>'2015'!I173*Demographic!H$3</f>
        <v>5134.9492588457588</v>
      </c>
      <c r="J173" s="6">
        <f t="shared" si="6"/>
        <v>28738.999999999658</v>
      </c>
      <c r="K173" s="10">
        <v>28739</v>
      </c>
      <c r="L173" s="6">
        <f t="shared" si="7"/>
        <v>-3.4197000786662102E-10</v>
      </c>
      <c r="M173" s="12">
        <f t="shared" si="8"/>
        <v>-1.1899161692008108E-14</v>
      </c>
      <c r="V173" s="11"/>
      <c r="W173" s="12"/>
    </row>
    <row r="174" spans="1:23">
      <c r="A174">
        <v>172</v>
      </c>
      <c r="B174" t="s">
        <v>171</v>
      </c>
      <c r="C174" s="3">
        <f>'2015'!C174*Demographic!B$3</f>
        <v>143.33313563166504</v>
      </c>
      <c r="D174" s="3">
        <f>'2015'!D174*Demographic!C$3</f>
        <v>1407.6493637777537</v>
      </c>
      <c r="E174" s="3">
        <f>'2015'!E174*Demographic!D$3</f>
        <v>5609.1485786257563</v>
      </c>
      <c r="F174" s="3">
        <f>'2015'!F174*Demographic!E$3</f>
        <v>8253.5404521226374</v>
      </c>
      <c r="G174" s="3">
        <f>'2015'!G174*Demographic!F$3</f>
        <v>14005.619184728952</v>
      </c>
      <c r="H174" s="3">
        <f>'2015'!H174*Demographic!G$3</f>
        <v>13301.577382176003</v>
      </c>
      <c r="I174" s="9">
        <f>'2015'!I174*Demographic!H$3</f>
        <v>9187.1319029476108</v>
      </c>
      <c r="J174" s="6">
        <f t="shared" si="6"/>
        <v>51908.000000010376</v>
      </c>
      <c r="K174" s="10">
        <v>51908</v>
      </c>
      <c r="L174" s="6">
        <f t="shared" si="7"/>
        <v>1.0375515557825565E-8</v>
      </c>
      <c r="M174" s="12">
        <f t="shared" si="8"/>
        <v>1.9988278411469455E-13</v>
      </c>
      <c r="V174" s="11"/>
      <c r="W174" s="12"/>
    </row>
    <row r="175" spans="1:23">
      <c r="A175">
        <v>173</v>
      </c>
      <c r="B175" t="s">
        <v>172</v>
      </c>
      <c r="C175" s="3">
        <f>'2015'!C175*Demographic!B$3</f>
        <v>1.2221254811691069</v>
      </c>
      <c r="D175" s="3">
        <f>'2015'!D175*Demographic!C$3</f>
        <v>13.049294663336051</v>
      </c>
      <c r="E175" s="3">
        <f>'2015'!E175*Demographic!D$3</f>
        <v>64.259820008767321</v>
      </c>
      <c r="F175" s="3">
        <f>'2015'!F175*Demographic!E$3</f>
        <v>94.579921854367271</v>
      </c>
      <c r="G175" s="3">
        <f>'2015'!G175*Demographic!F$3</f>
        <v>164.7436113238015</v>
      </c>
      <c r="H175" s="3">
        <f>'2015'!H175*Demographic!G$3</f>
        <v>154.13758810230635</v>
      </c>
      <c r="I175" s="9">
        <f>'2015'!I175*Demographic!H$3</f>
        <v>107.00763856625592</v>
      </c>
      <c r="J175" s="6">
        <f t="shared" si="6"/>
        <v>599.00000000000352</v>
      </c>
      <c r="K175" s="10">
        <v>599</v>
      </c>
      <c r="L175" s="6">
        <f t="shared" si="7"/>
        <v>3.5242919693700969E-12</v>
      </c>
      <c r="M175" s="12">
        <f t="shared" si="8"/>
        <v>5.8836259922706127E-15</v>
      </c>
      <c r="V175" s="11"/>
      <c r="W175" s="12"/>
    </row>
    <row r="176" spans="1:23">
      <c r="A176">
        <v>174</v>
      </c>
      <c r="B176" t="s">
        <v>173</v>
      </c>
      <c r="C176" s="3">
        <f>'2015'!C176*Demographic!B$3</f>
        <v>11.771069100896899</v>
      </c>
      <c r="D176" s="3">
        <f>'2015'!D176*Demographic!C$3</f>
        <v>119.88799328910062</v>
      </c>
      <c r="E176" s="3">
        <f>'2015'!E176*Demographic!D$3</f>
        <v>579.21355801236336</v>
      </c>
      <c r="F176" s="3">
        <f>'2015'!F176*Demographic!E$3</f>
        <v>851.18109332267568</v>
      </c>
      <c r="G176" s="3">
        <f>'2015'!G176*Demographic!F$3</f>
        <v>1482.6233154597317</v>
      </c>
      <c r="H176" s="3">
        <f>'2015'!H176*Demographic!G$3</f>
        <v>1385.1187013555145</v>
      </c>
      <c r="I176" s="9">
        <f>'2015'!I176*Demographic!H$3</f>
        <v>960.20426945969984</v>
      </c>
      <c r="J176" s="6">
        <f t="shared" si="6"/>
        <v>5389.9999999999836</v>
      </c>
      <c r="K176" s="10">
        <v>5390</v>
      </c>
      <c r="L176" s="6">
        <f t="shared" si="7"/>
        <v>-1.6370904631912708E-11</v>
      </c>
      <c r="M176" s="12">
        <f t="shared" si="8"/>
        <v>-3.0372735866257345E-15</v>
      </c>
      <c r="V176" s="11"/>
      <c r="W176" s="12"/>
    </row>
    <row r="177" spans="1:23">
      <c r="A177">
        <v>175</v>
      </c>
      <c r="B177" t="s">
        <v>174</v>
      </c>
      <c r="C177" s="3">
        <f>'2015'!C177*Demographic!B$3</f>
        <v>1041.3804386563879</v>
      </c>
      <c r="D177" s="3">
        <f>'2015'!D177*Demographic!C$3</f>
        <v>6051.8025792599437</v>
      </c>
      <c r="E177" s="3">
        <f>'2015'!E177*Demographic!D$3</f>
        <v>11480.226752564045</v>
      </c>
      <c r="F177" s="3">
        <f>'2015'!F177*Demographic!E$3</f>
        <v>11176.393048295793</v>
      </c>
      <c r="G177" s="3">
        <f>'2015'!G177*Demographic!F$3</f>
        <v>11659.535992841013</v>
      </c>
      <c r="H177" s="3">
        <f>'2015'!H177*Demographic!G$3</f>
        <v>10525.102735063309</v>
      </c>
      <c r="I177" s="9">
        <f>'2015'!I177*Demographic!H$3</f>
        <v>6408.5584533194597</v>
      </c>
      <c r="J177" s="6">
        <f t="shared" si="6"/>
        <v>58342.999999999956</v>
      </c>
      <c r="K177" s="10">
        <v>58343</v>
      </c>
      <c r="L177" s="6">
        <f t="shared" si="7"/>
        <v>0</v>
      </c>
      <c r="M177" s="12">
        <f t="shared" si="8"/>
        <v>0</v>
      </c>
      <c r="V177" s="11"/>
      <c r="W177" s="12"/>
    </row>
    <row r="178" spans="1:23">
      <c r="A178">
        <v>176</v>
      </c>
      <c r="B178" t="s">
        <v>175</v>
      </c>
      <c r="C178" s="3">
        <f>'2015'!C178*Demographic!B$3</f>
        <v>2406.2721648192846</v>
      </c>
      <c r="D178" s="3">
        <f>'2015'!D178*Demographic!C$3</f>
        <v>13980.379441985675</v>
      </c>
      <c r="E178" s="3">
        <f>'2015'!E178*Demographic!D$3</f>
        <v>26494.340204977809</v>
      </c>
      <c r="F178" s="3">
        <f>'2015'!F178*Demographic!E$3</f>
        <v>25767.080158689441</v>
      </c>
      <c r="G178" s="3">
        <f>'2015'!G178*Demographic!F$3</f>
        <v>26831.576143055612</v>
      </c>
      <c r="H178" s="3">
        <f>'2015'!H178*Demographic!G$3</f>
        <v>24219.069149781306</v>
      </c>
      <c r="I178" s="9">
        <f>'2015'!I178*Demographic!H$3</f>
        <v>14737.282736682258</v>
      </c>
      <c r="J178" s="6">
        <f t="shared" si="6"/>
        <v>134435.99999999139</v>
      </c>
      <c r="K178" s="10">
        <v>134436</v>
      </c>
      <c r="L178" s="6">
        <f t="shared" si="7"/>
        <v>-8.6147338151931763E-9</v>
      </c>
      <c r="M178" s="12">
        <f t="shared" si="8"/>
        <v>-6.408055740421596E-14</v>
      </c>
      <c r="V178" s="11"/>
      <c r="W178" s="12"/>
    </row>
    <row r="179" spans="1:23">
      <c r="A179">
        <v>177</v>
      </c>
      <c r="B179" t="s">
        <v>176</v>
      </c>
      <c r="C179" s="3">
        <f>'2015'!C179*Demographic!B$3</f>
        <v>0</v>
      </c>
      <c r="D179" s="3">
        <f>'2015'!D179*Demographic!C$3</f>
        <v>0</v>
      </c>
      <c r="E179" s="3">
        <f>'2015'!E179*Demographic!D$3</f>
        <v>0</v>
      </c>
      <c r="F179" s="3">
        <f>'2015'!F179*Demographic!E$3</f>
        <v>0</v>
      </c>
      <c r="G179" s="3">
        <f>'2015'!G179*Demographic!F$3</f>
        <v>0</v>
      </c>
      <c r="H179" s="3">
        <f>'2015'!H179*Demographic!G$3</f>
        <v>0</v>
      </c>
      <c r="I179" s="9">
        <f>'2015'!I179*Demographic!H$3</f>
        <v>0</v>
      </c>
      <c r="J179" s="6">
        <f t="shared" si="6"/>
        <v>0</v>
      </c>
      <c r="K179" s="10">
        <v>0</v>
      </c>
      <c r="L179" s="6">
        <f t="shared" si="7"/>
        <v>0</v>
      </c>
      <c r="M179" s="12" t="e">
        <f t="shared" si="8"/>
        <v>#DIV/0!</v>
      </c>
      <c r="V179" s="11"/>
      <c r="W179" s="12"/>
    </row>
    <row r="180" spans="1:23">
      <c r="A180">
        <v>178</v>
      </c>
      <c r="B180" t="s">
        <v>177</v>
      </c>
      <c r="C180" s="3">
        <f>'2015'!C180*Demographic!B$3</f>
        <v>0</v>
      </c>
      <c r="D180" s="3">
        <f>'2015'!D180*Demographic!C$3</f>
        <v>0</v>
      </c>
      <c r="E180" s="3">
        <f>'2015'!E180*Demographic!D$3</f>
        <v>0</v>
      </c>
      <c r="F180" s="3">
        <f>'2015'!F180*Demographic!E$3</f>
        <v>0</v>
      </c>
      <c r="G180" s="3">
        <f>'2015'!G180*Demographic!F$3</f>
        <v>0</v>
      </c>
      <c r="H180" s="3">
        <f>'2015'!H180*Demographic!G$3</f>
        <v>0</v>
      </c>
      <c r="I180" s="9">
        <f>'2015'!I180*Demographic!H$3</f>
        <v>0</v>
      </c>
      <c r="J180" s="6">
        <f t="shared" si="6"/>
        <v>0</v>
      </c>
      <c r="K180" s="10">
        <v>0</v>
      </c>
      <c r="L180" s="6">
        <f t="shared" si="7"/>
        <v>0</v>
      </c>
      <c r="M180" s="12" t="e">
        <f t="shared" si="8"/>
        <v>#DIV/0!</v>
      </c>
      <c r="V180" s="11"/>
      <c r="W180" s="12"/>
    </row>
    <row r="181" spans="1:23">
      <c r="A181">
        <v>179</v>
      </c>
      <c r="B181" t="s">
        <v>178</v>
      </c>
      <c r="C181" s="3">
        <f>'2015'!C181*Demographic!B$3</f>
        <v>0</v>
      </c>
      <c r="D181" s="3">
        <f>'2015'!D181*Demographic!C$3</f>
        <v>0</v>
      </c>
      <c r="E181" s="3">
        <f>'2015'!E181*Demographic!D$3</f>
        <v>0</v>
      </c>
      <c r="F181" s="3">
        <f>'2015'!F181*Demographic!E$3</f>
        <v>0</v>
      </c>
      <c r="G181" s="3">
        <f>'2015'!G181*Demographic!F$3</f>
        <v>0</v>
      </c>
      <c r="H181" s="3">
        <f>'2015'!H181*Demographic!G$3</f>
        <v>0</v>
      </c>
      <c r="I181" s="9">
        <f>'2015'!I181*Demographic!H$3</f>
        <v>0</v>
      </c>
      <c r="J181" s="6">
        <f t="shared" si="6"/>
        <v>0</v>
      </c>
      <c r="K181" s="10">
        <v>0</v>
      </c>
      <c r="L181" s="6">
        <f t="shared" si="7"/>
        <v>0</v>
      </c>
      <c r="M181" s="12" t="e">
        <f t="shared" si="8"/>
        <v>#DIV/0!</v>
      </c>
      <c r="V181" s="11"/>
      <c r="W181" s="12"/>
    </row>
    <row r="182" spans="1:23">
      <c r="A182">
        <v>180</v>
      </c>
      <c r="B182" t="s">
        <v>179</v>
      </c>
      <c r="C182" s="3">
        <f>'2015'!C182*Demographic!B$3</f>
        <v>132.45726623431358</v>
      </c>
      <c r="D182" s="3">
        <f>'2015'!D182*Demographic!C$3</f>
        <v>524.36470600957193</v>
      </c>
      <c r="E182" s="3">
        <f>'2015'!E182*Demographic!D$3</f>
        <v>1927.2463088943291</v>
      </c>
      <c r="F182" s="3">
        <f>'2015'!F182*Demographic!E$3</f>
        <v>2160.8461662495197</v>
      </c>
      <c r="G182" s="3">
        <f>'2015'!G182*Demographic!F$3</f>
        <v>2481.2799717297999</v>
      </c>
      <c r="H182" s="3">
        <f>'2015'!H182*Demographic!G$3</f>
        <v>3100.2888153903305</v>
      </c>
      <c r="I182" s="9">
        <f>'2015'!I182*Demographic!H$3</f>
        <v>2292.5167654907405</v>
      </c>
      <c r="J182" s="6">
        <f t="shared" si="6"/>
        <v>12618.999999998605</v>
      </c>
      <c r="K182" s="10">
        <v>12619</v>
      </c>
      <c r="L182" s="6">
        <f t="shared" si="7"/>
        <v>-1.3951648725196719E-9</v>
      </c>
      <c r="M182" s="12">
        <f t="shared" si="8"/>
        <v>-1.1056065239081321E-13</v>
      </c>
      <c r="V182" s="11"/>
      <c r="W182" s="12"/>
    </row>
    <row r="183" spans="1:23">
      <c r="A183">
        <v>181</v>
      </c>
      <c r="B183" t="s">
        <v>180</v>
      </c>
      <c r="C183" s="3">
        <f>'2015'!C183*Demographic!B$3</f>
        <v>0</v>
      </c>
      <c r="D183" s="3">
        <f>'2015'!D183*Demographic!C$3</f>
        <v>0</v>
      </c>
      <c r="E183" s="3">
        <f>'2015'!E183*Demographic!D$3</f>
        <v>0</v>
      </c>
      <c r="F183" s="3">
        <f>'2015'!F183*Demographic!E$3</f>
        <v>0</v>
      </c>
      <c r="G183" s="3">
        <f>'2015'!G183*Demographic!F$3</f>
        <v>0</v>
      </c>
      <c r="H183" s="3">
        <f>'2015'!H183*Demographic!G$3</f>
        <v>0</v>
      </c>
      <c r="I183" s="9">
        <f>'2015'!I183*Demographic!H$3</f>
        <v>0</v>
      </c>
      <c r="J183" s="6">
        <f t="shared" si="6"/>
        <v>0</v>
      </c>
      <c r="K183" s="10">
        <v>0</v>
      </c>
      <c r="L183" s="6">
        <f t="shared" si="7"/>
        <v>0</v>
      </c>
      <c r="M183" s="12" t="e">
        <f t="shared" si="8"/>
        <v>#DIV/0!</v>
      </c>
      <c r="V183" s="11"/>
      <c r="W183" s="12"/>
    </row>
    <row r="184" spans="1:23">
      <c r="A184">
        <v>182</v>
      </c>
      <c r="B184" t="s">
        <v>181</v>
      </c>
      <c r="C184" s="3">
        <f>'2015'!C184*Demographic!B$3</f>
        <v>0</v>
      </c>
      <c r="D184" s="3">
        <f>'2015'!D184*Demographic!C$3</f>
        <v>0</v>
      </c>
      <c r="E184" s="3">
        <f>'2015'!E184*Demographic!D$3</f>
        <v>0</v>
      </c>
      <c r="F184" s="3">
        <f>'2015'!F184*Demographic!E$3</f>
        <v>0</v>
      </c>
      <c r="G184" s="3">
        <f>'2015'!G184*Demographic!F$3</f>
        <v>0</v>
      </c>
      <c r="H184" s="3">
        <f>'2015'!H184*Demographic!G$3</f>
        <v>0</v>
      </c>
      <c r="I184" s="9">
        <f>'2015'!I184*Demographic!H$3</f>
        <v>0</v>
      </c>
      <c r="J184" s="6">
        <f t="shared" si="6"/>
        <v>0</v>
      </c>
      <c r="K184" s="10">
        <v>0</v>
      </c>
      <c r="L184" s="6">
        <f t="shared" si="7"/>
        <v>0</v>
      </c>
      <c r="M184" s="12" t="e">
        <f t="shared" si="8"/>
        <v>#DIV/0!</v>
      </c>
      <c r="V184" s="11"/>
      <c r="W184" s="12"/>
    </row>
    <row r="185" spans="1:23">
      <c r="A185">
        <v>183</v>
      </c>
      <c r="B185" t="s">
        <v>182</v>
      </c>
      <c r="C185" s="3">
        <f>'2015'!C185*Demographic!B$3</f>
        <v>0</v>
      </c>
      <c r="D185" s="3">
        <f>'2015'!D185*Demographic!C$3</f>
        <v>0</v>
      </c>
      <c r="E185" s="3">
        <f>'2015'!E185*Demographic!D$3</f>
        <v>0</v>
      </c>
      <c r="F185" s="3">
        <f>'2015'!F185*Demographic!E$3</f>
        <v>0</v>
      </c>
      <c r="G185" s="3">
        <f>'2015'!G185*Demographic!F$3</f>
        <v>0</v>
      </c>
      <c r="H185" s="3">
        <f>'2015'!H185*Demographic!G$3</f>
        <v>0</v>
      </c>
      <c r="I185" s="9">
        <f>'2015'!I185*Demographic!H$3</f>
        <v>0</v>
      </c>
      <c r="J185" s="6">
        <f t="shared" si="6"/>
        <v>0</v>
      </c>
      <c r="K185" s="10">
        <v>0</v>
      </c>
      <c r="L185" s="6">
        <f t="shared" si="7"/>
        <v>0</v>
      </c>
      <c r="M185" s="12" t="e">
        <f t="shared" si="8"/>
        <v>#DIV/0!</v>
      </c>
      <c r="V185" s="11"/>
      <c r="W185" s="12"/>
    </row>
    <row r="186" spans="1:23">
      <c r="A186">
        <v>184</v>
      </c>
      <c r="B186" t="s">
        <v>183</v>
      </c>
      <c r="C186" s="3">
        <f>'2015'!C186*Demographic!B$3</f>
        <v>7.0539345943846481</v>
      </c>
      <c r="D186" s="3">
        <f>'2015'!D186*Demographic!C$3</f>
        <v>27.922898553990901</v>
      </c>
      <c r="E186" s="3">
        <f>'2015'!E186*Demographic!D$3</f>
        <v>102.60671335310543</v>
      </c>
      <c r="F186" s="3">
        <f>'2015'!F186*Demographic!E$3</f>
        <v>115.07503434749714</v>
      </c>
      <c r="G186" s="3">
        <f>'2015'!G186*Demographic!F$3</f>
        <v>132.16358928722215</v>
      </c>
      <c r="H186" s="3">
        <f>'2015'!H186*Demographic!G$3</f>
        <v>165.09692038171045</v>
      </c>
      <c r="I186" s="9">
        <f>'2015'!I186*Demographic!H$3</f>
        <v>122.08090948209021</v>
      </c>
      <c r="J186" s="6">
        <f t="shared" si="6"/>
        <v>672.00000000000091</v>
      </c>
      <c r="K186" s="10">
        <v>672</v>
      </c>
      <c r="L186" s="6">
        <f t="shared" si="7"/>
        <v>9.0949470177292824E-13</v>
      </c>
      <c r="M186" s="12">
        <f t="shared" si="8"/>
        <v>1.3534147347811431E-15</v>
      </c>
      <c r="V186" s="11"/>
      <c r="W186" s="12"/>
    </row>
    <row r="187" spans="1:23">
      <c r="A187">
        <v>185</v>
      </c>
      <c r="B187" t="s">
        <v>184</v>
      </c>
      <c r="C187" s="3">
        <f>'2015'!C187*Demographic!B$3</f>
        <v>0</v>
      </c>
      <c r="D187" s="3">
        <f>'2015'!D187*Demographic!C$3</f>
        <v>0</v>
      </c>
      <c r="E187" s="3">
        <f>'2015'!E187*Demographic!D$3</f>
        <v>0</v>
      </c>
      <c r="F187" s="3">
        <f>'2015'!F187*Demographic!E$3</f>
        <v>0</v>
      </c>
      <c r="G187" s="3">
        <f>'2015'!G187*Demographic!F$3</f>
        <v>0</v>
      </c>
      <c r="H187" s="3">
        <f>'2015'!H187*Demographic!G$3</f>
        <v>0</v>
      </c>
      <c r="I187" s="9">
        <f>'2015'!I187*Demographic!H$3</f>
        <v>0</v>
      </c>
      <c r="J187" s="6">
        <f t="shared" si="6"/>
        <v>0</v>
      </c>
      <c r="K187" s="10">
        <v>0</v>
      </c>
      <c r="L187" s="6">
        <f t="shared" si="7"/>
        <v>0</v>
      </c>
      <c r="M187" s="12" t="e">
        <f t="shared" si="8"/>
        <v>#DIV/0!</v>
      </c>
      <c r="V187" s="11"/>
      <c r="W187" s="12"/>
    </row>
    <row r="188" spans="1:23">
      <c r="A188">
        <v>186</v>
      </c>
      <c r="B188" t="s">
        <v>185</v>
      </c>
      <c r="C188" s="3">
        <f>'2015'!C188*Demographic!B$3</f>
        <v>0</v>
      </c>
      <c r="D188" s="3">
        <f>'2015'!D188*Demographic!C$3</f>
        <v>0</v>
      </c>
      <c r="E188" s="3">
        <f>'2015'!E188*Demographic!D$3</f>
        <v>0</v>
      </c>
      <c r="F188" s="3">
        <f>'2015'!F188*Demographic!E$3</f>
        <v>0</v>
      </c>
      <c r="G188" s="3">
        <f>'2015'!G188*Demographic!F$3</f>
        <v>0</v>
      </c>
      <c r="H188" s="3">
        <f>'2015'!H188*Demographic!G$3</f>
        <v>0</v>
      </c>
      <c r="I188" s="9">
        <f>'2015'!I188*Demographic!H$3</f>
        <v>0</v>
      </c>
      <c r="J188" s="6">
        <f t="shared" si="6"/>
        <v>0</v>
      </c>
      <c r="K188" s="10">
        <v>0</v>
      </c>
      <c r="L188" s="6">
        <f t="shared" si="7"/>
        <v>0</v>
      </c>
      <c r="M188" s="12" t="e">
        <f t="shared" si="8"/>
        <v>#DIV/0!</v>
      </c>
      <c r="V188" s="11"/>
      <c r="W188" s="12"/>
    </row>
    <row r="189" spans="1:23">
      <c r="A189">
        <v>187</v>
      </c>
      <c r="B189" t="s">
        <v>186</v>
      </c>
      <c r="C189" s="3">
        <f>'2015'!C189*Demographic!B$3</f>
        <v>401.75301137194162</v>
      </c>
      <c r="D189" s="3">
        <f>'2015'!D189*Demographic!C$3</f>
        <v>826.73323098717231</v>
      </c>
      <c r="E189" s="3">
        <f>'2015'!E189*Demographic!D$3</f>
        <v>1436.0620180863382</v>
      </c>
      <c r="F189" s="3">
        <f>'2015'!F189*Demographic!E$3</f>
        <v>1321.2216812290253</v>
      </c>
      <c r="G189" s="3">
        <f>'2015'!G189*Demographic!F$3</f>
        <v>1198.3197652265515</v>
      </c>
      <c r="H189" s="3">
        <f>'2015'!H189*Demographic!G$3</f>
        <v>1248.5750637179253</v>
      </c>
      <c r="I189" s="9">
        <f>'2015'!I189*Demographic!H$3</f>
        <v>615.33522938105727</v>
      </c>
      <c r="J189" s="6">
        <f t="shared" si="6"/>
        <v>7048.0000000000118</v>
      </c>
      <c r="K189" s="10">
        <v>7048</v>
      </c>
      <c r="L189" s="6">
        <f t="shared" si="7"/>
        <v>1.1823431123048067E-11</v>
      </c>
      <c r="M189" s="12">
        <f t="shared" si="8"/>
        <v>1.6775583318740163E-15</v>
      </c>
      <c r="V189" s="11"/>
      <c r="W189" s="12"/>
    </row>
    <row r="190" spans="1:23">
      <c r="A190">
        <v>188</v>
      </c>
      <c r="B190" t="s">
        <v>187</v>
      </c>
      <c r="C190" s="3">
        <f>'2015'!C190*Demographic!B$3</f>
        <v>0</v>
      </c>
      <c r="D190" s="3">
        <f>'2015'!D190*Demographic!C$3</f>
        <v>0</v>
      </c>
      <c r="E190" s="3">
        <f>'2015'!E190*Demographic!D$3</f>
        <v>0</v>
      </c>
      <c r="F190" s="3">
        <f>'2015'!F190*Demographic!E$3</f>
        <v>0</v>
      </c>
      <c r="G190" s="3">
        <f>'2015'!G190*Demographic!F$3</f>
        <v>0</v>
      </c>
      <c r="H190" s="3">
        <f>'2015'!H190*Demographic!G$3</f>
        <v>0</v>
      </c>
      <c r="I190" s="9">
        <f>'2015'!I190*Demographic!H$3</f>
        <v>0</v>
      </c>
      <c r="J190" s="6">
        <f t="shared" si="6"/>
        <v>0</v>
      </c>
      <c r="K190" s="10">
        <v>0</v>
      </c>
      <c r="L190" s="6">
        <f t="shared" si="7"/>
        <v>0</v>
      </c>
      <c r="M190" s="12" t="e">
        <f t="shared" si="8"/>
        <v>#DIV/0!</v>
      </c>
      <c r="V190" s="11"/>
      <c r="W190" s="12"/>
    </row>
    <row r="191" spans="1:23">
      <c r="A191">
        <v>189</v>
      </c>
      <c r="B191" t="s">
        <v>188</v>
      </c>
      <c r="C191" s="3">
        <f>'2015'!C191*Demographic!B$3</f>
        <v>0</v>
      </c>
      <c r="D191" s="3">
        <f>'2015'!D191*Demographic!C$3</f>
        <v>0</v>
      </c>
      <c r="E191" s="3">
        <f>'2015'!E191*Demographic!D$3</f>
        <v>0</v>
      </c>
      <c r="F191" s="3">
        <f>'2015'!F191*Demographic!E$3</f>
        <v>0</v>
      </c>
      <c r="G191" s="3">
        <f>'2015'!G191*Demographic!F$3</f>
        <v>0</v>
      </c>
      <c r="H191" s="3">
        <f>'2015'!H191*Demographic!G$3</f>
        <v>0</v>
      </c>
      <c r="I191" s="9">
        <f>'2015'!I191*Demographic!H$3</f>
        <v>0</v>
      </c>
      <c r="J191" s="6">
        <f t="shared" si="6"/>
        <v>0</v>
      </c>
      <c r="K191" s="10">
        <v>0</v>
      </c>
      <c r="L191" s="6">
        <f t="shared" si="7"/>
        <v>0</v>
      </c>
      <c r="M191" s="12" t="e">
        <f t="shared" si="8"/>
        <v>#DIV/0!</v>
      </c>
      <c r="V191" s="11"/>
      <c r="W191" s="12"/>
    </row>
    <row r="192" spans="1:23">
      <c r="A192">
        <v>190</v>
      </c>
      <c r="B192" t="s">
        <v>189</v>
      </c>
      <c r="C192" s="3">
        <f>'2015'!C192*Demographic!B$3</f>
        <v>0</v>
      </c>
      <c r="D192" s="3">
        <f>'2015'!D192*Demographic!C$3</f>
        <v>0</v>
      </c>
      <c r="E192" s="3">
        <f>'2015'!E192*Demographic!D$3</f>
        <v>0</v>
      </c>
      <c r="F192" s="3">
        <f>'2015'!F192*Demographic!E$3</f>
        <v>0</v>
      </c>
      <c r="G192" s="3">
        <f>'2015'!G192*Demographic!F$3</f>
        <v>0</v>
      </c>
      <c r="H192" s="3">
        <f>'2015'!H192*Demographic!G$3</f>
        <v>0</v>
      </c>
      <c r="I192" s="9">
        <f>'2015'!I192*Demographic!H$3</f>
        <v>0</v>
      </c>
      <c r="J192" s="6">
        <f t="shared" si="6"/>
        <v>0</v>
      </c>
      <c r="K192" s="10">
        <v>0</v>
      </c>
      <c r="L192" s="6">
        <f t="shared" si="7"/>
        <v>0</v>
      </c>
      <c r="M192" s="12" t="e">
        <f t="shared" si="8"/>
        <v>#DIV/0!</v>
      </c>
      <c r="V192" s="11"/>
      <c r="W192" s="12"/>
    </row>
    <row r="193" spans="1:23">
      <c r="A193">
        <v>191</v>
      </c>
      <c r="B193" t="s">
        <v>190</v>
      </c>
      <c r="C193" s="3">
        <f>'2015'!C193*Demographic!B$3</f>
        <v>0</v>
      </c>
      <c r="D193" s="3">
        <f>'2015'!D193*Demographic!C$3</f>
        <v>0</v>
      </c>
      <c r="E193" s="3">
        <f>'2015'!E193*Demographic!D$3</f>
        <v>0</v>
      </c>
      <c r="F193" s="3">
        <f>'2015'!F193*Demographic!E$3</f>
        <v>0</v>
      </c>
      <c r="G193" s="3">
        <f>'2015'!G193*Demographic!F$3</f>
        <v>0</v>
      </c>
      <c r="H193" s="3">
        <f>'2015'!H193*Demographic!G$3</f>
        <v>0</v>
      </c>
      <c r="I193" s="9">
        <f>'2015'!I193*Demographic!H$3</f>
        <v>0</v>
      </c>
      <c r="J193" s="6">
        <f t="shared" si="6"/>
        <v>0</v>
      </c>
      <c r="K193" s="10">
        <v>0</v>
      </c>
      <c r="L193" s="6">
        <f t="shared" si="7"/>
        <v>0</v>
      </c>
      <c r="M193" s="12" t="e">
        <f t="shared" si="8"/>
        <v>#DIV/0!</v>
      </c>
      <c r="V193" s="11"/>
      <c r="W193" s="12"/>
    </row>
    <row r="194" spans="1:23">
      <c r="A194">
        <v>192</v>
      </c>
      <c r="B194" t="s">
        <v>191</v>
      </c>
      <c r="C194" s="3">
        <f>'2015'!C194*Demographic!B$3</f>
        <v>0</v>
      </c>
      <c r="D194" s="3">
        <f>'2015'!D194*Demographic!C$3</f>
        <v>0</v>
      </c>
      <c r="E194" s="3">
        <f>'2015'!E194*Demographic!D$3</f>
        <v>0</v>
      </c>
      <c r="F194" s="3">
        <f>'2015'!F194*Demographic!E$3</f>
        <v>0</v>
      </c>
      <c r="G194" s="3">
        <f>'2015'!G194*Demographic!F$3</f>
        <v>0</v>
      </c>
      <c r="H194" s="3">
        <f>'2015'!H194*Demographic!G$3</f>
        <v>0</v>
      </c>
      <c r="I194" s="9">
        <f>'2015'!I194*Demographic!H$3</f>
        <v>0</v>
      </c>
      <c r="J194" s="6">
        <f t="shared" si="6"/>
        <v>0</v>
      </c>
      <c r="K194" s="10">
        <v>0</v>
      </c>
      <c r="L194" s="6">
        <f t="shared" si="7"/>
        <v>0</v>
      </c>
      <c r="M194" s="12" t="e">
        <f t="shared" si="8"/>
        <v>#DIV/0!</v>
      </c>
      <c r="V194" s="11"/>
      <c r="W194" s="12"/>
    </row>
    <row r="195" spans="1:23">
      <c r="A195">
        <v>193</v>
      </c>
      <c r="B195" t="s">
        <v>192</v>
      </c>
      <c r="C195" s="3">
        <f>'2015'!C195*Demographic!B$3</f>
        <v>13.415789518376512</v>
      </c>
      <c r="D195" s="3">
        <f>'2015'!D195*Demographic!C$3</f>
        <v>78.795231578947408</v>
      </c>
      <c r="E195" s="3">
        <f>'2015'!E195*Demographic!D$3</f>
        <v>150.35426187352016</v>
      </c>
      <c r="F195" s="3">
        <f>'2015'!F195*Demographic!E$3</f>
        <v>145.7900256685563</v>
      </c>
      <c r="G195" s="3">
        <f>'2015'!G195*Demographic!F$3</f>
        <v>149.38914969887688</v>
      </c>
      <c r="H195" s="3">
        <f>'2015'!H195*Demographic!G$3</f>
        <v>136.04200751314957</v>
      </c>
      <c r="I195" s="9">
        <f>'2015'!I195*Demographic!H$3</f>
        <v>83.21353414857451</v>
      </c>
      <c r="J195" s="6">
        <f t="shared" si="6"/>
        <v>757.00000000000125</v>
      </c>
      <c r="K195" s="10">
        <v>757</v>
      </c>
      <c r="L195" s="6">
        <f t="shared" si="7"/>
        <v>1.2505552149377763E-12</v>
      </c>
      <c r="M195" s="12">
        <f t="shared" si="8"/>
        <v>1.6519883948979872E-15</v>
      </c>
      <c r="V195" s="11"/>
      <c r="W195" s="12"/>
    </row>
    <row r="196" spans="1:23">
      <c r="A196">
        <v>194</v>
      </c>
      <c r="B196" t="s">
        <v>193</v>
      </c>
      <c r="C196" s="3">
        <f>'2015'!C196*Demographic!B$3</f>
        <v>0</v>
      </c>
      <c r="D196" s="3">
        <f>'2015'!D196*Demographic!C$3</f>
        <v>0</v>
      </c>
      <c r="E196" s="3">
        <f>'2015'!E196*Demographic!D$3</f>
        <v>0</v>
      </c>
      <c r="F196" s="3">
        <f>'2015'!F196*Demographic!E$3</f>
        <v>0</v>
      </c>
      <c r="G196" s="3">
        <f>'2015'!G196*Demographic!F$3</f>
        <v>0</v>
      </c>
      <c r="H196" s="3">
        <f>'2015'!H196*Demographic!G$3</f>
        <v>0</v>
      </c>
      <c r="I196" s="9">
        <f>'2015'!I196*Demographic!H$3</f>
        <v>0</v>
      </c>
      <c r="J196" s="6">
        <f t="shared" ref="J196:J259" si="9">SUM(C196:I196)</f>
        <v>0</v>
      </c>
      <c r="K196" s="10">
        <v>0</v>
      </c>
      <c r="L196" s="6">
        <f t="shared" ref="L196:L259" si="10">J196-K196</f>
        <v>0</v>
      </c>
      <c r="M196" s="12" t="e">
        <f t="shared" ref="M196:M259" si="11">L196/K196</f>
        <v>#DIV/0!</v>
      </c>
      <c r="V196" s="11"/>
      <c r="W196" s="12"/>
    </row>
    <row r="197" spans="1:23">
      <c r="A197">
        <v>195</v>
      </c>
      <c r="B197" t="s">
        <v>194</v>
      </c>
      <c r="C197" s="3">
        <f>'2015'!C197*Demographic!B$3</f>
        <v>0</v>
      </c>
      <c r="D197" s="3">
        <f>'2015'!D197*Demographic!C$3</f>
        <v>0</v>
      </c>
      <c r="E197" s="3">
        <f>'2015'!E197*Demographic!D$3</f>
        <v>0</v>
      </c>
      <c r="F197" s="3">
        <f>'2015'!F197*Demographic!E$3</f>
        <v>0</v>
      </c>
      <c r="G197" s="3">
        <f>'2015'!G197*Demographic!F$3</f>
        <v>0</v>
      </c>
      <c r="H197" s="3">
        <f>'2015'!H197*Demographic!G$3</f>
        <v>0</v>
      </c>
      <c r="I197" s="9">
        <f>'2015'!I197*Demographic!H$3</f>
        <v>0</v>
      </c>
      <c r="J197" s="6">
        <f t="shared" si="9"/>
        <v>0</v>
      </c>
      <c r="K197" s="10">
        <v>0</v>
      </c>
      <c r="L197" s="6">
        <f t="shared" si="10"/>
        <v>0</v>
      </c>
      <c r="M197" s="12" t="e">
        <f t="shared" si="11"/>
        <v>#DIV/0!</v>
      </c>
      <c r="V197" s="11"/>
      <c r="W197" s="12"/>
    </row>
    <row r="198" spans="1:23">
      <c r="A198">
        <v>196</v>
      </c>
      <c r="B198" t="s">
        <v>195</v>
      </c>
      <c r="C198" s="3">
        <f>'2015'!C198*Demographic!B$3</f>
        <v>0</v>
      </c>
      <c r="D198" s="3">
        <f>'2015'!D198*Demographic!C$3</f>
        <v>0</v>
      </c>
      <c r="E198" s="3">
        <f>'2015'!E198*Demographic!D$3</f>
        <v>0</v>
      </c>
      <c r="F198" s="3">
        <f>'2015'!F198*Demographic!E$3</f>
        <v>0</v>
      </c>
      <c r="G198" s="3">
        <f>'2015'!G198*Demographic!F$3</f>
        <v>0</v>
      </c>
      <c r="H198" s="3">
        <f>'2015'!H198*Demographic!G$3</f>
        <v>0</v>
      </c>
      <c r="I198" s="9">
        <f>'2015'!I198*Demographic!H$3</f>
        <v>0</v>
      </c>
      <c r="J198" s="6">
        <f t="shared" si="9"/>
        <v>0</v>
      </c>
      <c r="K198" s="10">
        <v>0</v>
      </c>
      <c r="L198" s="6">
        <f t="shared" si="10"/>
        <v>0</v>
      </c>
      <c r="M198" s="12" t="e">
        <f t="shared" si="11"/>
        <v>#DIV/0!</v>
      </c>
      <c r="V198" s="11"/>
      <c r="W198" s="12"/>
    </row>
    <row r="199" spans="1:23">
      <c r="A199">
        <v>197</v>
      </c>
      <c r="B199" t="s">
        <v>196</v>
      </c>
      <c r="C199" s="3">
        <f>'2015'!C199*Demographic!B$3</f>
        <v>0</v>
      </c>
      <c r="D199" s="3">
        <f>'2015'!D199*Demographic!C$3</f>
        <v>0</v>
      </c>
      <c r="E199" s="3">
        <f>'2015'!E199*Demographic!D$3</f>
        <v>0</v>
      </c>
      <c r="F199" s="3">
        <f>'2015'!F199*Demographic!E$3</f>
        <v>0</v>
      </c>
      <c r="G199" s="3">
        <f>'2015'!G199*Demographic!F$3</f>
        <v>0</v>
      </c>
      <c r="H199" s="3">
        <f>'2015'!H199*Demographic!G$3</f>
        <v>0</v>
      </c>
      <c r="I199" s="9">
        <f>'2015'!I199*Demographic!H$3</f>
        <v>0</v>
      </c>
      <c r="J199" s="6">
        <f t="shared" si="9"/>
        <v>0</v>
      </c>
      <c r="K199" s="10">
        <v>0</v>
      </c>
      <c r="L199" s="6">
        <f t="shared" si="10"/>
        <v>0</v>
      </c>
      <c r="M199" s="12" t="e">
        <f t="shared" si="11"/>
        <v>#DIV/0!</v>
      </c>
      <c r="V199" s="11"/>
      <c r="W199" s="12"/>
    </row>
    <row r="200" spans="1:23">
      <c r="A200">
        <v>198</v>
      </c>
      <c r="B200" t="s">
        <v>197</v>
      </c>
      <c r="C200" s="3">
        <f>'2015'!C200*Demographic!B$3</f>
        <v>0</v>
      </c>
      <c r="D200" s="3">
        <f>'2015'!D200*Demographic!C$3</f>
        <v>0</v>
      </c>
      <c r="E200" s="3">
        <f>'2015'!E200*Demographic!D$3</f>
        <v>0</v>
      </c>
      <c r="F200" s="3">
        <f>'2015'!F200*Demographic!E$3</f>
        <v>0</v>
      </c>
      <c r="G200" s="3">
        <f>'2015'!G200*Demographic!F$3</f>
        <v>0</v>
      </c>
      <c r="H200" s="3">
        <f>'2015'!H200*Demographic!G$3</f>
        <v>0</v>
      </c>
      <c r="I200" s="9">
        <f>'2015'!I200*Demographic!H$3</f>
        <v>0</v>
      </c>
      <c r="J200" s="6">
        <f t="shared" si="9"/>
        <v>0</v>
      </c>
      <c r="K200" s="10">
        <v>0</v>
      </c>
      <c r="L200" s="6">
        <f t="shared" si="10"/>
        <v>0</v>
      </c>
      <c r="M200" s="12" t="e">
        <f t="shared" si="11"/>
        <v>#DIV/0!</v>
      </c>
      <c r="V200" s="11"/>
      <c r="W200" s="12"/>
    </row>
    <row r="201" spans="1:23">
      <c r="A201">
        <v>199</v>
      </c>
      <c r="B201" t="s">
        <v>198</v>
      </c>
      <c r="C201" s="3">
        <f>'2015'!C201*Demographic!B$3</f>
        <v>2.622260291320452</v>
      </c>
      <c r="D201" s="3">
        <f>'2015'!D201*Demographic!C$3</f>
        <v>5.3956854358213224</v>
      </c>
      <c r="E201" s="3">
        <f>'2015'!E201*Demographic!D$3</f>
        <v>9.3719408517430214</v>
      </c>
      <c r="F201" s="3">
        <f>'2015'!F201*Demographic!E$3</f>
        <v>8.6232496590993044</v>
      </c>
      <c r="G201" s="3">
        <f>'2015'!G201*Demographic!F$3</f>
        <v>7.8216184308761063</v>
      </c>
      <c r="H201" s="3">
        <f>'2015'!H201*Demographic!G$3</f>
        <v>8.1491284012589897</v>
      </c>
      <c r="I201" s="9">
        <f>'2015'!I201*Demographic!H$3</f>
        <v>4.0161169298810675</v>
      </c>
      <c r="J201" s="6">
        <f t="shared" si="9"/>
        <v>46.000000000000263</v>
      </c>
      <c r="K201" s="10">
        <v>46</v>
      </c>
      <c r="L201" s="6">
        <f t="shared" si="10"/>
        <v>2.6290081223123707E-13</v>
      </c>
      <c r="M201" s="12">
        <f t="shared" si="11"/>
        <v>5.7152350485051538E-15</v>
      </c>
      <c r="V201" s="11"/>
      <c r="W201" s="12"/>
    </row>
    <row r="202" spans="1:23">
      <c r="A202">
        <v>200</v>
      </c>
      <c r="B202" t="s">
        <v>199</v>
      </c>
      <c r="C202" s="3">
        <f>'2015'!C202*Demographic!B$3</f>
        <v>958.65571763191497</v>
      </c>
      <c r="D202" s="3">
        <f>'2015'!D202*Demographic!C$3</f>
        <v>1972.7678484395849</v>
      </c>
      <c r="E202" s="3">
        <f>'2015'!E202*Demographic!D$3</f>
        <v>3426.7998655409006</v>
      </c>
      <c r="F202" s="3">
        <f>'2015'!F202*Demographic!E$3</f>
        <v>3152.7060533578569</v>
      </c>
      <c r="G202" s="3">
        <f>'2015'!G202*Demographic!F$3</f>
        <v>2859.3992891740186</v>
      </c>
      <c r="H202" s="3">
        <f>'2015'!H202*Demographic!G$3</f>
        <v>2979.3546271802525</v>
      </c>
      <c r="I202" s="9">
        <f>'2015'!I202*Demographic!H$3</f>
        <v>1468.3165986745412</v>
      </c>
      <c r="J202" s="6">
        <f t="shared" si="9"/>
        <v>16817.999999999069</v>
      </c>
      <c r="K202" s="10">
        <v>16818</v>
      </c>
      <c r="L202" s="6">
        <f t="shared" si="10"/>
        <v>-9.3132257461547852E-10</v>
      </c>
      <c r="M202" s="12">
        <f t="shared" si="11"/>
        <v>-5.5376535534277472E-14</v>
      </c>
      <c r="V202" s="11"/>
      <c r="W202" s="12"/>
    </row>
    <row r="203" spans="1:23">
      <c r="A203">
        <v>201</v>
      </c>
      <c r="B203" t="s">
        <v>200</v>
      </c>
      <c r="C203" s="3">
        <f>'2015'!C203*Demographic!B$3</f>
        <v>0.28502890117191754</v>
      </c>
      <c r="D203" s="3">
        <f>'2015'!D203*Demographic!C$3</f>
        <v>0.58648700478009275</v>
      </c>
      <c r="E203" s="3">
        <f>'2015'!E203*Demographic!D$3</f>
        <v>1.0186860905860486</v>
      </c>
      <c r="F203" s="3">
        <f>'2015'!F203*Demographic!E$3</f>
        <v>0.93731001517054913</v>
      </c>
      <c r="G203" s="3">
        <f>'2015'!G203*Demographic!F$3</f>
        <v>0.85017826385134665</v>
      </c>
      <c r="H203" s="3">
        <f>'2015'!H203*Demographic!G$3</f>
        <v>0.88577517556578389</v>
      </c>
      <c r="I203" s="9">
        <f>'2015'!I203*Demographic!H$3</f>
        <v>0.4365345480989799</v>
      </c>
      <c r="J203" s="6">
        <f t="shared" si="9"/>
        <v>4.9999999992247179</v>
      </c>
      <c r="K203" s="10">
        <v>5</v>
      </c>
      <c r="L203" s="6">
        <f t="shared" si="10"/>
        <v>-7.7528206077204231E-10</v>
      </c>
      <c r="M203" s="12">
        <f t="shared" si="11"/>
        <v>-1.5505641215440846E-10</v>
      </c>
      <c r="V203" s="11"/>
      <c r="W203" s="12"/>
    </row>
    <row r="204" spans="1:23">
      <c r="A204">
        <v>202</v>
      </c>
      <c r="B204" t="s">
        <v>201</v>
      </c>
      <c r="C204" s="3">
        <f>'2015'!C204*Demographic!B$3</f>
        <v>1595.7496544857224</v>
      </c>
      <c r="D204" s="3">
        <f>'2015'!D204*Demographic!C$3</f>
        <v>4976.8759130443705</v>
      </c>
      <c r="E204" s="3">
        <f>'2015'!E204*Demographic!D$3</f>
        <v>9326.483130370445</v>
      </c>
      <c r="F204" s="3">
        <f>'2015'!F204*Demographic!E$3</f>
        <v>9601.5751474987846</v>
      </c>
      <c r="G204" s="3">
        <f>'2015'!G204*Demographic!F$3</f>
        <v>9331.2057946377427</v>
      </c>
      <c r="H204" s="3">
        <f>'2015'!H204*Demographic!G$3</f>
        <v>9388.5440785895898</v>
      </c>
      <c r="I204" s="9">
        <f>'2015'!I204*Demographic!H$3</f>
        <v>5586.5662813821591</v>
      </c>
      <c r="J204" s="6">
        <f t="shared" si="9"/>
        <v>49807.000000008818</v>
      </c>
      <c r="K204" s="10">
        <v>49807</v>
      </c>
      <c r="L204" s="6">
        <f t="shared" si="10"/>
        <v>8.8184606283903122E-9</v>
      </c>
      <c r="M204" s="12">
        <f t="shared" si="11"/>
        <v>1.7705263574176947E-13</v>
      </c>
      <c r="V204" s="11"/>
      <c r="W204" s="12"/>
    </row>
    <row r="205" spans="1:23">
      <c r="A205">
        <v>203</v>
      </c>
      <c r="B205" t="s">
        <v>202</v>
      </c>
      <c r="C205" s="3">
        <f>'2015'!C205*Demographic!B$3</f>
        <v>0.617994470073432</v>
      </c>
      <c r="D205" s="3">
        <f>'2015'!D205*Demographic!C$3</f>
        <v>2.3785087487452499</v>
      </c>
      <c r="E205" s="3">
        <f>'2015'!E205*Demographic!D$3</f>
        <v>3.9064136781771199</v>
      </c>
      <c r="F205" s="3">
        <f>'2015'!F205*Demographic!E$3</f>
        <v>4.0325819652865968</v>
      </c>
      <c r="G205" s="3">
        <f>'2015'!G205*Demographic!F$3</f>
        <v>3.1146717351828053</v>
      </c>
      <c r="H205" s="3">
        <f>'2015'!H205*Demographic!G$3</f>
        <v>2.9627221968427166</v>
      </c>
      <c r="I205" s="9">
        <f>'2015'!I205*Demographic!H$3</f>
        <v>2.9871072050718399</v>
      </c>
      <c r="J205" s="6">
        <f t="shared" si="9"/>
        <v>19.99999999937976</v>
      </c>
      <c r="K205" s="10">
        <v>20</v>
      </c>
      <c r="L205" s="6">
        <f t="shared" si="10"/>
        <v>-6.2023985947234905E-10</v>
      </c>
      <c r="M205" s="12">
        <f t="shared" si="11"/>
        <v>-3.1011992973617454E-11</v>
      </c>
      <c r="V205" s="11"/>
      <c r="W205" s="12"/>
    </row>
    <row r="206" spans="1:23">
      <c r="A206">
        <v>204</v>
      </c>
      <c r="B206" t="s">
        <v>203</v>
      </c>
      <c r="C206" s="3">
        <f>'2015'!C206*Demographic!B$3</f>
        <v>1961.7575205392918</v>
      </c>
      <c r="D206" s="3">
        <f>'2015'!D206*Demographic!C$3</f>
        <v>4037.7165209581672</v>
      </c>
      <c r="E206" s="3">
        <f>'2015'!E206*Demographic!D$3</f>
        <v>7014.5979386460604</v>
      </c>
      <c r="F206" s="3">
        <f>'2015'!F206*Demographic!E$3</f>
        <v>6452.2730897372394</v>
      </c>
      <c r="G206" s="3">
        <f>'2015'!G206*Demographic!F$3</f>
        <v>5851.1560102883823</v>
      </c>
      <c r="H206" s="3">
        <f>'2015'!H206*Demographic!G$3</f>
        <v>6097.4572977955086</v>
      </c>
      <c r="I206" s="9">
        <f>'2015'!I206*Demographic!H$3</f>
        <v>3005.0416220347856</v>
      </c>
      <c r="J206" s="6">
        <f t="shared" si="9"/>
        <v>34419.999999999432</v>
      </c>
      <c r="K206" s="10">
        <v>34420</v>
      </c>
      <c r="L206" s="6">
        <f t="shared" si="10"/>
        <v>-5.6752469390630722E-10</v>
      </c>
      <c r="M206" s="12">
        <f t="shared" si="11"/>
        <v>-1.6488224692222755E-14</v>
      </c>
      <c r="V206" s="11"/>
      <c r="W206" s="12"/>
    </row>
    <row r="207" spans="1:23">
      <c r="A207">
        <v>205</v>
      </c>
      <c r="B207" t="s">
        <v>204</v>
      </c>
      <c r="C207" s="3">
        <f>'2015'!C207*Demographic!B$3</f>
        <v>0</v>
      </c>
      <c r="D207" s="3">
        <f>'2015'!D207*Demographic!C$3</f>
        <v>0</v>
      </c>
      <c r="E207" s="3">
        <f>'2015'!E207*Demographic!D$3</f>
        <v>0</v>
      </c>
      <c r="F207" s="3">
        <f>'2015'!F207*Demographic!E$3</f>
        <v>0</v>
      </c>
      <c r="G207" s="3">
        <f>'2015'!G207*Demographic!F$3</f>
        <v>0</v>
      </c>
      <c r="H207" s="3">
        <f>'2015'!H207*Demographic!G$3</f>
        <v>0</v>
      </c>
      <c r="I207" s="9">
        <f>'2015'!I207*Demographic!H$3</f>
        <v>0</v>
      </c>
      <c r="J207" s="6">
        <f t="shared" si="9"/>
        <v>0</v>
      </c>
      <c r="K207" s="10">
        <v>0</v>
      </c>
      <c r="L207" s="6">
        <f t="shared" si="10"/>
        <v>0</v>
      </c>
      <c r="M207" s="12" t="e">
        <f t="shared" si="11"/>
        <v>#DIV/0!</v>
      </c>
      <c r="V207" s="11"/>
      <c r="W207" s="12"/>
    </row>
    <row r="208" spans="1:23">
      <c r="A208">
        <v>206</v>
      </c>
      <c r="B208" t="s">
        <v>205</v>
      </c>
      <c r="C208" s="3">
        <f>'2015'!C208*Demographic!B$3</f>
        <v>14.308438876306615</v>
      </c>
      <c r="D208" s="3">
        <f>'2015'!D208*Demographic!C$3</f>
        <v>29.441658307555979</v>
      </c>
      <c r="E208" s="3">
        <f>'2015'!E208*Demographic!D$3</f>
        <v>51.138103324650501</v>
      </c>
      <c r="F208" s="3">
        <f>'2015'!F208*Demographic!E$3</f>
        <v>47.052957466556862</v>
      </c>
      <c r="G208" s="3">
        <f>'2015'!G208*Demographic!F$3</f>
        <v>42.678902707156375</v>
      </c>
      <c r="H208" s="3">
        <f>'2015'!H208*Demographic!G$3</f>
        <v>44.465906951011668</v>
      </c>
      <c r="I208" s="9">
        <f>'2015'!I208*Demographic!H$3</f>
        <v>21.914032366765426</v>
      </c>
      <c r="J208" s="6">
        <f t="shared" si="9"/>
        <v>251.00000000000341</v>
      </c>
      <c r="K208" s="10">
        <v>251</v>
      </c>
      <c r="L208" s="6">
        <f t="shared" si="10"/>
        <v>3.4106051316484809E-12</v>
      </c>
      <c r="M208" s="12">
        <f t="shared" si="11"/>
        <v>1.3588068253579606E-14</v>
      </c>
      <c r="V208" s="11"/>
      <c r="W208" s="12"/>
    </row>
    <row r="209" spans="1:23">
      <c r="A209">
        <v>207</v>
      </c>
      <c r="B209" t="s">
        <v>206</v>
      </c>
      <c r="C209" s="3">
        <f>'2015'!C209*Demographic!B$3</f>
        <v>72.910080984974982</v>
      </c>
      <c r="D209" s="3">
        <f>'2015'!D209*Demographic!C$3</f>
        <v>150.02365388182608</v>
      </c>
      <c r="E209" s="3">
        <f>'2015'!E209*Demographic!D$3</f>
        <v>260.58150729601039</v>
      </c>
      <c r="F209" s="3">
        <f>'2015'!F209*Demographic!E$3</f>
        <v>239.76376366333241</v>
      </c>
      <c r="G209" s="3">
        <f>'2015'!G209*Demographic!F$3</f>
        <v>217.47439679161116</v>
      </c>
      <c r="H209" s="3">
        <f>'2015'!H209*Demographic!G$3</f>
        <v>226.58111083535957</v>
      </c>
      <c r="I209" s="9">
        <f>'2015'!I209*Demographic!H$3</f>
        <v>111.66548654688695</v>
      </c>
      <c r="J209" s="6">
        <f t="shared" si="9"/>
        <v>1279.0000000000016</v>
      </c>
      <c r="K209" s="10">
        <v>1279</v>
      </c>
      <c r="L209" s="6">
        <f t="shared" si="10"/>
        <v>0</v>
      </c>
      <c r="M209" s="12">
        <f t="shared" si="11"/>
        <v>0</v>
      </c>
      <c r="V209" s="11"/>
      <c r="W209" s="12"/>
    </row>
    <row r="210" spans="1:23">
      <c r="A210">
        <v>208</v>
      </c>
      <c r="B210" t="s">
        <v>207</v>
      </c>
      <c r="C210" s="3">
        <f>'2015'!C210*Demographic!B$3</f>
        <v>13.225331679070637</v>
      </c>
      <c r="D210" s="3">
        <f>'2015'!D210*Demographic!C$3</f>
        <v>27.21300534731623</v>
      </c>
      <c r="E210" s="3">
        <f>'2015'!E210*Demographic!D$3</f>
        <v>47.267082659288363</v>
      </c>
      <c r="F210" s="3">
        <f>'2015'!F210*Demographic!E$3</f>
        <v>43.491180572794143</v>
      </c>
      <c r="G210" s="3">
        <f>'2015'!G210*Demographic!F$3</f>
        <v>39.448235437434249</v>
      </c>
      <c r="H210" s="3">
        <f>'2015'!H210*Demographic!G$3</f>
        <v>41.099962791880735</v>
      </c>
      <c r="I210" s="9">
        <f>'2015'!I210*Demographic!H$3</f>
        <v>20.255201512219269</v>
      </c>
      <c r="J210" s="6">
        <f t="shared" si="9"/>
        <v>232.00000000000361</v>
      </c>
      <c r="K210" s="10">
        <v>232</v>
      </c>
      <c r="L210" s="6">
        <f t="shared" si="10"/>
        <v>3.6095570976613089E-12</v>
      </c>
      <c r="M210" s="12">
        <f t="shared" si="11"/>
        <v>1.5558435765781504E-14</v>
      </c>
      <c r="V210" s="11"/>
      <c r="W210" s="12"/>
    </row>
    <row r="211" spans="1:23">
      <c r="A211">
        <v>209</v>
      </c>
      <c r="B211" t="s">
        <v>208</v>
      </c>
      <c r="C211" s="3">
        <f>'2015'!C211*Demographic!B$3</f>
        <v>0</v>
      </c>
      <c r="D211" s="3">
        <f>'2015'!D211*Demographic!C$3</f>
        <v>0</v>
      </c>
      <c r="E211" s="3">
        <f>'2015'!E211*Demographic!D$3</f>
        <v>0</v>
      </c>
      <c r="F211" s="3">
        <f>'2015'!F211*Demographic!E$3</f>
        <v>0</v>
      </c>
      <c r="G211" s="3">
        <f>'2015'!G211*Demographic!F$3</f>
        <v>0</v>
      </c>
      <c r="H211" s="3">
        <f>'2015'!H211*Demographic!G$3</f>
        <v>0</v>
      </c>
      <c r="I211" s="9">
        <f>'2015'!I211*Demographic!H$3</f>
        <v>0</v>
      </c>
      <c r="J211" s="6">
        <f t="shared" si="9"/>
        <v>0</v>
      </c>
      <c r="K211" s="10">
        <v>0</v>
      </c>
      <c r="L211" s="6">
        <f t="shared" si="10"/>
        <v>0</v>
      </c>
      <c r="M211" s="12" t="e">
        <f t="shared" si="11"/>
        <v>#DIV/0!</v>
      </c>
      <c r="V211" s="11"/>
      <c r="W211" s="12"/>
    </row>
    <row r="212" spans="1:23">
      <c r="A212">
        <v>210</v>
      </c>
      <c r="B212" t="s">
        <v>209</v>
      </c>
      <c r="C212" s="3">
        <f>'2015'!C212*Demographic!B$3</f>
        <v>2093.2763181541054</v>
      </c>
      <c r="D212" s="3">
        <f>'2015'!D212*Demographic!C$3</f>
        <v>4308.1477571972109</v>
      </c>
      <c r="E212" s="3">
        <f>'2015'!E212*Demographic!D$3</f>
        <v>7484.0893515145099</v>
      </c>
      <c r="F212" s="3">
        <f>'2015'!F212*Demographic!E$3</f>
        <v>6884.5885985870646</v>
      </c>
      <c r="G212" s="3">
        <f>'2015'!G212*Demographic!F$3</f>
        <v>6243.5030169827305</v>
      </c>
      <c r="H212" s="3">
        <f>'2015'!H212*Demographic!G$3</f>
        <v>6506.0132509776922</v>
      </c>
      <c r="I212" s="9">
        <f>'2015'!I212*Demographic!H$3</f>
        <v>3206.3817065830303</v>
      </c>
      <c r="J212" s="6">
        <f t="shared" si="9"/>
        <v>36725.99999999634</v>
      </c>
      <c r="K212" s="10">
        <v>36726</v>
      </c>
      <c r="L212" s="6">
        <f t="shared" si="10"/>
        <v>-3.6598066799342632E-9</v>
      </c>
      <c r="M212" s="12">
        <f t="shared" si="11"/>
        <v>-9.9651654956550219E-14</v>
      </c>
      <c r="V212" s="11"/>
      <c r="W212" s="12"/>
    </row>
    <row r="213" spans="1:23">
      <c r="A213">
        <v>211</v>
      </c>
      <c r="B213" t="s">
        <v>210</v>
      </c>
      <c r="C213" s="3">
        <f>'2015'!C213*Demographic!B$3</f>
        <v>1848.394244185057</v>
      </c>
      <c r="D213" s="3">
        <f>'2015'!D213*Demographic!C$3</f>
        <v>3803.88875346759</v>
      </c>
      <c r="E213" s="3">
        <f>'2015'!E213*Demographic!D$3</f>
        <v>6607.764132081189</v>
      </c>
      <c r="F213" s="3">
        <f>'2015'!F213*Demographic!E$3</f>
        <v>6078.9339812750659</v>
      </c>
      <c r="G213" s="3">
        <f>'2015'!G213*Demographic!F$3</f>
        <v>5513.1864326903678</v>
      </c>
      <c r="H213" s="3">
        <f>'2015'!H213*Demographic!G$3</f>
        <v>5744.6748465549235</v>
      </c>
      <c r="I213" s="9">
        <f>'2015'!I213*Demographic!H$3</f>
        <v>2831.1576097460725</v>
      </c>
      <c r="J213" s="6">
        <f t="shared" si="9"/>
        <v>32428.000000000266</v>
      </c>
      <c r="K213" s="10">
        <v>32428</v>
      </c>
      <c r="L213" s="6">
        <f t="shared" si="10"/>
        <v>2.6557245291769505E-10</v>
      </c>
      <c r="M213" s="12">
        <f t="shared" si="11"/>
        <v>8.1896032107343978E-15</v>
      </c>
      <c r="V213" s="11"/>
      <c r="W213" s="12"/>
    </row>
    <row r="214" spans="1:23">
      <c r="A214">
        <v>212</v>
      </c>
      <c r="B214" t="s">
        <v>211</v>
      </c>
      <c r="C214" s="3">
        <f>'2015'!C214*Demographic!B$3</f>
        <v>4887.4438013501785</v>
      </c>
      <c r="D214" s="3">
        <f>'2015'!D214*Demographic!C$3</f>
        <v>10060.647914861602</v>
      </c>
      <c r="E214" s="3">
        <f>'2015'!E214*Demographic!D$3</f>
        <v>17479.563773030844</v>
      </c>
      <c r="F214" s="3">
        <f>'2015'!F214*Demographic!E$3</f>
        <v>16076.13333843554</v>
      </c>
      <c r="G214" s="3">
        <f>'2015'!G214*Demographic!F$3</f>
        <v>14576.966252599779</v>
      </c>
      <c r="H214" s="3">
        <f>'2015'!H214*Demographic!G$3</f>
        <v>15192.028092021059</v>
      </c>
      <c r="I214" s="9">
        <f>'2015'!I214*Demographic!H$3</f>
        <v>7487.2168276940502</v>
      </c>
      <c r="J214" s="6">
        <f t="shared" si="9"/>
        <v>85759.999999993059</v>
      </c>
      <c r="K214" s="10">
        <v>85760</v>
      </c>
      <c r="L214" s="6">
        <f t="shared" si="10"/>
        <v>-6.9412635639309883E-9</v>
      </c>
      <c r="M214" s="12">
        <f t="shared" si="11"/>
        <v>-8.0938241183896782E-14</v>
      </c>
      <c r="V214" s="11"/>
      <c r="W214" s="12"/>
    </row>
    <row r="215" spans="1:23">
      <c r="A215">
        <v>213</v>
      </c>
      <c r="B215" t="s">
        <v>212</v>
      </c>
      <c r="C215" s="3">
        <f>'2015'!C215*Demographic!B$3</f>
        <v>1.1441661719337259</v>
      </c>
      <c r="D215" s="3">
        <f>'2015'!D215*Demographic!C$3</f>
        <v>4.5291534537290534</v>
      </c>
      <c r="E215" s="3">
        <f>'2015'!E215*Demographic!D$3</f>
        <v>16.642891862105731</v>
      </c>
      <c r="F215" s="3">
        <f>'2015'!F215*Demographic!E$3</f>
        <v>18.665466676043192</v>
      </c>
      <c r="G215" s="3">
        <f>'2015'!G215*Demographic!F$3</f>
        <v>21.437429022059682</v>
      </c>
      <c r="H215" s="3">
        <f>'2015'!H215*Demographic!G$3</f>
        <v>26.779095134404049</v>
      </c>
      <c r="I215" s="9">
        <f>'2015'!I215*Demographic!H$3</f>
        <v>19.801797679004441</v>
      </c>
      <c r="J215" s="6">
        <f t="shared" si="9"/>
        <v>108.99999999927988</v>
      </c>
      <c r="K215" s="10">
        <v>109</v>
      </c>
      <c r="L215" s="6">
        <f t="shared" si="10"/>
        <v>-7.2012085183814634E-10</v>
      </c>
      <c r="M215" s="12">
        <f t="shared" si="11"/>
        <v>-6.6066133196160213E-12</v>
      </c>
      <c r="V215" s="11"/>
      <c r="W215" s="12"/>
    </row>
    <row r="216" spans="1:23">
      <c r="A216">
        <v>214</v>
      </c>
      <c r="B216" t="s">
        <v>213</v>
      </c>
      <c r="C216" s="3">
        <f>'2015'!C216*Demographic!B$3</f>
        <v>0</v>
      </c>
      <c r="D216" s="3">
        <f>'2015'!D216*Demographic!C$3</f>
        <v>0</v>
      </c>
      <c r="E216" s="3">
        <f>'2015'!E216*Demographic!D$3</f>
        <v>0</v>
      </c>
      <c r="F216" s="3">
        <f>'2015'!F216*Demographic!E$3</f>
        <v>0</v>
      </c>
      <c r="G216" s="3">
        <f>'2015'!G216*Demographic!F$3</f>
        <v>0</v>
      </c>
      <c r="H216" s="3">
        <f>'2015'!H216*Demographic!G$3</f>
        <v>0</v>
      </c>
      <c r="I216" s="9">
        <f>'2015'!I216*Demographic!H$3</f>
        <v>0</v>
      </c>
      <c r="J216" s="6">
        <f t="shared" si="9"/>
        <v>0</v>
      </c>
      <c r="K216" s="10">
        <v>0</v>
      </c>
      <c r="L216" s="6">
        <f t="shared" si="10"/>
        <v>0</v>
      </c>
      <c r="M216" s="12" t="e">
        <f t="shared" si="11"/>
        <v>#DIV/0!</v>
      </c>
      <c r="V216" s="11"/>
      <c r="W216" s="12"/>
    </row>
    <row r="217" spans="1:23">
      <c r="A217">
        <v>215</v>
      </c>
      <c r="B217" t="s">
        <v>214</v>
      </c>
      <c r="C217" s="3">
        <f>'2015'!C217*Demographic!B$3</f>
        <v>0</v>
      </c>
      <c r="D217" s="3">
        <f>'2015'!D217*Demographic!C$3</f>
        <v>0</v>
      </c>
      <c r="E217" s="3">
        <f>'2015'!E217*Demographic!D$3</f>
        <v>0</v>
      </c>
      <c r="F217" s="3">
        <f>'2015'!F217*Demographic!E$3</f>
        <v>0</v>
      </c>
      <c r="G217" s="3">
        <f>'2015'!G217*Demographic!F$3</f>
        <v>0</v>
      </c>
      <c r="H217" s="3">
        <f>'2015'!H217*Demographic!G$3</f>
        <v>0</v>
      </c>
      <c r="I217" s="9">
        <f>'2015'!I217*Demographic!H$3</f>
        <v>0</v>
      </c>
      <c r="J217" s="6">
        <f t="shared" si="9"/>
        <v>0</v>
      </c>
      <c r="K217" s="10">
        <v>0</v>
      </c>
      <c r="L217" s="6">
        <f t="shared" si="10"/>
        <v>0</v>
      </c>
      <c r="M217" s="12" t="e">
        <f t="shared" si="11"/>
        <v>#DIV/0!</v>
      </c>
      <c r="V217" s="11"/>
      <c r="W217" s="12"/>
    </row>
    <row r="218" spans="1:23">
      <c r="A218">
        <v>216</v>
      </c>
      <c r="B218" t="s">
        <v>215</v>
      </c>
      <c r="C218" s="3">
        <f>'2015'!C218*Demographic!B$3</f>
        <v>13.251573788944347</v>
      </c>
      <c r="D218" s="3">
        <f>'2015'!D218*Demographic!C$3</f>
        <v>141.49583399907286</v>
      </c>
      <c r="E218" s="3">
        <f>'2015'!E218*Demographic!D$3</f>
        <v>696.82544690632972</v>
      </c>
      <c r="F218" s="3">
        <f>'2015'!F218*Demographic!E$3</f>
        <v>1025.5487871033822</v>
      </c>
      <c r="G218" s="3">
        <f>'2015'!G218*Demographic!F$3</f>
        <v>1786.1755345646848</v>
      </c>
      <c r="H218" s="3">
        <f>'2015'!H218*Demographic!G$3</f>
        <v>1671.3602325022787</v>
      </c>
      <c r="I218" s="9">
        <f>'2015'!I218*Demographic!H$3</f>
        <v>1160.3425911353179</v>
      </c>
      <c r="J218" s="6">
        <f t="shared" si="9"/>
        <v>6495.00000000001</v>
      </c>
      <c r="K218" s="10">
        <v>6495</v>
      </c>
      <c r="L218" s="6">
        <f t="shared" si="10"/>
        <v>1.0004441719502211E-11</v>
      </c>
      <c r="M218" s="12">
        <f t="shared" si="11"/>
        <v>1.5403297489610794E-15</v>
      </c>
      <c r="V218" s="11"/>
      <c r="W218" s="12"/>
    </row>
    <row r="219" spans="1:23">
      <c r="A219">
        <v>217</v>
      </c>
      <c r="B219" t="s">
        <v>216</v>
      </c>
      <c r="C219" s="3">
        <f>'2015'!C219*Demographic!B$3</f>
        <v>36.616876063999818</v>
      </c>
      <c r="D219" s="3">
        <f>'2015'!D219*Demographic!C$3</f>
        <v>132.85067017232137</v>
      </c>
      <c r="E219" s="3">
        <f>'2015'!E219*Demographic!D$3</f>
        <v>260.43642585053669</v>
      </c>
      <c r="F219" s="3">
        <f>'2015'!F219*Demographic!E$3</f>
        <v>291.96335714192924</v>
      </c>
      <c r="G219" s="3">
        <f>'2015'!G219*Demographic!F$3</f>
        <v>289.74966215000234</v>
      </c>
      <c r="H219" s="3">
        <f>'2015'!H219*Demographic!G$3</f>
        <v>249.26016940339505</v>
      </c>
      <c r="I219" s="9">
        <f>'2015'!I219*Demographic!H$3</f>
        <v>120.12283921781537</v>
      </c>
      <c r="J219" s="6">
        <f t="shared" si="9"/>
        <v>1381</v>
      </c>
      <c r="K219" s="10">
        <v>1381</v>
      </c>
      <c r="L219" s="6">
        <f t="shared" si="10"/>
        <v>0</v>
      </c>
      <c r="M219" s="12">
        <f t="shared" si="11"/>
        <v>0</v>
      </c>
      <c r="V219" s="11"/>
      <c r="W219" s="12"/>
    </row>
    <row r="220" spans="1:23">
      <c r="A220">
        <v>218</v>
      </c>
      <c r="B220" t="s">
        <v>217</v>
      </c>
      <c r="C220" s="3">
        <f>'2015'!C220*Demographic!B$3</f>
        <v>0.33590200393201747</v>
      </c>
      <c r="D220" s="3">
        <f>'2015'!D220*Demographic!C$3</f>
        <v>1.3296596780894721</v>
      </c>
      <c r="E220" s="3">
        <f>'2015'!E220*Demographic!D$3</f>
        <v>4.8859854448046471</v>
      </c>
      <c r="F220" s="3">
        <f>'2015'!F220*Demographic!E$3</f>
        <v>5.4797701919520492</v>
      </c>
      <c r="G220" s="3">
        <f>'2015'!G220*Demographic!F$3</f>
        <v>6.2935584360094987</v>
      </c>
      <c r="H220" s="3">
        <f>'2015'!H220*Demographic!G$3</f>
        <v>7.8617525678473958</v>
      </c>
      <c r="I220" s="9">
        <f>'2015'!I220*Demographic!H$3</f>
        <v>5.8133716773671633</v>
      </c>
      <c r="J220" s="6">
        <f t="shared" si="9"/>
        <v>32.000000000002245</v>
      </c>
      <c r="K220" s="10">
        <v>32</v>
      </c>
      <c r="L220" s="6">
        <f t="shared" si="10"/>
        <v>2.2453150450019166E-12</v>
      </c>
      <c r="M220" s="12">
        <f t="shared" si="11"/>
        <v>7.0166095156309893E-14</v>
      </c>
      <c r="V220" s="11"/>
      <c r="W220" s="12"/>
    </row>
    <row r="221" spans="1:23">
      <c r="A221">
        <v>219</v>
      </c>
      <c r="B221" t="s">
        <v>218</v>
      </c>
      <c r="C221" s="3">
        <f>'2015'!C221*Demographic!B$3</f>
        <v>2727.8757705238813</v>
      </c>
      <c r="D221" s="3">
        <f>'2015'!D221*Demographic!C$3</f>
        <v>35329.330913309219</v>
      </c>
      <c r="E221" s="3">
        <f>'2015'!E221*Demographic!D$3</f>
        <v>64879.133147201974</v>
      </c>
      <c r="F221" s="3">
        <f>'2015'!F221*Demographic!E$3</f>
        <v>156811.80401167495</v>
      </c>
      <c r="G221" s="3">
        <f>'2015'!G221*Demographic!F$3</f>
        <v>172850.25907932152</v>
      </c>
      <c r="H221" s="3">
        <f>'2015'!H221*Demographic!G$3</f>
        <v>172673.19321523016</v>
      </c>
      <c r="I221" s="9">
        <f>'2015'!I221*Demographic!H$3</f>
        <v>169946.40386269096</v>
      </c>
      <c r="J221" s="6">
        <f t="shared" si="9"/>
        <v>775217.99999995274</v>
      </c>
      <c r="K221" s="10">
        <v>775218</v>
      </c>
      <c r="L221" s="6">
        <f t="shared" si="10"/>
        <v>-4.7264620661735535E-8</v>
      </c>
      <c r="M221" s="12">
        <f t="shared" si="11"/>
        <v>-6.0969457187185454E-14</v>
      </c>
      <c r="V221" s="11"/>
      <c r="W221" s="12"/>
    </row>
    <row r="222" spans="1:23">
      <c r="A222">
        <v>220</v>
      </c>
      <c r="B222" t="s">
        <v>219</v>
      </c>
      <c r="C222" s="3">
        <f>'2015'!C222*Demographic!B$3</f>
        <v>5880.796971431183</v>
      </c>
      <c r="D222" s="3">
        <f>'2015'!D222*Demographic!C$3</f>
        <v>76222.32346817253</v>
      </c>
      <c r="E222" s="3">
        <f>'2015'!E222*Demographic!D$3</f>
        <v>140034.64551115982</v>
      </c>
      <c r="F222" s="3">
        <f>'2015'!F222*Demographic!E$3</f>
        <v>338133.06156528188</v>
      </c>
      <c r="G222" s="3">
        <f>'2015'!G222*Demographic!F$3</f>
        <v>372454.72192130802</v>
      </c>
      <c r="H222" s="3">
        <f>'2015'!H222*Demographic!G$3</f>
        <v>372389.6569162496</v>
      </c>
      <c r="I222" s="9">
        <f>'2015'!I222*Demographic!H$3</f>
        <v>366513.79364669969</v>
      </c>
      <c r="J222" s="6">
        <f t="shared" si="9"/>
        <v>1671629.0000003027</v>
      </c>
      <c r="K222" s="10">
        <v>1671629</v>
      </c>
      <c r="L222" s="6">
        <f t="shared" si="10"/>
        <v>3.0267983675003052E-7</v>
      </c>
      <c r="M222" s="12">
        <f t="shared" si="11"/>
        <v>1.8106878784110021E-13</v>
      </c>
      <c r="V222" s="11"/>
      <c r="W222" s="12"/>
    </row>
    <row r="223" spans="1:23">
      <c r="A223">
        <v>221</v>
      </c>
      <c r="B223" t="s">
        <v>220</v>
      </c>
      <c r="C223" s="3">
        <f>'2015'!C223*Demographic!B$3</f>
        <v>0</v>
      </c>
      <c r="D223" s="3">
        <f>'2015'!D223*Demographic!C$3</f>
        <v>0</v>
      </c>
      <c r="E223" s="3">
        <f>'2015'!E223*Demographic!D$3</f>
        <v>0</v>
      </c>
      <c r="F223" s="3">
        <f>'2015'!F223*Demographic!E$3</f>
        <v>0</v>
      </c>
      <c r="G223" s="3">
        <f>'2015'!G223*Demographic!F$3</f>
        <v>0</v>
      </c>
      <c r="H223" s="3">
        <f>'2015'!H223*Demographic!G$3</f>
        <v>0</v>
      </c>
      <c r="I223" s="9">
        <f>'2015'!I223*Demographic!H$3</f>
        <v>0</v>
      </c>
      <c r="J223" s="6">
        <f t="shared" si="9"/>
        <v>0</v>
      </c>
      <c r="K223" s="10">
        <v>0</v>
      </c>
      <c r="L223" s="6">
        <f t="shared" si="10"/>
        <v>0</v>
      </c>
      <c r="M223" s="12" t="e">
        <f t="shared" si="11"/>
        <v>#DIV/0!</v>
      </c>
      <c r="V223" s="11"/>
      <c r="W223" s="12"/>
    </row>
    <row r="224" spans="1:23">
      <c r="A224">
        <v>222</v>
      </c>
      <c r="B224" t="s">
        <v>221</v>
      </c>
      <c r="C224" s="3">
        <f>'2015'!C224*Demographic!B$3</f>
        <v>0.86074880870635784</v>
      </c>
      <c r="D224" s="3">
        <f>'2015'!D224*Demographic!C$3</f>
        <v>3.4072533872466666</v>
      </c>
      <c r="E224" s="3">
        <f>'2015'!E224*Demographic!D$3</f>
        <v>12.520348094857031</v>
      </c>
      <c r="F224" s="3">
        <f>'2015'!F224*Demographic!E$3</f>
        <v>14.041909692293943</v>
      </c>
      <c r="G224" s="3">
        <f>'2015'!G224*Demographic!F$3</f>
        <v>16.127231887549947</v>
      </c>
      <c r="H224" s="3">
        <f>'2015'!H224*Demographic!G$3</f>
        <v>20.145742142811432</v>
      </c>
      <c r="I224" s="9">
        <f>'2015'!I224*Demographic!H$3</f>
        <v>14.896765986537179</v>
      </c>
      <c r="J224" s="6">
        <f t="shared" si="9"/>
        <v>82.000000000002558</v>
      </c>
      <c r="K224" s="10">
        <v>82</v>
      </c>
      <c r="L224" s="6">
        <f t="shared" si="10"/>
        <v>2.5579538487363607E-12</v>
      </c>
      <c r="M224" s="12">
        <f t="shared" si="11"/>
        <v>3.119455913093123E-14</v>
      </c>
      <c r="V224" s="11"/>
      <c r="W224" s="12"/>
    </row>
    <row r="225" spans="1:23">
      <c r="A225">
        <v>223</v>
      </c>
      <c r="B225" t="s">
        <v>222</v>
      </c>
      <c r="C225" s="3">
        <f>'2015'!C225*Demographic!B$3</f>
        <v>1314.9557600820167</v>
      </c>
      <c r="D225" s="3">
        <f>'2015'!D225*Demographic!C$3</f>
        <v>7725.574857888656</v>
      </c>
      <c r="E225" s="3">
        <f>'2015'!E225*Demographic!D$3</f>
        <v>14746.239848623067</v>
      </c>
      <c r="F225" s="3">
        <f>'2015'!F225*Demographic!E$3</f>
        <v>14290.759380235237</v>
      </c>
      <c r="G225" s="3">
        <f>'2015'!G225*Demographic!F$3</f>
        <v>14638.279393754852</v>
      </c>
      <c r="H225" s="3">
        <f>'2015'!H225*Demographic!G$3</f>
        <v>13335.179162502223</v>
      </c>
      <c r="I225" s="9">
        <f>'2015'!I225*Demographic!H$3</f>
        <v>8157.0115969061117</v>
      </c>
      <c r="J225" s="6">
        <f t="shared" si="9"/>
        <v>74207.999999992171</v>
      </c>
      <c r="K225" s="10">
        <v>74208</v>
      </c>
      <c r="L225" s="6">
        <f t="shared" si="10"/>
        <v>-7.8289303928613663E-9</v>
      </c>
      <c r="M225" s="12">
        <f t="shared" si="11"/>
        <v>-1.0549981663515209E-13</v>
      </c>
      <c r="V225" s="11"/>
      <c r="W225" s="12"/>
    </row>
    <row r="226" spans="1:23">
      <c r="A226">
        <v>224</v>
      </c>
      <c r="B226" t="s">
        <v>223</v>
      </c>
      <c r="C226" s="3">
        <f>'2015'!C226*Demographic!B$3</f>
        <v>2903.2964517996779</v>
      </c>
      <c r="D226" s="3">
        <f>'2015'!D226*Demographic!C$3</f>
        <v>17060.125264741506</v>
      </c>
      <c r="E226" s="3">
        <f>'2015'!E226*Demographic!D$3</f>
        <v>32568.905881043629</v>
      </c>
      <c r="F226" s="3">
        <f>'2015'!F226*Demographic!E$3</f>
        <v>31553.8683942512</v>
      </c>
      <c r="G226" s="3">
        <f>'2015'!G226*Demographic!F$3</f>
        <v>32315.090306956783</v>
      </c>
      <c r="H226" s="3">
        <f>'2015'!H226*Demographic!G$3</f>
        <v>29443.896527593701</v>
      </c>
      <c r="I226" s="9">
        <f>'2015'!I226*Demographic!H$3</f>
        <v>18010.817173611038</v>
      </c>
      <c r="J226" s="6">
        <f t="shared" si="9"/>
        <v>163855.99999999756</v>
      </c>
      <c r="K226" s="10">
        <v>163856</v>
      </c>
      <c r="L226" s="6">
        <f t="shared" si="10"/>
        <v>-2.4447217583656311E-9</v>
      </c>
      <c r="M226" s="12">
        <f t="shared" si="11"/>
        <v>-1.4919940425529924E-14</v>
      </c>
      <c r="V226" s="11"/>
      <c r="W226" s="12"/>
    </row>
    <row r="227" spans="1:23">
      <c r="A227">
        <v>225</v>
      </c>
      <c r="B227" t="s">
        <v>224</v>
      </c>
      <c r="C227" s="3">
        <f>'2015'!C227*Demographic!B$3</f>
        <v>11408.396358067546</v>
      </c>
      <c r="D227" s="3">
        <f>'2015'!D227*Demographic!C$3</f>
        <v>35618.347435555683</v>
      </c>
      <c r="E227" s="3">
        <f>'2015'!E227*Demographic!D$3</f>
        <v>66852.888238301035</v>
      </c>
      <c r="F227" s="3">
        <f>'2015'!F227*Demographic!E$3</f>
        <v>68677.515134399815</v>
      </c>
      <c r="G227" s="3">
        <f>'2015'!G227*Demographic!F$3</f>
        <v>66635.392530891724</v>
      </c>
      <c r="H227" s="3">
        <f>'2015'!H227*Demographic!G$3</f>
        <v>67144.792944965098</v>
      </c>
      <c r="I227" s="9">
        <f>'2015'!I227*Demographic!H$3</f>
        <v>39956.667358201739</v>
      </c>
      <c r="J227" s="6">
        <f t="shared" si="9"/>
        <v>356294.00000038266</v>
      </c>
      <c r="K227" s="10">
        <v>356294</v>
      </c>
      <c r="L227" s="6">
        <f t="shared" si="10"/>
        <v>3.8265716284513474E-7</v>
      </c>
      <c r="M227" s="12">
        <f t="shared" si="11"/>
        <v>1.0739927218677125E-12</v>
      </c>
      <c r="V227" s="11"/>
      <c r="W227" s="12"/>
    </row>
    <row r="228" spans="1:23">
      <c r="A228">
        <v>226</v>
      </c>
      <c r="B228" t="s">
        <v>225</v>
      </c>
      <c r="C228" s="3">
        <f>'2015'!C228*Demographic!B$3</f>
        <v>2811.8851820180557</v>
      </c>
      <c r="D228" s="3">
        <f>'2015'!D228*Demographic!C$3</f>
        <v>8765.6644203936085</v>
      </c>
      <c r="E228" s="3">
        <f>'2015'!E228*Demographic!D$3</f>
        <v>16414.902780238957</v>
      </c>
      <c r="F228" s="3">
        <f>'2015'!F228*Demographic!E$3</f>
        <v>16915.321519377376</v>
      </c>
      <c r="G228" s="3">
        <f>'2015'!G228*Demographic!F$3</f>
        <v>16450.949197000878</v>
      </c>
      <c r="H228" s="3">
        <f>'2015'!H228*Demographic!G$3</f>
        <v>16541.009162536389</v>
      </c>
      <c r="I228" s="9">
        <f>'2015'!I228*Demographic!H$3</f>
        <v>9842.2677384135914</v>
      </c>
      <c r="J228" s="6">
        <f t="shared" si="9"/>
        <v>87741.999999978856</v>
      </c>
      <c r="K228" s="10">
        <v>87742</v>
      </c>
      <c r="L228" s="6">
        <f t="shared" si="10"/>
        <v>-2.1143932826817036E-8</v>
      </c>
      <c r="M228" s="12">
        <f t="shared" si="11"/>
        <v>-2.4097846899793752E-13</v>
      </c>
      <c r="V228" s="11"/>
      <c r="W228" s="12"/>
    </row>
    <row r="229" spans="1:23">
      <c r="A229">
        <v>227</v>
      </c>
      <c r="B229" t="s">
        <v>226</v>
      </c>
      <c r="C229" s="3">
        <f>'2015'!C229*Demographic!B$3</f>
        <v>1809.8884460694262</v>
      </c>
      <c r="D229" s="3">
        <f>'2015'!D229*Demographic!C$3</f>
        <v>6382.7593402030452</v>
      </c>
      <c r="E229" s="3">
        <f>'2015'!E229*Demographic!D$3</f>
        <v>12537.419168865044</v>
      </c>
      <c r="F229" s="3">
        <f>'2015'!F229*Demographic!E$3</f>
        <v>14561.737910482963</v>
      </c>
      <c r="G229" s="3">
        <f>'2015'!G229*Demographic!F$3</f>
        <v>11647.418675595416</v>
      </c>
      <c r="H229" s="3">
        <f>'2015'!H229*Demographic!G$3</f>
        <v>8789.2578194616181</v>
      </c>
      <c r="I229" s="9">
        <f>'2015'!I229*Demographic!H$3</f>
        <v>5508.5186393203285</v>
      </c>
      <c r="J229" s="6">
        <f t="shared" si="9"/>
        <v>61236.999999997839</v>
      </c>
      <c r="K229" s="10">
        <v>61237</v>
      </c>
      <c r="L229" s="6">
        <f t="shared" si="10"/>
        <v>-2.1609594114124775E-9</v>
      </c>
      <c r="M229" s="12">
        <f t="shared" si="11"/>
        <v>-3.5288459777789205E-14</v>
      </c>
      <c r="V229" s="11"/>
      <c r="W229" s="12"/>
    </row>
    <row r="230" spans="1:23">
      <c r="A230">
        <v>228</v>
      </c>
      <c r="B230" t="s">
        <v>227</v>
      </c>
      <c r="C230" s="3">
        <f>'2015'!C230*Demographic!B$3</f>
        <v>55896.083895898228</v>
      </c>
      <c r="D230" s="3">
        <f>'2015'!D230*Demographic!C$3</f>
        <v>198563.69321714103</v>
      </c>
      <c r="E230" s="3">
        <f>'2015'!E230*Demographic!D$3</f>
        <v>394069.5540480616</v>
      </c>
      <c r="F230" s="3">
        <f>'2015'!F230*Demographic!E$3</f>
        <v>450509.77593845973</v>
      </c>
      <c r="G230" s="3">
        <f>'2015'!G230*Demographic!F$3</f>
        <v>356575.78786355868</v>
      </c>
      <c r="H230" s="3">
        <f>'2015'!H230*Demographic!G$3</f>
        <v>272162.94062621525</v>
      </c>
      <c r="I230" s="9">
        <f>'2015'!I230*Demographic!H$3</f>
        <v>170632.16441058714</v>
      </c>
      <c r="J230" s="6">
        <f t="shared" si="9"/>
        <v>1898409.9999999215</v>
      </c>
      <c r="K230" s="10">
        <v>1898410</v>
      </c>
      <c r="L230" s="6">
        <f t="shared" si="10"/>
        <v>-7.8463926911354065E-8</v>
      </c>
      <c r="M230" s="12">
        <f t="shared" si="11"/>
        <v>-4.1331391486219557E-14</v>
      </c>
      <c r="V230" s="11"/>
      <c r="W230" s="12"/>
    </row>
    <row r="231" spans="1:23">
      <c r="A231">
        <v>229</v>
      </c>
      <c r="B231" t="s">
        <v>228</v>
      </c>
      <c r="C231" s="3">
        <f>'2015'!C231*Demographic!B$3</f>
        <v>10680.617166245365</v>
      </c>
      <c r="D231" s="3">
        <f>'2015'!D231*Demographic!C$3</f>
        <v>37703.540332676574</v>
      </c>
      <c r="E231" s="3">
        <f>'2015'!E231*Demographic!D$3</f>
        <v>74164.071568904939</v>
      </c>
      <c r="F231" s="3">
        <f>'2015'!F231*Demographic!E$3</f>
        <v>85952.961893228596</v>
      </c>
      <c r="G231" s="3">
        <f>'2015'!G231*Demographic!F$3</f>
        <v>68653.242867748369</v>
      </c>
      <c r="H231" s="3">
        <f>'2015'!H231*Demographic!G$3</f>
        <v>51886.231986703817</v>
      </c>
      <c r="I231" s="9">
        <f>'2015'!I231*Demographic!H$3</f>
        <v>32520.334184355561</v>
      </c>
      <c r="J231" s="6">
        <f t="shared" si="9"/>
        <v>361560.99999986321</v>
      </c>
      <c r="K231" s="10">
        <v>361561</v>
      </c>
      <c r="L231" s="6">
        <f t="shared" si="10"/>
        <v>-1.3678800314664841E-7</v>
      </c>
      <c r="M231" s="12">
        <f t="shared" si="11"/>
        <v>-3.7832621092055951E-13</v>
      </c>
      <c r="V231" s="11"/>
      <c r="W231" s="12"/>
    </row>
    <row r="232" spans="1:23">
      <c r="A232">
        <v>230</v>
      </c>
      <c r="B232" t="s">
        <v>229</v>
      </c>
      <c r="C232" s="3">
        <f>'2015'!C232*Demographic!B$3</f>
        <v>9280.330859741096</v>
      </c>
      <c r="D232" s="3">
        <f>'2015'!D232*Demographic!C$3</f>
        <v>19117.049540223354</v>
      </c>
      <c r="E232" s="3">
        <f>'2015'!E232*Demographic!D$3</f>
        <v>33231.140096503179</v>
      </c>
      <c r="F232" s="3">
        <f>'2015'!F232*Demographic!E$3</f>
        <v>30538.833318985373</v>
      </c>
      <c r="G232" s="3">
        <f>'2015'!G232*Demographic!F$3</f>
        <v>27674.814765160638</v>
      </c>
      <c r="H232" s="3">
        <f>'2015'!H232*Demographic!G$3</f>
        <v>28858.627572655514</v>
      </c>
      <c r="I232" s="9">
        <f>'2015'!I232*Demographic!H$3</f>
        <v>14223.203846766906</v>
      </c>
      <c r="J232" s="6">
        <f t="shared" si="9"/>
        <v>162924.00000003606</v>
      </c>
      <c r="K232" s="10">
        <v>162924</v>
      </c>
      <c r="L232" s="6">
        <f t="shared" si="10"/>
        <v>3.6059645935893059E-8</v>
      </c>
      <c r="M232" s="12">
        <f t="shared" si="11"/>
        <v>2.2132801757809199E-13</v>
      </c>
      <c r="V232" s="11"/>
      <c r="W232" s="12"/>
    </row>
    <row r="233" spans="1:23">
      <c r="A233">
        <v>231</v>
      </c>
      <c r="B233" t="s">
        <v>230</v>
      </c>
      <c r="C233" s="3">
        <f>'2015'!C233*Demographic!B$3</f>
        <v>27.109356186365499</v>
      </c>
      <c r="D233" s="3">
        <f>'2015'!D233*Demographic!C$3</f>
        <v>95.556549014231706</v>
      </c>
      <c r="E233" s="3">
        <f>'2015'!E233*Demographic!D$3</f>
        <v>187.56529842793901</v>
      </c>
      <c r="F233" s="3">
        <f>'2015'!F233*Demographic!E$3</f>
        <v>218.08655075857573</v>
      </c>
      <c r="G233" s="3">
        <f>'2015'!G233*Demographic!F$3</f>
        <v>174.56383082624589</v>
      </c>
      <c r="H233" s="3">
        <f>'2015'!H233*Demographic!G$3</f>
        <v>131.62598551070184</v>
      </c>
      <c r="I233" s="9">
        <f>'2015'!I233*Demographic!H$3</f>
        <v>82.492429275941419</v>
      </c>
      <c r="J233" s="6">
        <f t="shared" si="9"/>
        <v>917.00000000000102</v>
      </c>
      <c r="K233" s="10">
        <v>917</v>
      </c>
      <c r="L233" s="6">
        <f t="shared" si="10"/>
        <v>1.0231815394945443E-12</v>
      </c>
      <c r="M233" s="12">
        <f t="shared" si="11"/>
        <v>1.1157923004302555E-15</v>
      </c>
      <c r="V233" s="11"/>
      <c r="W233" s="12"/>
    </row>
    <row r="234" spans="1:23">
      <c r="A234">
        <v>232</v>
      </c>
      <c r="B234" t="s">
        <v>231</v>
      </c>
      <c r="C234" s="3">
        <f>'2015'!C234*Demographic!B$3</f>
        <v>6002.2210710332365</v>
      </c>
      <c r="D234" s="3">
        <f>'2015'!D234*Demographic!C$3</f>
        <v>12359.079543632814</v>
      </c>
      <c r="E234" s="3">
        <f>'2015'!E234*Demographic!D$3</f>
        <v>21477.413207556077</v>
      </c>
      <c r="F234" s="3">
        <f>'2015'!F234*Demographic!E$3</f>
        <v>19746.50726862366</v>
      </c>
      <c r="G234" s="3">
        <f>'2015'!G234*Demographic!F$3</f>
        <v>17900.730965307244</v>
      </c>
      <c r="H234" s="3">
        <f>'2015'!H234*Demographic!G$3</f>
        <v>18660.355451491661</v>
      </c>
      <c r="I234" s="9">
        <f>'2015'!I234*Demographic!H$3</f>
        <v>9196.6924923464103</v>
      </c>
      <c r="J234" s="6">
        <f t="shared" si="9"/>
        <v>105342.99999999111</v>
      </c>
      <c r="K234" s="10">
        <v>105343</v>
      </c>
      <c r="L234" s="6">
        <f t="shared" si="10"/>
        <v>-8.8912202045321465E-9</v>
      </c>
      <c r="M234" s="12">
        <f t="shared" si="11"/>
        <v>-8.4402572591744548E-14</v>
      </c>
      <c r="V234" s="11"/>
      <c r="W234" s="12"/>
    </row>
    <row r="235" spans="1:23">
      <c r="A235">
        <v>233</v>
      </c>
      <c r="B235" t="s">
        <v>232</v>
      </c>
      <c r="C235" s="3">
        <f>'2015'!C235*Demographic!B$3</f>
        <v>15160.509535069941</v>
      </c>
      <c r="D235" s="3">
        <f>'2015'!D235*Demographic!C$3</f>
        <v>31246.506897508676</v>
      </c>
      <c r="E235" s="3">
        <f>'2015'!E235*Demographic!D$3</f>
        <v>54335.943838431136</v>
      </c>
      <c r="F235" s="3">
        <f>'2015'!F235*Demographic!E$3</f>
        <v>49904.748685080842</v>
      </c>
      <c r="G235" s="3">
        <f>'2015'!G235*Demographic!F$3</f>
        <v>45205.148067907998</v>
      </c>
      <c r="H235" s="3">
        <f>'2015'!H235*Demographic!G$3</f>
        <v>47158.18431864115</v>
      </c>
      <c r="I235" s="9">
        <f>'2015'!I235*Demographic!H$3</f>
        <v>23242.958657296273</v>
      </c>
      <c r="J235" s="6">
        <f t="shared" si="9"/>
        <v>266253.99999993597</v>
      </c>
      <c r="K235" s="10">
        <v>266254</v>
      </c>
      <c r="L235" s="6">
        <f t="shared" si="10"/>
        <v>-6.4028427004814148E-8</v>
      </c>
      <c r="M235" s="12">
        <f t="shared" si="11"/>
        <v>-2.4047874212148603E-13</v>
      </c>
      <c r="V235" s="11"/>
      <c r="W235" s="12"/>
    </row>
    <row r="236" spans="1:23">
      <c r="A236">
        <v>234</v>
      </c>
      <c r="B236" t="s">
        <v>233</v>
      </c>
      <c r="C236" s="3">
        <f>'2015'!C236*Demographic!B$3</f>
        <v>24242.055982487804</v>
      </c>
      <c r="D236" s="3">
        <f>'2015'!D236*Demographic!C$3</f>
        <v>50004.977360118479</v>
      </c>
      <c r="E236" s="3">
        <f>'2015'!E236*Demographic!D$3</f>
        <v>87005.807048927963</v>
      </c>
      <c r="F236" s="3">
        <f>'2015'!F236*Demographic!E$3</f>
        <v>79838.558620865952</v>
      </c>
      <c r="G236" s="3">
        <f>'2015'!G236*Demographic!F$3</f>
        <v>72272.079213383942</v>
      </c>
      <c r="H236" s="3">
        <f>'2015'!H236*Demographic!G$3</f>
        <v>75442.396336858088</v>
      </c>
      <c r="I236" s="9">
        <f>'2015'!I236*Demographic!H$3</f>
        <v>37185.12543742227</v>
      </c>
      <c r="J236" s="6">
        <f t="shared" si="9"/>
        <v>425991.00000006449</v>
      </c>
      <c r="K236" s="10">
        <v>425991</v>
      </c>
      <c r="L236" s="6">
        <f t="shared" si="10"/>
        <v>6.4494088292121887E-8</v>
      </c>
      <c r="M236" s="12">
        <f t="shared" si="11"/>
        <v>1.5139777200016405E-13</v>
      </c>
      <c r="V236" s="11"/>
      <c r="W236" s="12"/>
    </row>
    <row r="237" spans="1:23">
      <c r="A237">
        <v>235</v>
      </c>
      <c r="B237" t="s">
        <v>234</v>
      </c>
      <c r="C237" s="3">
        <f>'2015'!C237*Demographic!B$3</f>
        <v>0</v>
      </c>
      <c r="D237" s="3">
        <f>'2015'!D237*Demographic!C$3</f>
        <v>0</v>
      </c>
      <c r="E237" s="3">
        <f>'2015'!E237*Demographic!D$3</f>
        <v>0</v>
      </c>
      <c r="F237" s="3">
        <f>'2015'!F237*Demographic!E$3</f>
        <v>0</v>
      </c>
      <c r="G237" s="3">
        <f>'2015'!G237*Demographic!F$3</f>
        <v>0</v>
      </c>
      <c r="H237" s="3">
        <f>'2015'!H237*Demographic!G$3</f>
        <v>0</v>
      </c>
      <c r="I237" s="9">
        <f>'2015'!I237*Demographic!H$3</f>
        <v>0</v>
      </c>
      <c r="J237" s="6">
        <f t="shared" si="9"/>
        <v>0</v>
      </c>
      <c r="K237" s="10">
        <v>0</v>
      </c>
      <c r="L237" s="6">
        <f t="shared" si="10"/>
        <v>0</v>
      </c>
      <c r="M237" s="12" t="e">
        <f t="shared" si="11"/>
        <v>#DIV/0!</v>
      </c>
      <c r="V237" s="11"/>
      <c r="W237" s="12"/>
    </row>
    <row r="238" spans="1:23">
      <c r="A238">
        <v>236</v>
      </c>
      <c r="B238" t="s">
        <v>235</v>
      </c>
      <c r="C238" s="3">
        <f>'2015'!C238*Demographic!B$3</f>
        <v>9571.8911735724741</v>
      </c>
      <c r="D238" s="3">
        <f>'2015'!D238*Demographic!C$3</f>
        <v>19710.154951664292</v>
      </c>
      <c r="E238" s="3">
        <f>'2015'!E238*Demographic!D$3</f>
        <v>34252.999978634776</v>
      </c>
      <c r="F238" s="3">
        <f>'2015'!F238*Demographic!E$3</f>
        <v>31491.040659221766</v>
      </c>
      <c r="G238" s="3">
        <f>'2015'!G238*Demographic!F$3</f>
        <v>28546.496624518088</v>
      </c>
      <c r="H238" s="3">
        <f>'2015'!H238*Demographic!G$3</f>
        <v>29758.840285956521</v>
      </c>
      <c r="I238" s="9">
        <f>'2015'!I238*Demographic!H$3</f>
        <v>14666.576326425749</v>
      </c>
      <c r="J238" s="6">
        <f t="shared" si="9"/>
        <v>167997.99999999366</v>
      </c>
      <c r="K238" s="10">
        <v>167998</v>
      </c>
      <c r="L238" s="6">
        <f t="shared" si="10"/>
        <v>-6.3446350395679474E-9</v>
      </c>
      <c r="M238" s="12">
        <f t="shared" si="11"/>
        <v>-3.7766134356170593E-14</v>
      </c>
      <c r="V238" s="11"/>
      <c r="W238" s="12"/>
    </row>
    <row r="239" spans="1:23">
      <c r="A239">
        <v>237</v>
      </c>
      <c r="B239" t="s">
        <v>236</v>
      </c>
      <c r="C239" s="3">
        <f>'2015'!C239*Demographic!B$3</f>
        <v>147049.68414433542</v>
      </c>
      <c r="D239" s="3">
        <f>'2015'!D239*Demographic!C$3</f>
        <v>284903.00674089999</v>
      </c>
      <c r="E239" s="3">
        <f>'2015'!E239*Demographic!D$3</f>
        <v>788824.59075496451</v>
      </c>
      <c r="F239" s="3">
        <f>'2015'!F239*Demographic!E$3</f>
        <v>1243868.4157198081</v>
      </c>
      <c r="G239" s="3">
        <f>'2015'!G239*Demographic!F$3</f>
        <v>1763831.1424563134</v>
      </c>
      <c r="H239" s="3">
        <f>'2015'!H239*Demographic!G$3</f>
        <v>875464.85536472208</v>
      </c>
      <c r="I239" s="9">
        <f>'2015'!I239*Demographic!H$3</f>
        <v>268126.30483557621</v>
      </c>
      <c r="J239" s="6">
        <f t="shared" si="9"/>
        <v>5372068.0000166204</v>
      </c>
      <c r="K239" s="10">
        <v>5372068</v>
      </c>
      <c r="L239" s="6">
        <f t="shared" si="10"/>
        <v>1.662038266658783E-5</v>
      </c>
      <c r="M239" s="12">
        <f t="shared" si="11"/>
        <v>3.0938518772636218E-12</v>
      </c>
      <c r="V239" s="11"/>
      <c r="W239" s="12"/>
    </row>
    <row r="240" spans="1:23">
      <c r="A240">
        <v>238</v>
      </c>
      <c r="B240" t="s">
        <v>237</v>
      </c>
      <c r="C240" s="3">
        <f>'2015'!C240*Demographic!B$3</f>
        <v>7916.2104499043699</v>
      </c>
      <c r="D240" s="3">
        <f>'2015'!D240*Demographic!C$3</f>
        <v>15129.700085008461</v>
      </c>
      <c r="E240" s="3">
        <f>'2015'!E240*Demographic!D$3</f>
        <v>41268.640547264571</v>
      </c>
      <c r="F240" s="3">
        <f>'2015'!F240*Demographic!E$3</f>
        <v>66324.651424725467</v>
      </c>
      <c r="G240" s="3">
        <f>'2015'!G240*Demographic!F$3</f>
        <v>96100.080135316297</v>
      </c>
      <c r="H240" s="3">
        <f>'2015'!H240*Demographic!G$3</f>
        <v>46612.013914962059</v>
      </c>
      <c r="I240" s="9">
        <f>'2015'!I240*Demographic!H$3</f>
        <v>14290.703442796417</v>
      </c>
      <c r="J240" s="6">
        <f t="shared" si="9"/>
        <v>287641.99999997765</v>
      </c>
      <c r="K240" s="10">
        <v>287642</v>
      </c>
      <c r="L240" s="6">
        <f t="shared" si="10"/>
        <v>-2.2351741790771484E-8</v>
      </c>
      <c r="M240" s="12">
        <f t="shared" si="11"/>
        <v>-7.7706808431214795E-14</v>
      </c>
      <c r="V240" s="11"/>
      <c r="W240" s="12"/>
    </row>
    <row r="241" spans="1:23">
      <c r="A241">
        <v>239</v>
      </c>
      <c r="B241" t="s">
        <v>238</v>
      </c>
      <c r="C241" s="3">
        <f>'2015'!C241*Demographic!B$3</f>
        <v>1977.167628520167</v>
      </c>
      <c r="D241" s="3">
        <f>'2015'!D241*Demographic!C$3</f>
        <v>3776.6856766629294</v>
      </c>
      <c r="E241" s="3">
        <f>'2015'!E241*Demographic!D$3</f>
        <v>10295.020209523218</v>
      </c>
      <c r="F241" s="3">
        <f>'2015'!F241*Demographic!E$3</f>
        <v>16558.81265755869</v>
      </c>
      <c r="G241" s="3">
        <f>'2015'!G241*Demographic!F$3</f>
        <v>24013.936999822155</v>
      </c>
      <c r="H241" s="3">
        <f>'2015'!H241*Demographic!G$3</f>
        <v>11636.580392450265</v>
      </c>
      <c r="I241" s="9">
        <f>'2015'!I241*Demographic!H$3</f>
        <v>3567.7964354658052</v>
      </c>
      <c r="J241" s="6">
        <f t="shared" si="9"/>
        <v>71826.000000003231</v>
      </c>
      <c r="K241" s="10">
        <v>71826</v>
      </c>
      <c r="L241" s="6">
        <f t="shared" si="10"/>
        <v>3.2305251806974411E-9</v>
      </c>
      <c r="M241" s="12">
        <f t="shared" si="11"/>
        <v>4.4977099945666485E-14</v>
      </c>
      <c r="V241" s="11"/>
      <c r="W241" s="12"/>
    </row>
    <row r="242" spans="1:23">
      <c r="A242">
        <v>240</v>
      </c>
      <c r="B242" t="s">
        <v>239</v>
      </c>
      <c r="C242" s="3">
        <f>'2015'!C242*Demographic!B$3</f>
        <v>81.771225504547758</v>
      </c>
      <c r="D242" s="3">
        <f>'2015'!D242*Demographic!C$3</f>
        <v>296.67873297029661</v>
      </c>
      <c r="E242" s="3">
        <f>'2015'!E242*Demographic!D$3</f>
        <v>581.6083075805409</v>
      </c>
      <c r="F242" s="3">
        <f>'2015'!F242*Demographic!E$3</f>
        <v>652.00125015958577</v>
      </c>
      <c r="G242" s="3">
        <f>'2015'!G242*Demographic!F$3</f>
        <v>647.04806995555589</v>
      </c>
      <c r="H242" s="3">
        <f>'2015'!H242*Demographic!G$3</f>
        <v>556.63835082432888</v>
      </c>
      <c r="I242" s="9">
        <f>'2015'!I242*Demographic!H$3</f>
        <v>268.25406300513151</v>
      </c>
      <c r="J242" s="6">
        <f t="shared" si="9"/>
        <v>3083.9999999999877</v>
      </c>
      <c r="K242" s="10">
        <v>3084</v>
      </c>
      <c r="L242" s="6">
        <f t="shared" si="10"/>
        <v>-1.2278178473934531E-11</v>
      </c>
      <c r="M242" s="12">
        <f t="shared" si="11"/>
        <v>-3.9812511264379155E-15</v>
      </c>
      <c r="V242" s="11"/>
      <c r="W242" s="12"/>
    </row>
    <row r="243" spans="1:23">
      <c r="A243">
        <v>241</v>
      </c>
      <c r="B243" t="s">
        <v>240</v>
      </c>
      <c r="C243" s="3">
        <f>'2015'!C243*Demographic!B$3</f>
        <v>200.02509126749837</v>
      </c>
      <c r="D243" s="3">
        <f>'2015'!D243*Demographic!C$3</f>
        <v>725.73522040074772</v>
      </c>
      <c r="E243" s="3">
        <f>'2015'!E243*Demographic!D$3</f>
        <v>1422.775732878483</v>
      </c>
      <c r="F243" s="3">
        <f>'2015'!F243*Demographic!E$3</f>
        <v>1594.9032923954658</v>
      </c>
      <c r="G243" s="3">
        <f>'2015'!G243*Demographic!F$3</f>
        <v>1582.7335622529909</v>
      </c>
      <c r="H243" s="3">
        <f>'2015'!H243*Demographic!G$3</f>
        <v>1361.6309403117307</v>
      </c>
      <c r="I243" s="9">
        <f>'2015'!I243*Demographic!H$3</f>
        <v>656.19616049297315</v>
      </c>
      <c r="J243" s="6">
        <f t="shared" si="9"/>
        <v>7543.999999999889</v>
      </c>
      <c r="K243" s="10">
        <v>7544</v>
      </c>
      <c r="L243" s="6">
        <f t="shared" si="10"/>
        <v>-1.1095835361629725E-10</v>
      </c>
      <c r="M243" s="12">
        <f t="shared" si="11"/>
        <v>-1.4708159281057428E-14</v>
      </c>
      <c r="V243" s="11"/>
      <c r="W243" s="12"/>
    </row>
    <row r="244" spans="1:23">
      <c r="A244">
        <v>242</v>
      </c>
      <c r="B244" t="s">
        <v>241</v>
      </c>
      <c r="C244" s="3">
        <f>'2015'!C244*Demographic!B$3</f>
        <v>0</v>
      </c>
      <c r="D244" s="3">
        <f>'2015'!D244*Demographic!C$3</f>
        <v>0</v>
      </c>
      <c r="E244" s="3">
        <f>'2015'!E244*Demographic!D$3</f>
        <v>0</v>
      </c>
      <c r="F244" s="3">
        <f>'2015'!F244*Demographic!E$3</f>
        <v>0</v>
      </c>
      <c r="G244" s="3">
        <f>'2015'!G244*Demographic!F$3</f>
        <v>0</v>
      </c>
      <c r="H244" s="3">
        <f>'2015'!H244*Demographic!G$3</f>
        <v>0</v>
      </c>
      <c r="I244" s="9">
        <f>'2015'!I244*Demographic!H$3</f>
        <v>0</v>
      </c>
      <c r="J244" s="6">
        <f t="shared" si="9"/>
        <v>0</v>
      </c>
      <c r="K244" s="10">
        <v>0</v>
      </c>
      <c r="L244" s="6">
        <f t="shared" si="10"/>
        <v>0</v>
      </c>
      <c r="M244" s="12" t="e">
        <f t="shared" si="11"/>
        <v>#DIV/0!</v>
      </c>
      <c r="V244" s="11"/>
      <c r="W244" s="12"/>
    </row>
    <row r="245" spans="1:23">
      <c r="A245">
        <v>243</v>
      </c>
      <c r="B245" t="s">
        <v>242</v>
      </c>
      <c r="C245" s="3">
        <f>'2015'!C245*Demographic!B$3</f>
        <v>285.96906746370252</v>
      </c>
      <c r="D245" s="3">
        <f>'2015'!D245*Demographic!C$3</f>
        <v>546.16285440214074</v>
      </c>
      <c r="E245" s="3">
        <f>'2015'!E245*Demographic!D$3</f>
        <v>1488.5620261289794</v>
      </c>
      <c r="F245" s="3">
        <f>'2015'!F245*Demographic!E$3</f>
        <v>2394.7478472782636</v>
      </c>
      <c r="G245" s="3">
        <f>'2015'!G245*Demographic!F$3</f>
        <v>3473.7193651500274</v>
      </c>
      <c r="H245" s="3">
        <f>'2015'!H245*Demographic!G$3</f>
        <v>1682.8638664519156</v>
      </c>
      <c r="I245" s="9">
        <f>'2015'!I245*Demographic!H$3</f>
        <v>515.97497312489804</v>
      </c>
      <c r="J245" s="6">
        <f t="shared" si="9"/>
        <v>10387.999999999925</v>
      </c>
      <c r="K245" s="10">
        <v>10388</v>
      </c>
      <c r="L245" s="6">
        <f t="shared" si="10"/>
        <v>-7.4578565545380116E-11</v>
      </c>
      <c r="M245" s="12">
        <f t="shared" si="11"/>
        <v>-7.1792997252002427E-15</v>
      </c>
      <c r="V245" s="11"/>
      <c r="W245" s="12"/>
    </row>
    <row r="246" spans="1:23">
      <c r="A246">
        <v>244</v>
      </c>
      <c r="B246" t="s">
        <v>243</v>
      </c>
      <c r="C246" s="3">
        <f>'2015'!C246*Demographic!B$3</f>
        <v>3.4136061397090165</v>
      </c>
      <c r="D246" s="3">
        <f>'2015'!D246*Demographic!C$3</f>
        <v>6.5193577479701759</v>
      </c>
      <c r="E246" s="3">
        <f>'2015'!E246*Demographic!D$3</f>
        <v>17.767918501378212</v>
      </c>
      <c r="F246" s="3">
        <f>'2015'!F246*Demographic!E$3</f>
        <v>28.585510728984399</v>
      </c>
      <c r="G246" s="3">
        <f>'2015'!G246*Demographic!F$3</f>
        <v>41.466677444746843</v>
      </c>
      <c r="H246" s="3">
        <f>'2015'!H246*Demographic!G$3</f>
        <v>20.087869476020717</v>
      </c>
      <c r="I246" s="9">
        <f>'2015'!I246*Demographic!H$3</f>
        <v>6.1590599611941439</v>
      </c>
      <c r="J246" s="6">
        <f t="shared" si="9"/>
        <v>124.00000000000351</v>
      </c>
      <c r="K246" s="10">
        <v>124</v>
      </c>
      <c r="L246" s="6">
        <f t="shared" si="10"/>
        <v>3.5100811146548949E-12</v>
      </c>
      <c r="M246" s="12">
        <f t="shared" si="11"/>
        <v>2.8307105763345927E-14</v>
      </c>
      <c r="V246" s="11"/>
      <c r="W246" s="12"/>
    </row>
    <row r="247" spans="1:23">
      <c r="A247">
        <v>245</v>
      </c>
      <c r="B247" t="s">
        <v>244</v>
      </c>
      <c r="C247" s="3">
        <f>'2015'!C247*Demographic!B$3</f>
        <v>43.358261219512165</v>
      </c>
      <c r="D247" s="3">
        <f>'2015'!D247*Demographic!C$3</f>
        <v>82.806483605292343</v>
      </c>
      <c r="E247" s="3">
        <f>'2015'!E247*Demographic!D$3</f>
        <v>225.68219082651913</v>
      </c>
      <c r="F247" s="3">
        <f>'2015'!F247*Demographic!E$3</f>
        <v>363.08236888423363</v>
      </c>
      <c r="G247" s="3">
        <f>'2015'!G247*Demographic!F$3</f>
        <v>526.69202821606905</v>
      </c>
      <c r="H247" s="3">
        <f>'2015'!H247*Demographic!G$3</f>
        <v>255.14860593997918</v>
      </c>
      <c r="I247" s="9">
        <f>'2015'!I247*Demographic!H$3</f>
        <v>78.230061308397993</v>
      </c>
      <c r="J247" s="6">
        <f t="shared" si="9"/>
        <v>1575.0000000000036</v>
      </c>
      <c r="K247" s="10">
        <v>1575</v>
      </c>
      <c r="L247" s="6">
        <f t="shared" si="10"/>
        <v>3.637978807091713E-12</v>
      </c>
      <c r="M247" s="12">
        <f t="shared" si="11"/>
        <v>2.3098278140264844E-15</v>
      </c>
      <c r="V247" s="11"/>
      <c r="W247" s="12"/>
    </row>
    <row r="248" spans="1:23">
      <c r="A248">
        <v>246</v>
      </c>
      <c r="B248" t="s">
        <v>245</v>
      </c>
      <c r="C248" s="3">
        <f>'2015'!C248*Demographic!B$3</f>
        <v>0</v>
      </c>
      <c r="D248" s="3">
        <f>'2015'!D248*Demographic!C$3</f>
        <v>0</v>
      </c>
      <c r="E248" s="3">
        <f>'2015'!E248*Demographic!D$3</f>
        <v>0</v>
      </c>
      <c r="F248" s="3">
        <f>'2015'!F248*Demographic!E$3</f>
        <v>0</v>
      </c>
      <c r="G248" s="3">
        <f>'2015'!G248*Demographic!F$3</f>
        <v>0</v>
      </c>
      <c r="H248" s="3">
        <f>'2015'!H248*Demographic!G$3</f>
        <v>0</v>
      </c>
      <c r="I248" s="9">
        <f>'2015'!I248*Demographic!H$3</f>
        <v>0</v>
      </c>
      <c r="J248" s="6">
        <f t="shared" si="9"/>
        <v>0</v>
      </c>
      <c r="K248" s="10">
        <v>0</v>
      </c>
      <c r="L248" s="6">
        <f t="shared" si="10"/>
        <v>0</v>
      </c>
      <c r="M248" s="12" t="e">
        <f t="shared" si="11"/>
        <v>#DIV/0!</v>
      </c>
      <c r="V248" s="11"/>
      <c r="W248" s="12"/>
    </row>
    <row r="249" spans="1:23">
      <c r="A249">
        <v>247</v>
      </c>
      <c r="B249" t="s">
        <v>246</v>
      </c>
      <c r="C249" s="3">
        <f>'2015'!C249*Demographic!B$3</f>
        <v>0</v>
      </c>
      <c r="D249" s="3">
        <f>'2015'!D249*Demographic!C$3</f>
        <v>0</v>
      </c>
      <c r="E249" s="3">
        <f>'2015'!E249*Demographic!D$3</f>
        <v>0</v>
      </c>
      <c r="F249" s="3">
        <f>'2015'!F249*Demographic!E$3</f>
        <v>0</v>
      </c>
      <c r="G249" s="3">
        <f>'2015'!G249*Demographic!F$3</f>
        <v>0</v>
      </c>
      <c r="H249" s="3">
        <f>'2015'!H249*Demographic!G$3</f>
        <v>0</v>
      </c>
      <c r="I249" s="9">
        <f>'2015'!I249*Demographic!H$3</f>
        <v>0</v>
      </c>
      <c r="J249" s="6">
        <f t="shared" si="9"/>
        <v>0</v>
      </c>
      <c r="K249" s="10">
        <v>0</v>
      </c>
      <c r="L249" s="6">
        <f t="shared" si="10"/>
        <v>0</v>
      </c>
      <c r="M249" s="12" t="e">
        <f t="shared" si="11"/>
        <v>#DIV/0!</v>
      </c>
      <c r="V249" s="11"/>
      <c r="W249" s="12"/>
    </row>
    <row r="250" spans="1:23">
      <c r="A250">
        <v>248</v>
      </c>
      <c r="B250" t="s">
        <v>247</v>
      </c>
      <c r="C250" s="3">
        <f>'2015'!C250*Demographic!B$3</f>
        <v>0</v>
      </c>
      <c r="D250" s="3">
        <f>'2015'!D250*Demographic!C$3</f>
        <v>0</v>
      </c>
      <c r="E250" s="3">
        <f>'2015'!E250*Demographic!D$3</f>
        <v>0</v>
      </c>
      <c r="F250" s="3">
        <f>'2015'!F250*Demographic!E$3</f>
        <v>0</v>
      </c>
      <c r="G250" s="3">
        <f>'2015'!G250*Demographic!F$3</f>
        <v>0</v>
      </c>
      <c r="H250" s="3">
        <f>'2015'!H250*Demographic!G$3</f>
        <v>0</v>
      </c>
      <c r="I250" s="9">
        <f>'2015'!I250*Demographic!H$3</f>
        <v>0</v>
      </c>
      <c r="J250" s="6">
        <f t="shared" si="9"/>
        <v>0</v>
      </c>
      <c r="K250" s="10">
        <v>0</v>
      </c>
      <c r="L250" s="6">
        <f t="shared" si="10"/>
        <v>0</v>
      </c>
      <c r="M250" s="12" t="e">
        <f t="shared" si="11"/>
        <v>#DIV/0!</v>
      </c>
      <c r="V250" s="11"/>
      <c r="W250" s="12"/>
    </row>
    <row r="251" spans="1:23">
      <c r="A251">
        <v>249</v>
      </c>
      <c r="B251" t="s">
        <v>248</v>
      </c>
      <c r="C251" s="3">
        <f>'2015'!C251*Demographic!B$3</f>
        <v>0</v>
      </c>
      <c r="D251" s="3">
        <f>'2015'!D251*Demographic!C$3</f>
        <v>0</v>
      </c>
      <c r="E251" s="3">
        <f>'2015'!E251*Demographic!D$3</f>
        <v>0</v>
      </c>
      <c r="F251" s="3">
        <f>'2015'!F251*Demographic!E$3</f>
        <v>0</v>
      </c>
      <c r="G251" s="3">
        <f>'2015'!G251*Demographic!F$3</f>
        <v>0</v>
      </c>
      <c r="H251" s="3">
        <f>'2015'!H251*Demographic!G$3</f>
        <v>0</v>
      </c>
      <c r="I251" s="9">
        <f>'2015'!I251*Demographic!H$3</f>
        <v>0</v>
      </c>
      <c r="J251" s="6">
        <f t="shared" si="9"/>
        <v>0</v>
      </c>
      <c r="K251" s="10">
        <v>0</v>
      </c>
      <c r="L251" s="6">
        <f t="shared" si="10"/>
        <v>0</v>
      </c>
      <c r="M251" s="12" t="e">
        <f t="shared" si="11"/>
        <v>#DIV/0!</v>
      </c>
      <c r="V251" s="11"/>
      <c r="W251" s="12"/>
    </row>
    <row r="252" spans="1:23">
      <c r="A252">
        <v>250</v>
      </c>
      <c r="B252" t="s">
        <v>249</v>
      </c>
      <c r="C252" s="3">
        <f>'2015'!C252*Demographic!B$3</f>
        <v>155.42210061107724</v>
      </c>
      <c r="D252" s="3">
        <f>'2015'!D252*Demographic!C$3</f>
        <v>16634.402250513365</v>
      </c>
      <c r="E252" s="3">
        <f>'2015'!E252*Demographic!D$3</f>
        <v>46907.078915608312</v>
      </c>
      <c r="F252" s="3">
        <f>'2015'!F252*Demographic!E$3</f>
        <v>41276.052224275823</v>
      </c>
      <c r="G252" s="3">
        <f>'2015'!G252*Demographic!F$3</f>
        <v>13904.938173074543</v>
      </c>
      <c r="H252" s="3">
        <f>'2015'!H252*Demographic!G$3</f>
        <v>14021.563620169376</v>
      </c>
      <c r="I252" s="9">
        <f>'2015'!I252*Demographic!H$3</f>
        <v>12423.542715749147</v>
      </c>
      <c r="J252" s="6">
        <f t="shared" si="9"/>
        <v>145323.00000000166</v>
      </c>
      <c r="K252" s="10">
        <v>145323</v>
      </c>
      <c r="L252" s="6">
        <f t="shared" si="10"/>
        <v>1.6589183360338211E-9</v>
      </c>
      <c r="M252" s="12">
        <f t="shared" si="11"/>
        <v>1.1415387351168233E-14</v>
      </c>
      <c r="V252" s="11"/>
      <c r="W252" s="12"/>
    </row>
    <row r="253" spans="1:23">
      <c r="A253">
        <v>251</v>
      </c>
      <c r="B253" t="s">
        <v>250</v>
      </c>
      <c r="C253" s="3">
        <f>'2015'!C253*Demographic!B$3</f>
        <v>0.79215676962017467</v>
      </c>
      <c r="D253" s="3">
        <f>'2015'!D253*Demographic!C$3</f>
        <v>3.7076017231590765</v>
      </c>
      <c r="E253" s="3">
        <f>'2015'!E253*Demographic!D$3</f>
        <v>5.2125800593568794</v>
      </c>
      <c r="F253" s="3">
        <f>'2015'!F253*Demographic!E$3</f>
        <v>9.1899954117035083</v>
      </c>
      <c r="G253" s="3">
        <f>'2015'!G253*Demographic!F$3</f>
        <v>7.2915387445755453</v>
      </c>
      <c r="H253" s="3">
        <f>'2015'!H253*Demographic!G$3</f>
        <v>5.1154126082486622</v>
      </c>
      <c r="I253" s="9">
        <f>'2015'!I253*Demographic!H$3</f>
        <v>3.6907146833372444</v>
      </c>
      <c r="J253" s="6">
        <f t="shared" si="9"/>
        <v>35.000000000001094</v>
      </c>
      <c r="K253" s="10">
        <v>35</v>
      </c>
      <c r="L253" s="6">
        <f t="shared" si="10"/>
        <v>1.0942358130705543E-12</v>
      </c>
      <c r="M253" s="12">
        <f t="shared" si="11"/>
        <v>3.1263880373444411E-14</v>
      </c>
      <c r="V253" s="11"/>
      <c r="W253" s="12"/>
    </row>
    <row r="254" spans="1:23">
      <c r="A254">
        <v>252</v>
      </c>
      <c r="B254" t="s">
        <v>251</v>
      </c>
      <c r="C254" s="3">
        <f>'2015'!C254*Demographic!B$3</f>
        <v>9150.3832719751445</v>
      </c>
      <c r="D254" s="3">
        <f>'2015'!D254*Demographic!C$3</f>
        <v>28560.020281440968</v>
      </c>
      <c r="E254" s="3">
        <f>'2015'!E254*Demographic!D$3</f>
        <v>53580.93610378186</v>
      </c>
      <c r="F254" s="3">
        <f>'2015'!F254*Demographic!E$3</f>
        <v>55076.826959910562</v>
      </c>
      <c r="G254" s="3">
        <f>'2015'!G254*Demographic!F$3</f>
        <v>53463.796427144371</v>
      </c>
      <c r="H254" s="3">
        <f>'2015'!H254*Demographic!G$3</f>
        <v>53849.684811054307</v>
      </c>
      <c r="I254" s="9">
        <f>'2015'!I254*Demographic!H$3</f>
        <v>32044.352144304648</v>
      </c>
      <c r="J254" s="6">
        <f t="shared" si="9"/>
        <v>285725.99999961187</v>
      </c>
      <c r="K254" s="10">
        <v>285726</v>
      </c>
      <c r="L254" s="6">
        <f t="shared" si="10"/>
        <v>-3.8812868297100067E-7</v>
      </c>
      <c r="M254" s="12">
        <f t="shared" si="11"/>
        <v>-1.3583946962159576E-12</v>
      </c>
      <c r="V254" s="11"/>
      <c r="W254" s="12"/>
    </row>
    <row r="255" spans="1:23">
      <c r="A255">
        <v>253</v>
      </c>
      <c r="B255" t="s">
        <v>252</v>
      </c>
      <c r="C255" s="3">
        <f>'2015'!C255*Demographic!B$3</f>
        <v>8302.9177548343687</v>
      </c>
      <c r="D255" s="3">
        <f>'2015'!D255*Demographic!C$3</f>
        <v>25954.653818444156</v>
      </c>
      <c r="E255" s="3">
        <f>'2015'!E255*Demographic!D$3</f>
        <v>48804.734993782666</v>
      </c>
      <c r="F255" s="3">
        <f>'2015'!F255*Demographic!E$3</f>
        <v>50011.448025154859</v>
      </c>
      <c r="G255" s="3">
        <f>'2015'!G255*Demographic!F$3</f>
        <v>48432.039970336162</v>
      </c>
      <c r="H255" s="3">
        <f>'2015'!H255*Demographic!G$3</f>
        <v>48887.660534335089</v>
      </c>
      <c r="I255" s="9">
        <f>'2015'!I255*Demographic!H$3</f>
        <v>29094.544903166578</v>
      </c>
      <c r="J255" s="6">
        <f t="shared" si="9"/>
        <v>259488.0000000539</v>
      </c>
      <c r="K255" s="10">
        <v>259488</v>
      </c>
      <c r="L255" s="6">
        <f t="shared" si="10"/>
        <v>5.3900294005870819E-8</v>
      </c>
      <c r="M255" s="12">
        <f t="shared" si="11"/>
        <v>2.0771786751553374E-13</v>
      </c>
      <c r="V255" s="11"/>
      <c r="W255" s="12"/>
    </row>
    <row r="256" spans="1:23">
      <c r="A256">
        <v>254</v>
      </c>
      <c r="B256" t="s">
        <v>253</v>
      </c>
      <c r="C256" s="3">
        <f>'2015'!C256*Demographic!B$3</f>
        <v>12457.974710275003</v>
      </c>
      <c r="D256" s="3">
        <f>'2015'!D256*Demographic!C$3</f>
        <v>27906.391749801107</v>
      </c>
      <c r="E256" s="3">
        <f>'2015'!E256*Demographic!D$3</f>
        <v>75221.5097600546</v>
      </c>
      <c r="F256" s="3">
        <f>'2015'!F256*Demographic!E$3</f>
        <v>77463.459485746062</v>
      </c>
      <c r="G256" s="3">
        <f>'2015'!G256*Demographic!F$3</f>
        <v>87672.691363829159</v>
      </c>
      <c r="H256" s="3">
        <f>'2015'!H256*Demographic!G$3</f>
        <v>50312.237909512834</v>
      </c>
      <c r="I256" s="9">
        <f>'2015'!I256*Demographic!H$3</f>
        <v>42864.735020848784</v>
      </c>
      <c r="J256" s="6">
        <f t="shared" si="9"/>
        <v>373899.00000006752</v>
      </c>
      <c r="K256" s="10">
        <v>373899</v>
      </c>
      <c r="L256" s="6">
        <f t="shared" si="10"/>
        <v>6.7520886659622192E-8</v>
      </c>
      <c r="M256" s="12">
        <f t="shared" si="11"/>
        <v>1.8058589795538953E-13</v>
      </c>
      <c r="V256" s="11"/>
      <c r="W256" s="12"/>
    </row>
    <row r="257" spans="1:23">
      <c r="A257">
        <v>255</v>
      </c>
      <c r="B257" t="s">
        <v>254</v>
      </c>
      <c r="C257" s="3">
        <f>'2015'!C257*Demographic!B$3</f>
        <v>15079.004822960631</v>
      </c>
      <c r="D257" s="3">
        <f>'2015'!D257*Demographic!C$3</f>
        <v>33741.22498210195</v>
      </c>
      <c r="E257" s="3">
        <f>'2015'!E257*Demographic!D$3</f>
        <v>90866.587139697323</v>
      </c>
      <c r="F257" s="3">
        <f>'2015'!F257*Demographic!E$3</f>
        <v>93709.009768116695</v>
      </c>
      <c r="G257" s="3">
        <f>'2015'!G257*Demographic!F$3</f>
        <v>106183.65193892211</v>
      </c>
      <c r="H257" s="3">
        <f>'2015'!H257*Demographic!G$3</f>
        <v>60861.067368702606</v>
      </c>
      <c r="I257" s="9">
        <f>'2015'!I257*Demographic!H$3</f>
        <v>51847.453979862672</v>
      </c>
      <c r="J257" s="6">
        <f t="shared" si="9"/>
        <v>452288.00000036403</v>
      </c>
      <c r="K257" s="10">
        <v>452288</v>
      </c>
      <c r="L257" s="6">
        <f t="shared" si="10"/>
        <v>3.6403071135282516E-7</v>
      </c>
      <c r="M257" s="12">
        <f t="shared" si="11"/>
        <v>8.0486484574612892E-13</v>
      </c>
      <c r="V257" s="11"/>
      <c r="W257" s="12"/>
    </row>
    <row r="258" spans="1:23">
      <c r="A258">
        <v>256</v>
      </c>
      <c r="B258" t="s">
        <v>255</v>
      </c>
      <c r="C258" s="3">
        <f>'2015'!C258*Demographic!B$3</f>
        <v>938.84134816555832</v>
      </c>
      <c r="D258" s="3">
        <f>'2015'!D258*Demographic!C$3</f>
        <v>1932.0953879320475</v>
      </c>
      <c r="E258" s="3">
        <f>'2015'!E258*Demographic!D$3</f>
        <v>3356.2747426157807</v>
      </c>
      <c r="F258" s="3">
        <f>'2015'!F258*Demographic!E$3</f>
        <v>3087.6419511784834</v>
      </c>
      <c r="G258" s="3">
        <f>'2015'!G258*Demographic!F$3</f>
        <v>2800.2682370299949</v>
      </c>
      <c r="H258" s="3">
        <f>'2015'!H258*Demographic!G$3</f>
        <v>2917.8626732712537</v>
      </c>
      <c r="I258" s="9">
        <f>'2015'!I258*Demographic!H$3</f>
        <v>1438.0156598075987</v>
      </c>
      <c r="J258" s="6">
        <f t="shared" si="9"/>
        <v>16471.00000000072</v>
      </c>
      <c r="K258" s="10">
        <v>16471</v>
      </c>
      <c r="L258" s="6">
        <f t="shared" si="10"/>
        <v>7.2031980380415916E-10</v>
      </c>
      <c r="M258" s="12">
        <f t="shared" si="11"/>
        <v>4.3732609058597482E-14</v>
      </c>
      <c r="V258" s="11"/>
      <c r="W258" s="12"/>
    </row>
    <row r="259" spans="1:23">
      <c r="A259">
        <v>257</v>
      </c>
      <c r="B259" t="s">
        <v>256</v>
      </c>
      <c r="C259" s="3">
        <f>'2015'!C259*Demographic!B$3</f>
        <v>1473.3169827053805</v>
      </c>
      <c r="D259" s="3">
        <f>'2015'!D259*Demographic!C$3</f>
        <v>4592.4470923595054</v>
      </c>
      <c r="E259" s="3">
        <f>'2015'!E259*Demographic!D$3</f>
        <v>8598.8144390747839</v>
      </c>
      <c r="F259" s="3">
        <f>'2015'!F259*Demographic!E$3</f>
        <v>8862.5895355548309</v>
      </c>
      <c r="G259" s="3">
        <f>'2015'!G259*Demographic!F$3</f>
        <v>8620.4875018716411</v>
      </c>
      <c r="H259" s="3">
        <f>'2015'!H259*Demographic!G$3</f>
        <v>8666.5723122143536</v>
      </c>
      <c r="I259" s="9">
        <f>'2015'!I259*Demographic!H$3</f>
        <v>5156.772136223567</v>
      </c>
      <c r="J259" s="6">
        <f t="shared" si="9"/>
        <v>45971.000000004067</v>
      </c>
      <c r="K259" s="10">
        <v>45971</v>
      </c>
      <c r="L259" s="6">
        <f t="shared" si="10"/>
        <v>4.0672603063285351E-9</v>
      </c>
      <c r="M259" s="12">
        <f t="shared" si="11"/>
        <v>8.8474479700866521E-14</v>
      </c>
      <c r="V259" s="11"/>
      <c r="W259" s="12"/>
    </row>
    <row r="260" spans="1:23">
      <c r="A260">
        <v>258</v>
      </c>
      <c r="B260" t="s">
        <v>257</v>
      </c>
      <c r="C260" s="3">
        <f>'2015'!C260*Demographic!B$3</f>
        <v>1.50824320536732</v>
      </c>
      <c r="D260" s="3">
        <f>'2015'!D260*Demographic!C$3</f>
        <v>88.158639568432022</v>
      </c>
      <c r="E260" s="3">
        <f>'2015'!E260*Demographic!D$3</f>
        <v>235.02057437357357</v>
      </c>
      <c r="F260" s="3">
        <f>'2015'!F260*Demographic!E$3</f>
        <v>461.47693135721289</v>
      </c>
      <c r="G260" s="3">
        <f>'2015'!G260*Demographic!F$3</f>
        <v>1107.2922325788595</v>
      </c>
      <c r="H260" s="3">
        <f>'2015'!H260*Demographic!G$3</f>
        <v>1224.2730881060675</v>
      </c>
      <c r="I260" s="9">
        <f>'2015'!I260*Demographic!H$3</f>
        <v>1312.2702908106999</v>
      </c>
      <c r="J260" s="6">
        <f t="shared" ref="J260:J323" si="12">SUM(C260:I260)</f>
        <v>4430.0000000002128</v>
      </c>
      <c r="K260" s="10">
        <v>4430</v>
      </c>
      <c r="L260" s="6">
        <f t="shared" ref="L260:L323" si="13">J260-K260</f>
        <v>2.1282176021486521E-10</v>
      </c>
      <c r="M260" s="12">
        <f t="shared" ref="M260:M323" si="14">L260/K260</f>
        <v>4.8041029393874767E-14</v>
      </c>
      <c r="V260" s="11"/>
      <c r="W260" s="12"/>
    </row>
    <row r="261" spans="1:23">
      <c r="A261">
        <v>259</v>
      </c>
      <c r="B261" t="s">
        <v>258</v>
      </c>
      <c r="C261" s="3">
        <f>'2015'!C261*Demographic!B$3</f>
        <v>0</v>
      </c>
      <c r="D261" s="3">
        <f>'2015'!D261*Demographic!C$3</f>
        <v>0</v>
      </c>
      <c r="E261" s="3">
        <f>'2015'!E261*Demographic!D$3</f>
        <v>0</v>
      </c>
      <c r="F261" s="3">
        <f>'2015'!F261*Demographic!E$3</f>
        <v>0</v>
      </c>
      <c r="G261" s="3">
        <f>'2015'!G261*Demographic!F$3</f>
        <v>0</v>
      </c>
      <c r="H261" s="3">
        <f>'2015'!H261*Demographic!G$3</f>
        <v>0</v>
      </c>
      <c r="I261" s="9">
        <f>'2015'!I261*Demographic!H$3</f>
        <v>0</v>
      </c>
      <c r="J261" s="6">
        <f t="shared" si="12"/>
        <v>0</v>
      </c>
      <c r="K261" s="10">
        <v>0</v>
      </c>
      <c r="L261" s="6">
        <f t="shared" si="13"/>
        <v>0</v>
      </c>
      <c r="M261" s="12" t="e">
        <f t="shared" si="14"/>
        <v>#DIV/0!</v>
      </c>
      <c r="V261" s="11"/>
      <c r="W261" s="12"/>
    </row>
    <row r="262" spans="1:23">
      <c r="A262">
        <v>260</v>
      </c>
      <c r="B262" t="s">
        <v>259</v>
      </c>
      <c r="C262" s="3">
        <f>'2015'!C262*Demographic!B$3</f>
        <v>6664.5233624870471</v>
      </c>
      <c r="D262" s="3">
        <f>'2015'!D262*Demographic!C$3</f>
        <v>39230.783910927581</v>
      </c>
      <c r="E262" s="3">
        <f>'2015'!E262*Demographic!D$3</f>
        <v>75024.991437807068</v>
      </c>
      <c r="F262" s="3">
        <f>'2015'!F262*Demographic!E$3</f>
        <v>72462.671953566751</v>
      </c>
      <c r="G262" s="3">
        <f>'2015'!G262*Demographic!F$3</f>
        <v>74059.760848196398</v>
      </c>
      <c r="H262" s="3">
        <f>'2015'!H262*Demographic!G$3</f>
        <v>67615.705036026848</v>
      </c>
      <c r="I262" s="9">
        <f>'2015'!I262*Demographic!H$3</f>
        <v>41366.56345090377</v>
      </c>
      <c r="J262" s="6">
        <f t="shared" si="12"/>
        <v>376424.99999991542</v>
      </c>
      <c r="K262" s="10">
        <v>376425</v>
      </c>
      <c r="L262" s="6">
        <f t="shared" si="13"/>
        <v>-8.4575731307268143E-8</v>
      </c>
      <c r="M262" s="12">
        <f t="shared" si="14"/>
        <v>-2.2468149380957201E-13</v>
      </c>
      <c r="V262" s="11"/>
      <c r="W262" s="12"/>
    </row>
    <row r="263" spans="1:23">
      <c r="A263">
        <v>261</v>
      </c>
      <c r="B263" t="s">
        <v>260</v>
      </c>
      <c r="C263" s="3">
        <f>'2015'!C263*Demographic!B$3</f>
        <v>2043.6148128075652</v>
      </c>
      <c r="D263" s="3">
        <f>'2015'!D263*Demographic!C$3</f>
        <v>9484.3889779309011</v>
      </c>
      <c r="E263" s="3">
        <f>'2015'!E263*Demographic!D$3</f>
        <v>19873.260951080094</v>
      </c>
      <c r="F263" s="3">
        <f>'2015'!F263*Demographic!E$3</f>
        <v>20055.930748755422</v>
      </c>
      <c r="G263" s="3">
        <f>'2015'!G263*Demographic!F$3</f>
        <v>18546.23567094938</v>
      </c>
      <c r="H263" s="3">
        <f>'2015'!H263*Demographic!G$3</f>
        <v>19172.139873107961</v>
      </c>
      <c r="I263" s="9">
        <f>'2015'!I263*Demographic!H$3</f>
        <v>14940.428965368752</v>
      </c>
      <c r="J263" s="6">
        <f t="shared" si="12"/>
        <v>104116.00000000006</v>
      </c>
      <c r="K263" s="10">
        <v>104116</v>
      </c>
      <c r="L263" s="6">
        <f t="shared" si="13"/>
        <v>0</v>
      </c>
      <c r="M263" s="12">
        <f t="shared" si="14"/>
        <v>0</v>
      </c>
      <c r="V263" s="11"/>
      <c r="W263" s="12"/>
    </row>
    <row r="264" spans="1:23">
      <c r="A264">
        <v>262</v>
      </c>
      <c r="B264" t="s">
        <v>261</v>
      </c>
      <c r="C264" s="3">
        <f>'2015'!C264*Demographic!B$3</f>
        <v>0</v>
      </c>
      <c r="D264" s="3">
        <f>'2015'!D264*Demographic!C$3</f>
        <v>0</v>
      </c>
      <c r="E264" s="3">
        <f>'2015'!E264*Demographic!D$3</f>
        <v>0</v>
      </c>
      <c r="F264" s="3">
        <f>'2015'!F264*Demographic!E$3</f>
        <v>0</v>
      </c>
      <c r="G264" s="3">
        <f>'2015'!G264*Demographic!F$3</f>
        <v>0</v>
      </c>
      <c r="H264" s="3">
        <f>'2015'!H264*Demographic!G$3</f>
        <v>0</v>
      </c>
      <c r="I264" s="9">
        <f>'2015'!I264*Demographic!H$3</f>
        <v>0</v>
      </c>
      <c r="J264" s="6">
        <f t="shared" si="12"/>
        <v>0</v>
      </c>
      <c r="K264" s="10">
        <v>0</v>
      </c>
      <c r="L264" s="6">
        <f t="shared" si="13"/>
        <v>0</v>
      </c>
      <c r="M264" s="12" t="e">
        <f t="shared" si="14"/>
        <v>#DIV/0!</v>
      </c>
      <c r="V264" s="11"/>
      <c r="W264" s="12"/>
    </row>
    <row r="265" spans="1:23">
      <c r="A265">
        <v>263</v>
      </c>
      <c r="B265" t="s">
        <v>262</v>
      </c>
      <c r="C265" s="3">
        <f>'2015'!C265*Demographic!B$3</f>
        <v>0</v>
      </c>
      <c r="D265" s="3">
        <f>'2015'!D265*Demographic!C$3</f>
        <v>0</v>
      </c>
      <c r="E265" s="3">
        <f>'2015'!E265*Demographic!D$3</f>
        <v>0</v>
      </c>
      <c r="F265" s="3">
        <f>'2015'!F265*Demographic!E$3</f>
        <v>0</v>
      </c>
      <c r="G265" s="3">
        <f>'2015'!G265*Demographic!F$3</f>
        <v>0</v>
      </c>
      <c r="H265" s="3">
        <f>'2015'!H265*Demographic!G$3</f>
        <v>0</v>
      </c>
      <c r="I265" s="9">
        <f>'2015'!I265*Demographic!H$3</f>
        <v>0</v>
      </c>
      <c r="J265" s="6">
        <f t="shared" si="12"/>
        <v>0</v>
      </c>
      <c r="K265" s="10">
        <v>0</v>
      </c>
      <c r="L265" s="6">
        <f t="shared" si="13"/>
        <v>0</v>
      </c>
      <c r="M265" s="12" t="e">
        <f t="shared" si="14"/>
        <v>#DIV/0!</v>
      </c>
      <c r="V265" s="11"/>
      <c r="W265" s="12"/>
    </row>
    <row r="266" spans="1:23">
      <c r="A266">
        <v>264</v>
      </c>
      <c r="B266" t="s">
        <v>263</v>
      </c>
      <c r="C266" s="3">
        <f>'2015'!C266*Demographic!B$3</f>
        <v>0</v>
      </c>
      <c r="D266" s="3">
        <f>'2015'!D266*Demographic!C$3</f>
        <v>0</v>
      </c>
      <c r="E266" s="3">
        <f>'2015'!E266*Demographic!D$3</f>
        <v>0</v>
      </c>
      <c r="F266" s="3">
        <f>'2015'!F266*Demographic!E$3</f>
        <v>0</v>
      </c>
      <c r="G266" s="3">
        <f>'2015'!G266*Demographic!F$3</f>
        <v>0</v>
      </c>
      <c r="H266" s="3">
        <f>'2015'!H266*Demographic!G$3</f>
        <v>0</v>
      </c>
      <c r="I266" s="9">
        <f>'2015'!I266*Demographic!H$3</f>
        <v>0</v>
      </c>
      <c r="J266" s="6">
        <f t="shared" si="12"/>
        <v>0</v>
      </c>
      <c r="K266" s="10">
        <v>0</v>
      </c>
      <c r="L266" s="6">
        <f t="shared" si="13"/>
        <v>0</v>
      </c>
      <c r="M266" s="12" t="e">
        <f t="shared" si="14"/>
        <v>#DIV/0!</v>
      </c>
      <c r="V266" s="11"/>
      <c r="W266" s="12"/>
    </row>
    <row r="267" spans="1:23">
      <c r="A267">
        <v>265</v>
      </c>
      <c r="B267" t="s">
        <v>264</v>
      </c>
      <c r="C267" s="3">
        <f>'2015'!C267*Demographic!B$3</f>
        <v>0</v>
      </c>
      <c r="D267" s="3">
        <f>'2015'!D267*Demographic!C$3</f>
        <v>0</v>
      </c>
      <c r="E267" s="3">
        <f>'2015'!E267*Demographic!D$3</f>
        <v>0</v>
      </c>
      <c r="F267" s="3">
        <f>'2015'!F267*Demographic!E$3</f>
        <v>0</v>
      </c>
      <c r="G267" s="3">
        <f>'2015'!G267*Demographic!F$3</f>
        <v>0</v>
      </c>
      <c r="H267" s="3">
        <f>'2015'!H267*Demographic!G$3</f>
        <v>0</v>
      </c>
      <c r="I267" s="9">
        <f>'2015'!I267*Demographic!H$3</f>
        <v>0</v>
      </c>
      <c r="J267" s="6">
        <f t="shared" si="12"/>
        <v>0</v>
      </c>
      <c r="K267" s="10">
        <v>0</v>
      </c>
      <c r="L267" s="6">
        <f t="shared" si="13"/>
        <v>0</v>
      </c>
      <c r="M267" s="12" t="e">
        <f t="shared" si="14"/>
        <v>#DIV/0!</v>
      </c>
      <c r="V267" s="11"/>
      <c r="W267" s="12"/>
    </row>
    <row r="268" spans="1:23">
      <c r="A268">
        <v>266</v>
      </c>
      <c r="B268" t="s">
        <v>265</v>
      </c>
      <c r="C268" s="3">
        <f>'2015'!C268*Demographic!B$3</f>
        <v>0</v>
      </c>
      <c r="D268" s="3">
        <f>'2015'!D268*Demographic!C$3</f>
        <v>0</v>
      </c>
      <c r="E268" s="3">
        <f>'2015'!E268*Demographic!D$3</f>
        <v>0</v>
      </c>
      <c r="F268" s="3">
        <f>'2015'!F268*Demographic!E$3</f>
        <v>0</v>
      </c>
      <c r="G268" s="3">
        <f>'2015'!G268*Demographic!F$3</f>
        <v>0</v>
      </c>
      <c r="H268" s="3">
        <f>'2015'!H268*Demographic!G$3</f>
        <v>0</v>
      </c>
      <c r="I268" s="9">
        <f>'2015'!I268*Demographic!H$3</f>
        <v>0</v>
      </c>
      <c r="J268" s="6">
        <f t="shared" si="12"/>
        <v>0</v>
      </c>
      <c r="K268" s="10">
        <v>0</v>
      </c>
      <c r="L268" s="6">
        <f t="shared" si="13"/>
        <v>0</v>
      </c>
      <c r="M268" s="12" t="e">
        <f t="shared" si="14"/>
        <v>#DIV/0!</v>
      </c>
      <c r="V268" s="11"/>
      <c r="W268" s="12"/>
    </row>
    <row r="269" spans="1:23">
      <c r="A269">
        <v>267</v>
      </c>
      <c r="B269" t="s">
        <v>266</v>
      </c>
      <c r="C269" s="3">
        <f>'2015'!C269*Demographic!B$3</f>
        <v>0</v>
      </c>
      <c r="D269" s="3">
        <f>'2015'!D269*Demographic!C$3</f>
        <v>0</v>
      </c>
      <c r="E269" s="3">
        <f>'2015'!E269*Demographic!D$3</f>
        <v>0</v>
      </c>
      <c r="F269" s="3">
        <f>'2015'!F269*Demographic!E$3</f>
        <v>0</v>
      </c>
      <c r="G269" s="3">
        <f>'2015'!G269*Demographic!F$3</f>
        <v>0</v>
      </c>
      <c r="H269" s="3">
        <f>'2015'!H269*Demographic!G$3</f>
        <v>0</v>
      </c>
      <c r="I269" s="9">
        <f>'2015'!I269*Demographic!H$3</f>
        <v>0</v>
      </c>
      <c r="J269" s="6">
        <f t="shared" si="12"/>
        <v>0</v>
      </c>
      <c r="K269" s="10">
        <v>0</v>
      </c>
      <c r="L269" s="6">
        <f t="shared" si="13"/>
        <v>0</v>
      </c>
      <c r="M269" s="12" t="e">
        <f t="shared" si="14"/>
        <v>#DIV/0!</v>
      </c>
      <c r="V269" s="11"/>
      <c r="W269" s="12"/>
    </row>
    <row r="270" spans="1:23">
      <c r="A270">
        <v>268</v>
      </c>
      <c r="B270" t="s">
        <v>267</v>
      </c>
      <c r="C270" s="3">
        <f>'2015'!C270*Demographic!B$3</f>
        <v>0</v>
      </c>
      <c r="D270" s="3">
        <f>'2015'!D270*Demographic!C$3</f>
        <v>0</v>
      </c>
      <c r="E270" s="3">
        <f>'2015'!E270*Demographic!D$3</f>
        <v>0</v>
      </c>
      <c r="F270" s="3">
        <f>'2015'!F270*Demographic!E$3</f>
        <v>0</v>
      </c>
      <c r="G270" s="3">
        <f>'2015'!G270*Demographic!F$3</f>
        <v>0</v>
      </c>
      <c r="H270" s="3">
        <f>'2015'!H270*Demographic!G$3</f>
        <v>0</v>
      </c>
      <c r="I270" s="9">
        <f>'2015'!I270*Demographic!H$3</f>
        <v>0</v>
      </c>
      <c r="J270" s="6">
        <f t="shared" si="12"/>
        <v>0</v>
      </c>
      <c r="K270" s="10">
        <v>0</v>
      </c>
      <c r="L270" s="6">
        <f t="shared" si="13"/>
        <v>0</v>
      </c>
      <c r="M270" s="12" t="e">
        <f t="shared" si="14"/>
        <v>#DIV/0!</v>
      </c>
      <c r="V270" s="11"/>
      <c r="W270" s="12"/>
    </row>
    <row r="271" spans="1:23">
      <c r="A271">
        <v>269</v>
      </c>
      <c r="B271" t="s">
        <v>268</v>
      </c>
      <c r="C271" s="3">
        <f>'2015'!C271*Demographic!B$3</f>
        <v>0</v>
      </c>
      <c r="D271" s="3">
        <f>'2015'!D271*Demographic!C$3</f>
        <v>0</v>
      </c>
      <c r="E271" s="3">
        <f>'2015'!E271*Demographic!D$3</f>
        <v>0</v>
      </c>
      <c r="F271" s="3">
        <f>'2015'!F271*Demographic!E$3</f>
        <v>0</v>
      </c>
      <c r="G271" s="3">
        <f>'2015'!G271*Demographic!F$3</f>
        <v>0</v>
      </c>
      <c r="H271" s="3">
        <f>'2015'!H271*Demographic!G$3</f>
        <v>0</v>
      </c>
      <c r="I271" s="9">
        <f>'2015'!I271*Demographic!H$3</f>
        <v>0</v>
      </c>
      <c r="J271" s="6">
        <f t="shared" si="12"/>
        <v>0</v>
      </c>
      <c r="K271" s="10">
        <v>0</v>
      </c>
      <c r="L271" s="6">
        <f t="shared" si="13"/>
        <v>0</v>
      </c>
      <c r="M271" s="12" t="e">
        <f t="shared" si="14"/>
        <v>#DIV/0!</v>
      </c>
      <c r="V271" s="11"/>
      <c r="W271" s="12"/>
    </row>
    <row r="272" spans="1:23">
      <c r="A272">
        <v>270</v>
      </c>
      <c r="B272" t="s">
        <v>269</v>
      </c>
      <c r="C272" s="3">
        <f>'2015'!C272*Demographic!B$3</f>
        <v>0</v>
      </c>
      <c r="D272" s="3">
        <f>'2015'!D272*Demographic!C$3</f>
        <v>0</v>
      </c>
      <c r="E272" s="3">
        <f>'2015'!E272*Demographic!D$3</f>
        <v>0</v>
      </c>
      <c r="F272" s="3">
        <f>'2015'!F272*Demographic!E$3</f>
        <v>0</v>
      </c>
      <c r="G272" s="3">
        <f>'2015'!G272*Demographic!F$3</f>
        <v>0</v>
      </c>
      <c r="H272" s="3">
        <f>'2015'!H272*Demographic!G$3</f>
        <v>0</v>
      </c>
      <c r="I272" s="9">
        <f>'2015'!I272*Demographic!H$3</f>
        <v>0</v>
      </c>
      <c r="J272" s="6">
        <f t="shared" si="12"/>
        <v>0</v>
      </c>
      <c r="K272" s="10">
        <v>0</v>
      </c>
      <c r="L272" s="6">
        <f t="shared" si="13"/>
        <v>0</v>
      </c>
      <c r="M272" s="12" t="e">
        <f t="shared" si="14"/>
        <v>#DIV/0!</v>
      </c>
      <c r="V272" s="11"/>
      <c r="W272" s="12"/>
    </row>
    <row r="273" spans="1:23">
      <c r="A273">
        <v>271</v>
      </c>
      <c r="B273" t="s">
        <v>270</v>
      </c>
      <c r="C273" s="3">
        <f>'2015'!C273*Demographic!B$3</f>
        <v>0</v>
      </c>
      <c r="D273" s="3">
        <f>'2015'!D273*Demographic!C$3</f>
        <v>0</v>
      </c>
      <c r="E273" s="3">
        <f>'2015'!E273*Demographic!D$3</f>
        <v>0</v>
      </c>
      <c r="F273" s="3">
        <f>'2015'!F273*Demographic!E$3</f>
        <v>0</v>
      </c>
      <c r="G273" s="3">
        <f>'2015'!G273*Demographic!F$3</f>
        <v>0</v>
      </c>
      <c r="H273" s="3">
        <f>'2015'!H273*Demographic!G$3</f>
        <v>0</v>
      </c>
      <c r="I273" s="9">
        <f>'2015'!I273*Demographic!H$3</f>
        <v>0</v>
      </c>
      <c r="J273" s="6">
        <f t="shared" si="12"/>
        <v>0</v>
      </c>
      <c r="K273" s="10">
        <v>0</v>
      </c>
      <c r="L273" s="6">
        <f t="shared" si="13"/>
        <v>0</v>
      </c>
      <c r="M273" s="12" t="e">
        <f t="shared" si="14"/>
        <v>#DIV/0!</v>
      </c>
      <c r="V273" s="11"/>
      <c r="W273" s="12"/>
    </row>
    <row r="274" spans="1:23">
      <c r="A274">
        <v>272</v>
      </c>
      <c r="B274" t="s">
        <v>271</v>
      </c>
      <c r="C274" s="3">
        <f>'2015'!C274*Demographic!B$3</f>
        <v>0</v>
      </c>
      <c r="D274" s="3">
        <f>'2015'!D274*Demographic!C$3</f>
        <v>0</v>
      </c>
      <c r="E274" s="3">
        <f>'2015'!E274*Demographic!D$3</f>
        <v>0</v>
      </c>
      <c r="F274" s="3">
        <f>'2015'!F274*Demographic!E$3</f>
        <v>0</v>
      </c>
      <c r="G274" s="3">
        <f>'2015'!G274*Demographic!F$3</f>
        <v>0</v>
      </c>
      <c r="H274" s="3">
        <f>'2015'!H274*Demographic!G$3</f>
        <v>0</v>
      </c>
      <c r="I274" s="9">
        <f>'2015'!I274*Demographic!H$3</f>
        <v>0</v>
      </c>
      <c r="J274" s="6">
        <f t="shared" si="12"/>
        <v>0</v>
      </c>
      <c r="K274" s="10">
        <v>0</v>
      </c>
      <c r="L274" s="6">
        <f t="shared" si="13"/>
        <v>0</v>
      </c>
      <c r="M274" s="12" t="e">
        <f t="shared" si="14"/>
        <v>#DIV/0!</v>
      </c>
      <c r="V274" s="11"/>
      <c r="W274" s="12"/>
    </row>
    <row r="275" spans="1:23">
      <c r="A275">
        <v>273</v>
      </c>
      <c r="B275" t="s">
        <v>272</v>
      </c>
      <c r="C275" s="3">
        <f>'2015'!C275*Demographic!B$3</f>
        <v>0</v>
      </c>
      <c r="D275" s="3">
        <f>'2015'!D275*Demographic!C$3</f>
        <v>0</v>
      </c>
      <c r="E275" s="3">
        <f>'2015'!E275*Demographic!D$3</f>
        <v>0</v>
      </c>
      <c r="F275" s="3">
        <f>'2015'!F275*Demographic!E$3</f>
        <v>0</v>
      </c>
      <c r="G275" s="3">
        <f>'2015'!G275*Demographic!F$3</f>
        <v>0</v>
      </c>
      <c r="H275" s="3">
        <f>'2015'!H275*Demographic!G$3</f>
        <v>0</v>
      </c>
      <c r="I275" s="9">
        <f>'2015'!I275*Demographic!H$3</f>
        <v>0</v>
      </c>
      <c r="J275" s="6">
        <f t="shared" si="12"/>
        <v>0</v>
      </c>
      <c r="K275" s="10">
        <v>0</v>
      </c>
      <c r="L275" s="6">
        <f t="shared" si="13"/>
        <v>0</v>
      </c>
      <c r="M275" s="12" t="e">
        <f t="shared" si="14"/>
        <v>#DIV/0!</v>
      </c>
      <c r="V275" s="11"/>
      <c r="W275" s="12"/>
    </row>
    <row r="276" spans="1:23">
      <c r="A276">
        <v>274</v>
      </c>
      <c r="B276" t="s">
        <v>273</v>
      </c>
      <c r="C276" s="3">
        <f>'2015'!C276*Demographic!B$3</f>
        <v>96964.950178519546</v>
      </c>
      <c r="D276" s="3">
        <f>'2015'!D276*Demographic!C$3</f>
        <v>411143.58549881779</v>
      </c>
      <c r="E276" s="3">
        <f>'2015'!E276*Demographic!D$3</f>
        <v>963969.2256787566</v>
      </c>
      <c r="F276" s="3">
        <f>'2015'!F276*Demographic!E$3</f>
        <v>1040264.5741487532</v>
      </c>
      <c r="G276" s="3">
        <f>'2015'!G276*Demographic!F$3</f>
        <v>1017317.724851295</v>
      </c>
      <c r="H276" s="3">
        <f>'2015'!H276*Demographic!G$3</f>
        <v>1070474.5009418118</v>
      </c>
      <c r="I276" s="9">
        <f>'2015'!I276*Demographic!H$3</f>
        <v>753369.43869070057</v>
      </c>
      <c r="J276" s="6">
        <f t="shared" si="12"/>
        <v>5353503.9999886546</v>
      </c>
      <c r="K276" s="10">
        <v>5353504</v>
      </c>
      <c r="L276" s="6">
        <f t="shared" si="13"/>
        <v>-1.1345371603965759E-5</v>
      </c>
      <c r="M276" s="12">
        <f t="shared" si="14"/>
        <v>-2.1192422017366118E-12</v>
      </c>
      <c r="V276" s="11"/>
      <c r="W276" s="12"/>
    </row>
    <row r="277" spans="1:23">
      <c r="A277">
        <v>275</v>
      </c>
      <c r="B277" t="s">
        <v>274</v>
      </c>
      <c r="C277" s="3">
        <f>'2015'!C277*Demographic!B$3</f>
        <v>0</v>
      </c>
      <c r="D277" s="3">
        <f>'2015'!D277*Demographic!C$3</f>
        <v>0</v>
      </c>
      <c r="E277" s="3">
        <f>'2015'!E277*Demographic!D$3</f>
        <v>0</v>
      </c>
      <c r="F277" s="3">
        <f>'2015'!F277*Demographic!E$3</f>
        <v>0</v>
      </c>
      <c r="G277" s="3">
        <f>'2015'!G277*Demographic!F$3</f>
        <v>0</v>
      </c>
      <c r="H277" s="3">
        <f>'2015'!H277*Demographic!G$3</f>
        <v>0</v>
      </c>
      <c r="I277" s="9">
        <f>'2015'!I277*Demographic!H$3</f>
        <v>0</v>
      </c>
      <c r="J277" s="6">
        <f t="shared" si="12"/>
        <v>0</v>
      </c>
      <c r="K277" s="10">
        <v>0</v>
      </c>
      <c r="L277" s="6">
        <f t="shared" si="13"/>
        <v>0</v>
      </c>
      <c r="M277" s="12" t="e">
        <f t="shared" si="14"/>
        <v>#DIV/0!</v>
      </c>
      <c r="V277" s="11"/>
      <c r="W277" s="12"/>
    </row>
    <row r="278" spans="1:23">
      <c r="A278">
        <v>276</v>
      </c>
      <c r="B278" t="s">
        <v>275</v>
      </c>
      <c r="C278" s="3">
        <f>'2015'!C278*Demographic!B$3</f>
        <v>50282.499871286011</v>
      </c>
      <c r="D278" s="3">
        <f>'2015'!D278*Demographic!C$3</f>
        <v>161172.18096677447</v>
      </c>
      <c r="E278" s="3">
        <f>'2015'!E278*Demographic!D$3</f>
        <v>260607.61863161987</v>
      </c>
      <c r="F278" s="3">
        <f>'2015'!F278*Demographic!E$3</f>
        <v>290238.150325895</v>
      </c>
      <c r="G278" s="3">
        <f>'2015'!G278*Demographic!F$3</f>
        <v>272712.89346467023</v>
      </c>
      <c r="H278" s="3">
        <f>'2015'!H278*Demographic!G$3</f>
        <v>288316.41078823456</v>
      </c>
      <c r="I278" s="9">
        <f>'2015'!I278*Demographic!H$3</f>
        <v>213646.2459437869</v>
      </c>
      <c r="J278" s="6">
        <f t="shared" si="12"/>
        <v>1536975.999992267</v>
      </c>
      <c r="K278" s="10">
        <v>1536976</v>
      </c>
      <c r="L278" s="6">
        <f t="shared" si="13"/>
        <v>-7.733004167675972E-6</v>
      </c>
      <c r="M278" s="12">
        <f t="shared" si="14"/>
        <v>-5.0313109428357839E-12</v>
      </c>
      <c r="V278" s="11"/>
      <c r="W278" s="12"/>
    </row>
    <row r="279" spans="1:23">
      <c r="A279">
        <v>277</v>
      </c>
      <c r="B279" t="s">
        <v>276</v>
      </c>
      <c r="C279" s="3">
        <f>'2015'!C279*Demographic!B$3</f>
        <v>11.778838853683304</v>
      </c>
      <c r="D279" s="3">
        <f>'2015'!D279*Demographic!C$3</f>
        <v>125.18905679690444</v>
      </c>
      <c r="E279" s="3">
        <f>'2015'!E279*Demographic!D$3</f>
        <v>381.51652650602796</v>
      </c>
      <c r="F279" s="3">
        <f>'2015'!F279*Demographic!E$3</f>
        <v>726.37646520942474</v>
      </c>
      <c r="G279" s="3">
        <f>'2015'!G279*Demographic!F$3</f>
        <v>1075.3375084198899</v>
      </c>
      <c r="H279" s="3">
        <f>'2015'!H279*Demographic!G$3</f>
        <v>1199.3981365295267</v>
      </c>
      <c r="I279" s="9">
        <f>'2015'!I279*Demographic!H$3</f>
        <v>1130.4034676845254</v>
      </c>
      <c r="J279" s="6">
        <f t="shared" si="12"/>
        <v>4649.9999999999818</v>
      </c>
      <c r="K279" s="10">
        <v>4650</v>
      </c>
      <c r="L279" s="6">
        <f t="shared" si="13"/>
        <v>-1.8189894035458565E-11</v>
      </c>
      <c r="M279" s="12">
        <f t="shared" si="14"/>
        <v>-3.9118051689158204E-15</v>
      </c>
      <c r="V279" s="11"/>
      <c r="W279" s="12"/>
    </row>
    <row r="280" spans="1:23">
      <c r="A280">
        <v>278</v>
      </c>
      <c r="B280" t="s">
        <v>277</v>
      </c>
      <c r="C280" s="3">
        <f>'2015'!C280*Demographic!B$3</f>
        <v>20437.767543786311</v>
      </c>
      <c r="D280" s="3">
        <f>'2015'!D280*Demographic!C$3</f>
        <v>84847.972246119301</v>
      </c>
      <c r="E280" s="3">
        <f>'2015'!E280*Demographic!D$3</f>
        <v>179000.09880414463</v>
      </c>
      <c r="F280" s="3">
        <f>'2015'!F280*Demographic!E$3</f>
        <v>196396.29286443623</v>
      </c>
      <c r="G280" s="3">
        <f>'2015'!G280*Demographic!F$3</f>
        <v>192134.2116352391</v>
      </c>
      <c r="H280" s="3">
        <f>'2015'!H280*Demographic!G$3</f>
        <v>197425.58509057423</v>
      </c>
      <c r="I280" s="9">
        <f>'2015'!I280*Demographic!H$3</f>
        <v>136466.07181783975</v>
      </c>
      <c r="J280" s="6">
        <f t="shared" si="12"/>
        <v>1006708.0000021396</v>
      </c>
      <c r="K280" s="10">
        <v>1006708</v>
      </c>
      <c r="L280" s="6">
        <f t="shared" si="13"/>
        <v>2.139597199857235E-6</v>
      </c>
      <c r="M280" s="12">
        <f t="shared" si="14"/>
        <v>2.1253404163443968E-12</v>
      </c>
      <c r="V280" s="11"/>
      <c r="W280" s="12"/>
    </row>
    <row r="281" spans="1:23">
      <c r="A281">
        <v>279</v>
      </c>
      <c r="B281" t="s">
        <v>278</v>
      </c>
      <c r="C281" s="3">
        <f>'2015'!C281*Demographic!B$3</f>
        <v>0</v>
      </c>
      <c r="D281" s="3">
        <f>'2015'!D281*Demographic!C$3</f>
        <v>0</v>
      </c>
      <c r="E281" s="3">
        <f>'2015'!E281*Demographic!D$3</f>
        <v>0</v>
      </c>
      <c r="F281" s="3">
        <f>'2015'!F281*Demographic!E$3</f>
        <v>0</v>
      </c>
      <c r="G281" s="3">
        <f>'2015'!G281*Demographic!F$3</f>
        <v>0</v>
      </c>
      <c r="H281" s="3">
        <f>'2015'!H281*Demographic!G$3</f>
        <v>0</v>
      </c>
      <c r="I281" s="9">
        <f>'2015'!I281*Demographic!H$3</f>
        <v>0</v>
      </c>
      <c r="J281" s="6">
        <f t="shared" si="12"/>
        <v>0</v>
      </c>
      <c r="K281" s="10">
        <v>0</v>
      </c>
      <c r="L281" s="6">
        <f t="shared" si="13"/>
        <v>0</v>
      </c>
      <c r="M281" s="12" t="e">
        <f t="shared" si="14"/>
        <v>#DIV/0!</v>
      </c>
      <c r="V281" s="11"/>
      <c r="W281" s="12"/>
    </row>
    <row r="282" spans="1:23">
      <c r="A282">
        <v>280</v>
      </c>
      <c r="B282" t="s">
        <v>279</v>
      </c>
      <c r="C282" s="3">
        <f>'2015'!C282*Demographic!B$3</f>
        <v>18188.029764723608</v>
      </c>
      <c r="D282" s="3">
        <f>'2015'!D282*Demographic!C$3</f>
        <v>75481.147077323723</v>
      </c>
      <c r="E282" s="3">
        <f>'2015'!E282*Demographic!D$3</f>
        <v>159118.03268659554</v>
      </c>
      <c r="F282" s="3">
        <f>'2015'!F282*Demographic!E$3</f>
        <v>174763.1961121643</v>
      </c>
      <c r="G282" s="3">
        <f>'2015'!G282*Demographic!F$3</f>
        <v>171101.15668525614</v>
      </c>
      <c r="H282" s="3">
        <f>'2015'!H282*Demographic!G$3</f>
        <v>175674.15826977702</v>
      </c>
      <c r="I282" s="9">
        <f>'2015'!I282*Demographic!H$3</f>
        <v>121431.27940622072</v>
      </c>
      <c r="J282" s="6">
        <f t="shared" si="12"/>
        <v>895757.00000206113</v>
      </c>
      <c r="K282" s="10">
        <v>895757</v>
      </c>
      <c r="L282" s="6">
        <f t="shared" si="13"/>
        <v>2.0611332729458809E-6</v>
      </c>
      <c r="M282" s="12">
        <f t="shared" si="14"/>
        <v>2.3009959988544672E-12</v>
      </c>
      <c r="V282" s="11"/>
      <c r="W282" s="12"/>
    </row>
    <row r="283" spans="1:23">
      <c r="A283">
        <v>281</v>
      </c>
      <c r="B283" t="s">
        <v>280</v>
      </c>
      <c r="C283" s="3">
        <f>'2015'!C283*Demographic!B$3</f>
        <v>585.25551186640928</v>
      </c>
      <c r="D283" s="3">
        <f>'2015'!D283*Demographic!C$3</f>
        <v>2716.1629927673471</v>
      </c>
      <c r="E283" s="3">
        <f>'2015'!E283*Demographic!D$3</f>
        <v>5691.354083698513</v>
      </c>
      <c r="F283" s="3">
        <f>'2015'!F283*Demographic!E$3</f>
        <v>5743.6675163821164</v>
      </c>
      <c r="G283" s="3">
        <f>'2015'!G283*Demographic!F$3</f>
        <v>5311.3172711273828</v>
      </c>
      <c r="H283" s="3">
        <f>'2015'!H283*Demographic!G$3</f>
        <v>5490.5652790777422</v>
      </c>
      <c r="I283" s="9">
        <f>'2015'!I283*Demographic!H$3</f>
        <v>4278.6773450804931</v>
      </c>
      <c r="J283" s="6">
        <f t="shared" si="12"/>
        <v>29817.000000000004</v>
      </c>
      <c r="K283" s="10">
        <v>29817</v>
      </c>
      <c r="L283" s="6">
        <f t="shared" si="13"/>
        <v>0</v>
      </c>
      <c r="M283" s="12">
        <f t="shared" si="14"/>
        <v>0</v>
      </c>
      <c r="V283" s="11"/>
      <c r="W283" s="12"/>
    </row>
    <row r="284" spans="1:23">
      <c r="A284">
        <v>282</v>
      </c>
      <c r="B284" t="s">
        <v>281</v>
      </c>
      <c r="C284" s="3">
        <f>'2015'!C284*Demographic!B$3</f>
        <v>5163.1324873197036</v>
      </c>
      <c r="D284" s="3">
        <f>'2015'!D284*Demographic!C$3</f>
        <v>23962.028728426041</v>
      </c>
      <c r="E284" s="3">
        <f>'2015'!E284*Demographic!D$3</f>
        <v>50209.207039626963</v>
      </c>
      <c r="F284" s="3">
        <f>'2015'!F284*Demographic!E$3</f>
        <v>50670.716890171723</v>
      </c>
      <c r="G284" s="3">
        <f>'2015'!G284*Demographic!F$3</f>
        <v>46856.51684948089</v>
      </c>
      <c r="H284" s="3">
        <f>'2015'!H284*Demographic!G$3</f>
        <v>48437.845336562452</v>
      </c>
      <c r="I284" s="9">
        <f>'2015'!I284*Demographic!H$3</f>
        <v>37746.552668412129</v>
      </c>
      <c r="J284" s="6">
        <f t="shared" si="12"/>
        <v>263045.99999999988</v>
      </c>
      <c r="K284" s="10">
        <v>263046</v>
      </c>
      <c r="L284" s="6">
        <f t="shared" si="13"/>
        <v>0</v>
      </c>
      <c r="M284" s="12">
        <f t="shared" si="14"/>
        <v>0</v>
      </c>
      <c r="V284" s="11"/>
      <c r="W284" s="12"/>
    </row>
    <row r="285" spans="1:23">
      <c r="A285">
        <v>283</v>
      </c>
      <c r="B285" t="s">
        <v>282</v>
      </c>
      <c r="C285" s="3">
        <f>'2015'!C285*Demographic!B$3</f>
        <v>222452.861797558</v>
      </c>
      <c r="D285" s="3">
        <f>'2015'!D285*Demographic!C$3</f>
        <v>949818.99313488335</v>
      </c>
      <c r="E285" s="3">
        <f>'2015'!E285*Demographic!D$3</f>
        <v>2058555.418024316</v>
      </c>
      <c r="F285" s="3">
        <f>'2015'!F285*Demographic!E$3</f>
        <v>2486916.6844994356</v>
      </c>
      <c r="G285" s="3">
        <f>'2015'!G285*Demographic!F$3</f>
        <v>2593708.2839165218</v>
      </c>
      <c r="H285" s="3">
        <f>'2015'!H285*Demographic!G$3</f>
        <v>2514414.8373982683</v>
      </c>
      <c r="I285" s="9">
        <f>'2015'!I285*Demographic!H$3</f>
        <v>1786135.9212263837</v>
      </c>
      <c r="J285" s="6">
        <f t="shared" si="12"/>
        <v>12612002.999997368</v>
      </c>
      <c r="K285" s="10">
        <v>12612003</v>
      </c>
      <c r="L285" s="6">
        <f t="shared" si="13"/>
        <v>-2.6319175958633423E-6</v>
      </c>
      <c r="M285" s="12">
        <f t="shared" si="14"/>
        <v>-2.0868355295057751E-13</v>
      </c>
      <c r="V285" s="11"/>
      <c r="W285" s="12"/>
    </row>
    <row r="286" spans="1:23">
      <c r="A286">
        <v>284</v>
      </c>
      <c r="B286" t="s">
        <v>283</v>
      </c>
      <c r="C286" s="3">
        <f>'2015'!C286*Demographic!B$3</f>
        <v>694952.9665776937</v>
      </c>
      <c r="D286" s="3">
        <f>'2015'!D286*Demographic!C$3</f>
        <v>2761281.6228936226</v>
      </c>
      <c r="E286" s="3">
        <f>'2015'!E286*Demographic!D$3</f>
        <v>5920670.5789169976</v>
      </c>
      <c r="F286" s="3">
        <f>'2015'!F286*Demographic!E$3</f>
        <v>7149355.7249825448</v>
      </c>
      <c r="G286" s="3">
        <f>'2015'!G286*Demographic!F$3</f>
        <v>7561427.932586804</v>
      </c>
      <c r="H286" s="3">
        <f>'2015'!H286*Demographic!G$3</f>
        <v>6770945.0748332916</v>
      </c>
      <c r="I286" s="9">
        <f>'2015'!I286*Demographic!H$3</f>
        <v>4684072.099225237</v>
      </c>
      <c r="J286" s="6">
        <f t="shared" si="12"/>
        <v>35542706.00001619</v>
      </c>
      <c r="K286" s="10">
        <v>35542706</v>
      </c>
      <c r="L286" s="6">
        <f t="shared" si="13"/>
        <v>1.6190111637115479E-5</v>
      </c>
      <c r="M286" s="12">
        <f t="shared" si="14"/>
        <v>4.5551150880620842E-13</v>
      </c>
      <c r="V286" s="11"/>
      <c r="W286" s="12"/>
    </row>
    <row r="287" spans="1:23">
      <c r="A287">
        <v>285</v>
      </c>
      <c r="B287" t="s">
        <v>284</v>
      </c>
      <c r="C287" s="3">
        <f>'2015'!C287*Demographic!B$3</f>
        <v>27840.128545695643</v>
      </c>
      <c r="D287" s="3">
        <f>'2015'!D287*Demographic!C$3</f>
        <v>316133.90305860672</v>
      </c>
      <c r="E287" s="3">
        <f>'2015'!E287*Demographic!D$3</f>
        <v>785782.63108073524</v>
      </c>
      <c r="F287" s="3">
        <f>'2015'!F287*Demographic!E$3</f>
        <v>968636.4678755101</v>
      </c>
      <c r="G287" s="3">
        <f>'2015'!G287*Demographic!F$3</f>
        <v>1198935.6703369552</v>
      </c>
      <c r="H287" s="3">
        <f>'2015'!H287*Demographic!G$3</f>
        <v>1107636.6067125525</v>
      </c>
      <c r="I287" s="9">
        <f>'2015'!I287*Demographic!H$3</f>
        <v>1018071.5923765016</v>
      </c>
      <c r="J287" s="6">
        <f t="shared" si="12"/>
        <v>5423036.9999865564</v>
      </c>
      <c r="K287" s="10">
        <v>5423037</v>
      </c>
      <c r="L287" s="6">
        <f t="shared" si="13"/>
        <v>-1.3443641364574432E-5</v>
      </c>
      <c r="M287" s="12">
        <f t="shared" si="14"/>
        <v>-2.4789875792059751E-12</v>
      </c>
      <c r="V287" s="11"/>
      <c r="W287" s="12"/>
    </row>
    <row r="288" spans="1:23">
      <c r="A288">
        <v>286</v>
      </c>
      <c r="B288" t="s">
        <v>285</v>
      </c>
      <c r="C288" s="3">
        <f>'2015'!C288*Demographic!B$3</f>
        <v>19162.621961239525</v>
      </c>
      <c r="D288" s="3">
        <f>'2015'!D288*Demographic!C$3</f>
        <v>153737.52644183196</v>
      </c>
      <c r="E288" s="3">
        <f>'2015'!E288*Demographic!D$3</f>
        <v>821983.22670784686</v>
      </c>
      <c r="F288" s="3">
        <f>'2015'!F288*Demographic!E$3</f>
        <v>2299612.3300199406</v>
      </c>
      <c r="G288" s="3">
        <f>'2015'!G288*Demographic!F$3</f>
        <v>3071369.0036514201</v>
      </c>
      <c r="H288" s="3">
        <f>'2015'!H288*Demographic!G$3</f>
        <v>2377928.4810288073</v>
      </c>
      <c r="I288" s="9">
        <f>'2015'!I288*Demographic!H$3</f>
        <v>1598667.8101901889</v>
      </c>
      <c r="J288" s="6">
        <f t="shared" si="12"/>
        <v>10342461.000001276</v>
      </c>
      <c r="K288" s="10">
        <v>10342461</v>
      </c>
      <c r="L288" s="6">
        <f t="shared" si="13"/>
        <v>1.2759119272232056E-6</v>
      </c>
      <c r="M288" s="12">
        <f t="shared" si="14"/>
        <v>1.2336637549063085E-13</v>
      </c>
      <c r="V288" s="11"/>
      <c r="W288" s="12"/>
    </row>
    <row r="289" spans="1:23">
      <c r="A289">
        <v>287</v>
      </c>
      <c r="B289" t="s">
        <v>286</v>
      </c>
      <c r="C289" s="3">
        <f>'2015'!C289*Demographic!B$3</f>
        <v>3725.0191731284235</v>
      </c>
      <c r="D289" s="3">
        <f>'2015'!D289*Demographic!C$3</f>
        <v>29787.705169606987</v>
      </c>
      <c r="E289" s="3">
        <f>'2015'!E289*Demographic!D$3</f>
        <v>158378.57565696471</v>
      </c>
      <c r="F289" s="3">
        <f>'2015'!F289*Demographic!E$3</f>
        <v>446367.10923794331</v>
      </c>
      <c r="G289" s="3">
        <f>'2015'!G289*Demographic!F$3</f>
        <v>599804.49734722322</v>
      </c>
      <c r="H289" s="3">
        <f>'2015'!H289*Demographic!G$3</f>
        <v>461165.18666495552</v>
      </c>
      <c r="I289" s="9">
        <f>'2015'!I289*Demographic!H$3</f>
        <v>309859.90674949245</v>
      </c>
      <c r="J289" s="6">
        <f t="shared" si="12"/>
        <v>2009087.9999993148</v>
      </c>
      <c r="K289" s="10">
        <v>2009088</v>
      </c>
      <c r="L289" s="6">
        <f t="shared" si="13"/>
        <v>-6.8522058427333832E-7</v>
      </c>
      <c r="M289" s="12">
        <f t="shared" si="14"/>
        <v>-3.4106051316484809E-13</v>
      </c>
      <c r="V289" s="11"/>
      <c r="W289" s="12"/>
    </row>
    <row r="290" spans="1:23">
      <c r="A290">
        <v>288</v>
      </c>
      <c r="B290" t="s">
        <v>287</v>
      </c>
      <c r="C290" s="3">
        <f>'2015'!C290*Demographic!B$3</f>
        <v>52980.646522162075</v>
      </c>
      <c r="D290" s="3">
        <f>'2015'!D290*Demographic!C$3</f>
        <v>145134.96368721404</v>
      </c>
      <c r="E290" s="3">
        <f>'2015'!E290*Demographic!D$3</f>
        <v>125939.50154322674</v>
      </c>
      <c r="F290" s="3">
        <f>'2015'!F290*Demographic!E$3</f>
        <v>96046.328675631012</v>
      </c>
      <c r="G290" s="3">
        <f>'2015'!G290*Demographic!F$3</f>
        <v>60746.418178017433</v>
      </c>
      <c r="H290" s="3">
        <f>'2015'!H290*Demographic!G$3</f>
        <v>43021.546830915388</v>
      </c>
      <c r="I290" s="9">
        <f>'2015'!I290*Demographic!H$3</f>
        <v>34692.594562781662</v>
      </c>
      <c r="J290" s="6">
        <f t="shared" si="12"/>
        <v>558561.99999994831</v>
      </c>
      <c r="K290" s="10">
        <v>558562</v>
      </c>
      <c r="L290" s="6">
        <f t="shared" si="13"/>
        <v>-5.1688402891159058E-8</v>
      </c>
      <c r="M290" s="12">
        <f t="shared" si="14"/>
        <v>-9.2538344697919049E-14</v>
      </c>
      <c r="V290" s="11"/>
      <c r="W290" s="12"/>
    </row>
    <row r="291" spans="1:23">
      <c r="A291">
        <v>289</v>
      </c>
      <c r="B291" t="s">
        <v>288</v>
      </c>
      <c r="C291" s="3">
        <f>'2015'!C291*Demographic!B$3</f>
        <v>0</v>
      </c>
      <c r="D291" s="3">
        <f>'2015'!D291*Demographic!C$3</f>
        <v>0</v>
      </c>
      <c r="E291" s="3">
        <f>'2015'!E291*Demographic!D$3</f>
        <v>0</v>
      </c>
      <c r="F291" s="3">
        <f>'2015'!F291*Demographic!E$3</f>
        <v>0</v>
      </c>
      <c r="G291" s="3">
        <f>'2015'!G291*Demographic!F$3</f>
        <v>0</v>
      </c>
      <c r="H291" s="3">
        <f>'2015'!H291*Demographic!G$3</f>
        <v>0</v>
      </c>
      <c r="I291" s="9">
        <f>'2015'!I291*Demographic!H$3</f>
        <v>0</v>
      </c>
      <c r="J291" s="6">
        <f t="shared" si="12"/>
        <v>0</v>
      </c>
      <c r="K291" s="10">
        <v>0</v>
      </c>
      <c r="L291" s="6">
        <f t="shared" si="13"/>
        <v>0</v>
      </c>
      <c r="M291" s="12" t="e">
        <f t="shared" si="14"/>
        <v>#DIV/0!</v>
      </c>
      <c r="V291" s="11"/>
      <c r="W291" s="12"/>
    </row>
    <row r="292" spans="1:23">
      <c r="A292">
        <v>290</v>
      </c>
      <c r="B292" t="s">
        <v>289</v>
      </c>
      <c r="C292" s="3">
        <f>'2015'!C292*Demographic!B$3</f>
        <v>1207028.9659951716</v>
      </c>
      <c r="D292" s="3">
        <f>'2015'!D292*Demographic!C$3</f>
        <v>3723763.8632514034</v>
      </c>
      <c r="E292" s="3">
        <f>'2015'!E292*Demographic!D$3</f>
        <v>3369592.8263383969</v>
      </c>
      <c r="F292" s="3">
        <f>'2015'!F292*Demographic!E$3</f>
        <v>2363364.0903249276</v>
      </c>
      <c r="G292" s="3">
        <f>'2015'!G292*Demographic!F$3</f>
        <v>1433694.9292666076</v>
      </c>
      <c r="H292" s="3">
        <f>'2015'!H292*Demographic!G$3</f>
        <v>1067615.1644870127</v>
      </c>
      <c r="I292" s="9">
        <f>'2015'!I292*Demographic!H$3</f>
        <v>857768.16046242928</v>
      </c>
      <c r="J292" s="6">
        <f t="shared" si="12"/>
        <v>14022828.00012595</v>
      </c>
      <c r="K292" s="10">
        <v>14022828</v>
      </c>
      <c r="L292" s="6">
        <f t="shared" si="13"/>
        <v>1.2595020234584808E-4</v>
      </c>
      <c r="M292" s="12">
        <f t="shared" si="14"/>
        <v>8.9817975622212637E-12</v>
      </c>
      <c r="V292" s="11"/>
      <c r="W292" s="12"/>
    </row>
    <row r="293" spans="1:23">
      <c r="A293">
        <v>291</v>
      </c>
      <c r="B293" t="s">
        <v>290</v>
      </c>
      <c r="C293" s="3">
        <f>'2015'!C293*Demographic!B$3</f>
        <v>105333.74838888895</v>
      </c>
      <c r="D293" s="3">
        <f>'2015'!D293*Demographic!C$3</f>
        <v>2700072.9422241752</v>
      </c>
      <c r="E293" s="3">
        <f>'2015'!E293*Demographic!D$3</f>
        <v>10406090.803239701</v>
      </c>
      <c r="F293" s="3">
        <f>'2015'!F293*Demographic!E$3</f>
        <v>9698590.8045335617</v>
      </c>
      <c r="G293" s="3">
        <f>'2015'!G293*Demographic!F$3</f>
        <v>7738024.76258408</v>
      </c>
      <c r="H293" s="3">
        <f>'2015'!H293*Demographic!G$3</f>
        <v>11479696.681812666</v>
      </c>
      <c r="I293" s="9">
        <f>'2015'!I293*Demographic!H$3</f>
        <v>9204889.2568681799</v>
      </c>
      <c r="J293" s="6">
        <f t="shared" si="12"/>
        <v>51332698.999651253</v>
      </c>
      <c r="K293" s="10">
        <v>51332699</v>
      </c>
      <c r="L293" s="6">
        <f t="shared" si="13"/>
        <v>-3.4874677658081055E-4</v>
      </c>
      <c r="M293" s="12">
        <f t="shared" si="14"/>
        <v>-6.7938523275546164E-12</v>
      </c>
      <c r="V293" s="11"/>
      <c r="W293" s="12"/>
    </row>
    <row r="294" spans="1:23">
      <c r="A294">
        <v>292</v>
      </c>
      <c r="B294" t="s">
        <v>291</v>
      </c>
      <c r="C294" s="3">
        <f>'2015'!C294*Demographic!B$3</f>
        <v>99685.984326812497</v>
      </c>
      <c r="D294" s="3">
        <f>'2015'!D294*Demographic!C$3</f>
        <v>468569.78807351238</v>
      </c>
      <c r="E294" s="3">
        <f>'2015'!E294*Demographic!D$3</f>
        <v>662692.908941334</v>
      </c>
      <c r="F294" s="3">
        <f>'2015'!F294*Demographic!E$3</f>
        <v>1145381.7335536818</v>
      </c>
      <c r="G294" s="3">
        <f>'2015'!G294*Demographic!F$3</f>
        <v>935379.91539957828</v>
      </c>
      <c r="H294" s="3">
        <f>'2015'!H294*Demographic!G$3</f>
        <v>676742.26135241019</v>
      </c>
      <c r="I294" s="9">
        <f>'2015'!I294*Demographic!H$3</f>
        <v>476587.40834214282</v>
      </c>
      <c r="J294" s="6">
        <f t="shared" si="12"/>
        <v>4465039.9999894723</v>
      </c>
      <c r="K294" s="10">
        <v>4465040</v>
      </c>
      <c r="L294" s="6">
        <f t="shared" si="13"/>
        <v>-1.0527670383453369E-5</v>
      </c>
      <c r="M294" s="12">
        <f t="shared" si="14"/>
        <v>-2.3577997920406914E-12</v>
      </c>
      <c r="V294" s="11"/>
      <c r="W294" s="12"/>
    </row>
    <row r="295" spans="1:23">
      <c r="A295">
        <v>293</v>
      </c>
      <c r="B295" t="s">
        <v>292</v>
      </c>
      <c r="C295" s="3">
        <f>'2015'!C295*Demographic!B$3</f>
        <v>428.23307434417558</v>
      </c>
      <c r="D295" s="3">
        <f>'2015'!D295*Demographic!C$3</f>
        <v>1891.9237548837007</v>
      </c>
      <c r="E295" s="3">
        <f>'2015'!E295*Demographic!D$3</f>
        <v>4066.2162007803963</v>
      </c>
      <c r="F295" s="3">
        <f>'2015'!F295*Demographic!E$3</f>
        <v>4769.0260902578193</v>
      </c>
      <c r="G295" s="3">
        <f>'2015'!G295*Demographic!F$3</f>
        <v>4836.6359223023774</v>
      </c>
      <c r="H295" s="3">
        <f>'2015'!H295*Demographic!G$3</f>
        <v>4682.2386844406756</v>
      </c>
      <c r="I295" s="9">
        <f>'2015'!I295*Demographic!H$3</f>
        <v>3221.7262729643958</v>
      </c>
      <c r="J295" s="6">
        <f t="shared" si="12"/>
        <v>23895.999999973541</v>
      </c>
      <c r="K295" s="10">
        <v>23896</v>
      </c>
      <c r="L295" s="6">
        <f t="shared" si="13"/>
        <v>-2.6459019863978028E-8</v>
      </c>
      <c r="M295" s="12">
        <f t="shared" si="14"/>
        <v>-1.1072572758611495E-12</v>
      </c>
      <c r="V295" s="11"/>
      <c r="W295" s="12"/>
    </row>
    <row r="296" spans="1:23">
      <c r="A296">
        <v>294</v>
      </c>
      <c r="B296" t="s">
        <v>293</v>
      </c>
      <c r="C296" s="3">
        <f>'2015'!C296*Demographic!B$3</f>
        <v>25633.932962166677</v>
      </c>
      <c r="D296" s="3">
        <f>'2015'!D296*Demographic!C$3</f>
        <v>119531.93507235117</v>
      </c>
      <c r="E296" s="3">
        <f>'2015'!E296*Demographic!D$3</f>
        <v>168051.88278036483</v>
      </c>
      <c r="F296" s="3">
        <f>'2015'!F296*Demographic!E$3</f>
        <v>293705.16837786254</v>
      </c>
      <c r="G296" s="3">
        <f>'2015'!G296*Demographic!F$3</f>
        <v>242203.84718162564</v>
      </c>
      <c r="H296" s="3">
        <f>'2015'!H296*Demographic!G$3</f>
        <v>173378.23115788039</v>
      </c>
      <c r="I296" s="9">
        <f>'2015'!I296*Demographic!H$3</f>
        <v>122016.00246941563</v>
      </c>
      <c r="J296" s="6">
        <f t="shared" si="12"/>
        <v>1144521.0000016668</v>
      </c>
      <c r="K296" s="10">
        <v>1144521</v>
      </c>
      <c r="L296" s="6">
        <f t="shared" si="13"/>
        <v>1.6668345779180527E-6</v>
      </c>
      <c r="M296" s="12">
        <f t="shared" si="14"/>
        <v>1.4563599775959135E-12</v>
      </c>
      <c r="V296" s="11"/>
      <c r="W296" s="12"/>
    </row>
    <row r="297" spans="1:23">
      <c r="A297">
        <v>295</v>
      </c>
      <c r="B297" t="s">
        <v>294</v>
      </c>
      <c r="C297" s="3">
        <f>'2015'!C297*Demographic!B$3</f>
        <v>22469.892252682304</v>
      </c>
      <c r="D297" s="3">
        <f>'2015'!D297*Demographic!C$3</f>
        <v>104742.21061746686</v>
      </c>
      <c r="E297" s="3">
        <f>'2015'!E297*Demographic!D$3</f>
        <v>147221.23683587956</v>
      </c>
      <c r="F297" s="3">
        <f>'2015'!F297*Demographic!E$3</f>
        <v>257421.89605710146</v>
      </c>
      <c r="G297" s="3">
        <f>'2015'!G297*Demographic!F$3</f>
        <v>212370.48472378092</v>
      </c>
      <c r="H297" s="3">
        <f>'2015'!H297*Demographic!G$3</f>
        <v>151953.90008788207</v>
      </c>
      <c r="I297" s="9">
        <f>'2015'!I297*Demographic!H$3</f>
        <v>106935.37942467409</v>
      </c>
      <c r="J297" s="6">
        <f t="shared" si="12"/>
        <v>1003114.9999994672</v>
      </c>
      <c r="K297" s="10">
        <v>1003115</v>
      </c>
      <c r="L297" s="6">
        <f t="shared" si="13"/>
        <v>-5.3283292800188065E-7</v>
      </c>
      <c r="M297" s="12">
        <f t="shared" si="14"/>
        <v>-5.3117830757378826E-13</v>
      </c>
      <c r="V297" s="11"/>
      <c r="W297" s="12"/>
    </row>
    <row r="298" spans="1:23">
      <c r="A298">
        <v>296</v>
      </c>
      <c r="B298" t="s">
        <v>295</v>
      </c>
      <c r="C298" s="3">
        <f>'2015'!C298*Demographic!B$3</f>
        <v>56871.752849350545</v>
      </c>
      <c r="D298" s="3">
        <f>'2015'!D298*Demographic!C$3</f>
        <v>246061.09078504876</v>
      </c>
      <c r="E298" s="3">
        <f>'2015'!E298*Demographic!D$3</f>
        <v>528571.31592545321</v>
      </c>
      <c r="F298" s="3">
        <f>'2015'!F298*Demographic!E$3</f>
        <v>625047.72081450326</v>
      </c>
      <c r="G298" s="3">
        <f>'2015'!G298*Demographic!F$3</f>
        <v>629083.50337607448</v>
      </c>
      <c r="H298" s="3">
        <f>'2015'!H298*Demographic!G$3</f>
        <v>594040.1840206522</v>
      </c>
      <c r="I298" s="9">
        <f>'2015'!I298*Demographic!H$3</f>
        <v>420484.43223003147</v>
      </c>
      <c r="J298" s="6">
        <f t="shared" si="12"/>
        <v>3100160.0000011143</v>
      </c>
      <c r="K298" s="10">
        <v>3100160</v>
      </c>
      <c r="L298" s="6">
        <f t="shared" si="13"/>
        <v>1.11432746052742E-6</v>
      </c>
      <c r="M298" s="12">
        <f t="shared" si="14"/>
        <v>3.5944191929688147E-13</v>
      </c>
      <c r="V298" s="11"/>
      <c r="W298" s="12"/>
    </row>
    <row r="299" spans="1:23">
      <c r="A299">
        <v>297</v>
      </c>
      <c r="B299" t="s">
        <v>296</v>
      </c>
      <c r="C299" s="3">
        <f>'2015'!C299*Demographic!B$3</f>
        <v>0</v>
      </c>
      <c r="D299" s="3">
        <f>'2015'!D299*Demographic!C$3</f>
        <v>0</v>
      </c>
      <c r="E299" s="3">
        <f>'2015'!E299*Demographic!D$3</f>
        <v>0</v>
      </c>
      <c r="F299" s="3">
        <f>'2015'!F299*Demographic!E$3</f>
        <v>0</v>
      </c>
      <c r="G299" s="3">
        <f>'2015'!G299*Demographic!F$3</f>
        <v>0</v>
      </c>
      <c r="H299" s="3">
        <f>'2015'!H299*Demographic!G$3</f>
        <v>0</v>
      </c>
      <c r="I299" s="9">
        <f>'2015'!I299*Demographic!H$3</f>
        <v>0</v>
      </c>
      <c r="J299" s="6">
        <f t="shared" si="12"/>
        <v>0</v>
      </c>
      <c r="K299" s="10">
        <v>0</v>
      </c>
      <c r="L299" s="6">
        <f t="shared" si="13"/>
        <v>0</v>
      </c>
      <c r="M299" s="12" t="e">
        <f t="shared" si="14"/>
        <v>#DIV/0!</v>
      </c>
      <c r="V299" s="11"/>
      <c r="W299" s="12"/>
    </row>
    <row r="300" spans="1:23">
      <c r="A300">
        <v>298</v>
      </c>
      <c r="B300" t="s">
        <v>297</v>
      </c>
      <c r="C300" s="3">
        <f>'2015'!C300*Demographic!B$3</f>
        <v>0</v>
      </c>
      <c r="D300" s="3">
        <f>'2015'!D300*Demographic!C$3</f>
        <v>0</v>
      </c>
      <c r="E300" s="3">
        <f>'2015'!E300*Demographic!D$3</f>
        <v>0</v>
      </c>
      <c r="F300" s="3">
        <f>'2015'!F300*Demographic!E$3</f>
        <v>0</v>
      </c>
      <c r="G300" s="3">
        <f>'2015'!G300*Demographic!F$3</f>
        <v>0</v>
      </c>
      <c r="H300" s="3">
        <f>'2015'!H300*Demographic!G$3</f>
        <v>0</v>
      </c>
      <c r="I300" s="9">
        <f>'2015'!I300*Demographic!H$3</f>
        <v>0</v>
      </c>
      <c r="J300" s="6">
        <f t="shared" si="12"/>
        <v>0</v>
      </c>
      <c r="K300" s="10">
        <v>0</v>
      </c>
      <c r="L300" s="6">
        <f t="shared" si="13"/>
        <v>0</v>
      </c>
      <c r="M300" s="12" t="e">
        <f t="shared" si="14"/>
        <v>#DIV/0!</v>
      </c>
      <c r="V300" s="11"/>
      <c r="W300" s="12"/>
    </row>
    <row r="301" spans="1:23">
      <c r="A301">
        <v>299</v>
      </c>
      <c r="B301" t="s">
        <v>298</v>
      </c>
      <c r="C301" s="3">
        <f>'2015'!C301*Demographic!B$3</f>
        <v>56.121190069959255</v>
      </c>
      <c r="D301" s="3">
        <f>'2015'!D301*Demographic!C$3</f>
        <v>260.97585517029239</v>
      </c>
      <c r="E301" s="3">
        <f>'2015'!E301*Demographic!D$3</f>
        <v>366.15382249938529</v>
      </c>
      <c r="F301" s="3">
        <f>'2015'!F301*Demographic!E$3</f>
        <v>642.398758538018</v>
      </c>
      <c r="G301" s="3">
        <f>'2015'!G301*Demographic!F$3</f>
        <v>531.51964574175076</v>
      </c>
      <c r="H301" s="3">
        <f>'2015'!H301*Demographic!G$3</f>
        <v>379.0997551470864</v>
      </c>
      <c r="I301" s="9">
        <f>'2015'!I301*Demographic!H$3</f>
        <v>266.73097283351268</v>
      </c>
      <c r="J301" s="6">
        <f t="shared" si="12"/>
        <v>2503.000000000005</v>
      </c>
      <c r="K301" s="10">
        <v>2503</v>
      </c>
      <c r="L301" s="6">
        <f t="shared" si="13"/>
        <v>5.0022208597511053E-12</v>
      </c>
      <c r="M301" s="12">
        <f t="shared" si="14"/>
        <v>1.9984901557135857E-15</v>
      </c>
      <c r="V301" s="11"/>
      <c r="W301" s="12"/>
    </row>
    <row r="302" spans="1:23">
      <c r="A302">
        <v>300</v>
      </c>
      <c r="B302" t="s">
        <v>299</v>
      </c>
      <c r="C302" s="3">
        <f>'2015'!C302*Demographic!B$3</f>
        <v>2984.3000750239585</v>
      </c>
      <c r="D302" s="3">
        <f>'2015'!D302*Demographic!C$3</f>
        <v>12523.50860279335</v>
      </c>
      <c r="E302" s="3">
        <f>'2015'!E302*Demographic!D$3</f>
        <v>21432.589840097131</v>
      </c>
      <c r="F302" s="3">
        <f>'2015'!F302*Demographic!E$3</f>
        <v>30519.271395964039</v>
      </c>
      <c r="G302" s="3">
        <f>'2015'!G302*Demographic!F$3</f>
        <v>28189.780707611138</v>
      </c>
      <c r="H302" s="3">
        <f>'2015'!H302*Demographic!G$3</f>
        <v>23332.168650504609</v>
      </c>
      <c r="I302" s="9">
        <f>'2015'!I302*Demographic!H$3</f>
        <v>15427.380727730364</v>
      </c>
      <c r="J302" s="6">
        <f t="shared" si="12"/>
        <v>134408.99999972459</v>
      </c>
      <c r="K302" s="10">
        <v>134409</v>
      </c>
      <c r="L302" s="6">
        <f t="shared" si="13"/>
        <v>-2.7540954761207104E-7</v>
      </c>
      <c r="M302" s="12">
        <f t="shared" si="14"/>
        <v>-2.0490409690725401E-12</v>
      </c>
      <c r="V302" s="11"/>
      <c r="W302" s="12"/>
    </row>
    <row r="303" spans="1:23">
      <c r="A303">
        <v>301</v>
      </c>
      <c r="B303" t="s">
        <v>300</v>
      </c>
      <c r="C303" s="3">
        <f>'2015'!C303*Demographic!B$3</f>
        <v>795.61451483609881</v>
      </c>
      <c r="D303" s="3">
        <f>'2015'!D303*Demographic!C$3</f>
        <v>2639.632927781694</v>
      </c>
      <c r="E303" s="3">
        <f>'2015'!E303*Demographic!D$3</f>
        <v>5991.1450962210974</v>
      </c>
      <c r="F303" s="3">
        <f>'2015'!F303*Demographic!E$3</f>
        <v>7796.1339999166985</v>
      </c>
      <c r="G303" s="3">
        <f>'2015'!G303*Demographic!F$3</f>
        <v>9096.7974394809953</v>
      </c>
      <c r="H303" s="3">
        <f>'2015'!H303*Demographic!G$3</f>
        <v>7111.4746073227625</v>
      </c>
      <c r="I303" s="9">
        <f>'2015'!I303*Demographic!H$3</f>
        <v>4415.2014144696477</v>
      </c>
      <c r="J303" s="6">
        <f t="shared" si="12"/>
        <v>37846.000000029002</v>
      </c>
      <c r="K303" s="10">
        <v>37846</v>
      </c>
      <c r="L303" s="6">
        <f t="shared" si="13"/>
        <v>2.9001967050135136E-8</v>
      </c>
      <c r="M303" s="12">
        <f t="shared" si="14"/>
        <v>7.6631525260622356E-13</v>
      </c>
      <c r="V303" s="11"/>
      <c r="W303" s="12"/>
    </row>
    <row r="304" spans="1:23">
      <c r="A304">
        <v>302</v>
      </c>
      <c r="B304" t="s">
        <v>301</v>
      </c>
      <c r="C304" s="3">
        <f>'2015'!C304*Demographic!B$3</f>
        <v>41224.893248073538</v>
      </c>
      <c r="D304" s="3">
        <f>'2015'!D304*Demographic!C$3</f>
        <v>192111.77366677011</v>
      </c>
      <c r="E304" s="3">
        <f>'2015'!E304*Demographic!D$3</f>
        <v>271499.91462141782</v>
      </c>
      <c r="F304" s="3">
        <f>'2015'!F304*Demographic!E$3</f>
        <v>472657.54704405513</v>
      </c>
      <c r="G304" s="3">
        <f>'2015'!G304*Demographic!F$3</f>
        <v>391050.07011983905</v>
      </c>
      <c r="H304" s="3">
        <f>'2015'!H304*Demographic!G$3</f>
        <v>281322.75364597252</v>
      </c>
      <c r="I304" s="9">
        <f>'2015'!I304*Demographic!H$3</f>
        <v>198199.0476548858</v>
      </c>
      <c r="J304" s="6">
        <f t="shared" si="12"/>
        <v>1848066.000001014</v>
      </c>
      <c r="K304" s="10">
        <v>1848066</v>
      </c>
      <c r="L304" s="6">
        <f t="shared" si="13"/>
        <v>1.0139774531126022E-6</v>
      </c>
      <c r="M304" s="12">
        <f t="shared" si="14"/>
        <v>5.4866950266527402E-13</v>
      </c>
      <c r="V304" s="11"/>
      <c r="W304" s="12"/>
    </row>
    <row r="305" spans="1:23">
      <c r="A305">
        <v>303</v>
      </c>
      <c r="B305" t="s">
        <v>302</v>
      </c>
      <c r="C305" s="3">
        <f>'2015'!C305*Demographic!B$3</f>
        <v>3536.3840028256732</v>
      </c>
      <c r="D305" s="3">
        <f>'2015'!D305*Demographic!C$3</f>
        <v>15230.128359691271</v>
      </c>
      <c r="E305" s="3">
        <f>'2015'!E305*Demographic!D$3</f>
        <v>32791.280990337509</v>
      </c>
      <c r="F305" s="3">
        <f>'2015'!F305*Demographic!E$3</f>
        <v>38952.295425811571</v>
      </c>
      <c r="G305" s="3">
        <f>'2015'!G305*Demographic!F$3</f>
        <v>40111.117831742893</v>
      </c>
      <c r="H305" s="3">
        <f>'2015'!H305*Demographic!G$3</f>
        <v>38138.637001542236</v>
      </c>
      <c r="I305" s="9">
        <f>'2015'!I305*Demographic!H$3</f>
        <v>26888.156388055406</v>
      </c>
      <c r="J305" s="6">
        <f t="shared" si="12"/>
        <v>195648.00000000655</v>
      </c>
      <c r="K305" s="10">
        <v>195648</v>
      </c>
      <c r="L305" s="6">
        <f t="shared" si="13"/>
        <v>6.5483618527650833E-9</v>
      </c>
      <c r="M305" s="12">
        <f t="shared" si="14"/>
        <v>3.3470119054450252E-14</v>
      </c>
      <c r="V305" s="11"/>
      <c r="W305" s="12"/>
    </row>
    <row r="306" spans="1:23">
      <c r="A306">
        <v>304</v>
      </c>
      <c r="B306" t="s">
        <v>303</v>
      </c>
      <c r="C306" s="3">
        <f>'2015'!C306*Demographic!B$3</f>
        <v>3414.9590663978142</v>
      </c>
      <c r="D306" s="3">
        <f>'2015'!D306*Demographic!C$3</f>
        <v>15401.338944356516</v>
      </c>
      <c r="E306" s="3">
        <f>'2015'!E306*Demographic!D$3</f>
        <v>35691.290090967188</v>
      </c>
      <c r="F306" s="3">
        <f>'2015'!F306*Demographic!E$3</f>
        <v>45097.437613446018</v>
      </c>
      <c r="G306" s="3">
        <f>'2015'!G306*Demographic!F$3</f>
        <v>48568.847658851118</v>
      </c>
      <c r="H306" s="3">
        <f>'2015'!H306*Demographic!G$3</f>
        <v>47929.903677746981</v>
      </c>
      <c r="I306" s="9">
        <f>'2015'!I306*Demographic!H$3</f>
        <v>36376.22294813874</v>
      </c>
      <c r="J306" s="6">
        <f t="shared" si="12"/>
        <v>232479.99999990436</v>
      </c>
      <c r="K306" s="10">
        <v>232480</v>
      </c>
      <c r="L306" s="6">
        <f t="shared" si="13"/>
        <v>-9.563518688082695E-8</v>
      </c>
      <c r="M306" s="12">
        <f t="shared" si="14"/>
        <v>-4.1136952374753508E-13</v>
      </c>
      <c r="V306" s="11"/>
      <c r="W306" s="12"/>
    </row>
    <row r="307" spans="1:23">
      <c r="A307">
        <v>305</v>
      </c>
      <c r="B307" t="s">
        <v>304</v>
      </c>
      <c r="C307" s="3">
        <f>'2015'!C307*Demographic!B$3</f>
        <v>4473.1741004888281</v>
      </c>
      <c r="D307" s="3">
        <f>'2015'!D307*Demographic!C$3</f>
        <v>15775.228115270047</v>
      </c>
      <c r="E307" s="3">
        <f>'2015'!E307*Demographic!D$3</f>
        <v>30987.024030907163</v>
      </c>
      <c r="F307" s="3">
        <f>'2015'!F307*Demographic!E$3</f>
        <v>35989.67865270334</v>
      </c>
      <c r="G307" s="3">
        <f>'2015'!G307*Demographic!F$3</f>
        <v>28786.567126075261</v>
      </c>
      <c r="H307" s="3">
        <f>'2015'!H307*Demographic!G$3</f>
        <v>21722.877380540183</v>
      </c>
      <c r="I307" s="9">
        <f>'2015'!I307*Demographic!H$3</f>
        <v>13614.45059396999</v>
      </c>
      <c r="J307" s="6">
        <f t="shared" si="12"/>
        <v>151348.9999999548</v>
      </c>
      <c r="K307" s="10">
        <v>151349</v>
      </c>
      <c r="L307" s="6">
        <f t="shared" si="13"/>
        <v>-4.5198248699307442E-8</v>
      </c>
      <c r="M307" s="12">
        <f t="shared" si="14"/>
        <v>-2.986359255714107E-13</v>
      </c>
      <c r="V307" s="11"/>
      <c r="W307" s="12"/>
    </row>
    <row r="308" spans="1:23">
      <c r="A308">
        <v>306</v>
      </c>
      <c r="B308" t="s">
        <v>305</v>
      </c>
      <c r="C308" s="3">
        <f>'2015'!C308*Demographic!B$3</f>
        <v>48686.344865685031</v>
      </c>
      <c r="D308" s="3">
        <f>'2015'!D308*Demographic!C$3</f>
        <v>227590.8405361333</v>
      </c>
      <c r="E308" s="3">
        <f>'2015'!E308*Demographic!D$3</f>
        <v>320567.48628962424</v>
      </c>
      <c r="F308" s="3">
        <f>'2015'!F308*Demographic!E$3</f>
        <v>558318.40312119725</v>
      </c>
      <c r="G308" s="3">
        <f>'2015'!G308*Demographic!F$3</f>
        <v>459030.68324497307</v>
      </c>
      <c r="H308" s="3">
        <f>'2015'!H308*Demographic!G$3</f>
        <v>329675.05657773971</v>
      </c>
      <c r="I308" s="9">
        <f>'2015'!I308*Demographic!H$3</f>
        <v>232060.18536453604</v>
      </c>
      <c r="J308" s="6">
        <f t="shared" si="12"/>
        <v>2175928.9999998887</v>
      </c>
      <c r="K308" s="10">
        <v>2175929</v>
      </c>
      <c r="L308" s="6">
        <f t="shared" si="13"/>
        <v>-1.1129304766654968E-7</v>
      </c>
      <c r="M308" s="12">
        <f t="shared" si="14"/>
        <v>-5.1147370923660506E-14</v>
      </c>
      <c r="V308" s="11"/>
      <c r="W308" s="12"/>
    </row>
    <row r="309" spans="1:23">
      <c r="A309">
        <v>307</v>
      </c>
      <c r="B309" t="s">
        <v>306</v>
      </c>
      <c r="C309" s="3">
        <f>'2015'!C309*Demographic!B$3</f>
        <v>0</v>
      </c>
      <c r="D309" s="3">
        <f>'2015'!D309*Demographic!C$3</f>
        <v>0</v>
      </c>
      <c r="E309" s="3">
        <f>'2015'!E309*Demographic!D$3</f>
        <v>0</v>
      </c>
      <c r="F309" s="3">
        <f>'2015'!F309*Demographic!E$3</f>
        <v>0</v>
      </c>
      <c r="G309" s="3">
        <f>'2015'!G309*Demographic!F$3</f>
        <v>0</v>
      </c>
      <c r="H309" s="3">
        <f>'2015'!H309*Demographic!G$3</f>
        <v>0</v>
      </c>
      <c r="I309" s="9">
        <f>'2015'!I309*Demographic!H$3</f>
        <v>0</v>
      </c>
      <c r="J309" s="6">
        <f t="shared" si="12"/>
        <v>0</v>
      </c>
      <c r="K309" s="10">
        <v>0</v>
      </c>
      <c r="L309" s="6">
        <f t="shared" si="13"/>
        <v>0</v>
      </c>
      <c r="M309" s="12" t="e">
        <f t="shared" si="14"/>
        <v>#DIV/0!</v>
      </c>
      <c r="V309" s="11"/>
      <c r="W309" s="12"/>
    </row>
    <row r="310" spans="1:23">
      <c r="A310">
        <v>308</v>
      </c>
      <c r="B310" t="s">
        <v>307</v>
      </c>
      <c r="C310" s="3">
        <f>'2015'!C310*Demographic!B$3</f>
        <v>0</v>
      </c>
      <c r="D310" s="3">
        <f>'2015'!D310*Demographic!C$3</f>
        <v>0</v>
      </c>
      <c r="E310" s="3">
        <f>'2015'!E310*Demographic!D$3</f>
        <v>0</v>
      </c>
      <c r="F310" s="3">
        <f>'2015'!F310*Demographic!E$3</f>
        <v>0</v>
      </c>
      <c r="G310" s="3">
        <f>'2015'!G310*Demographic!F$3</f>
        <v>0</v>
      </c>
      <c r="H310" s="3">
        <f>'2015'!H310*Demographic!G$3</f>
        <v>0</v>
      </c>
      <c r="I310" s="9">
        <f>'2015'!I310*Demographic!H$3</f>
        <v>0</v>
      </c>
      <c r="J310" s="6">
        <f t="shared" si="12"/>
        <v>0</v>
      </c>
      <c r="K310" s="10">
        <v>0</v>
      </c>
      <c r="L310" s="6">
        <f t="shared" si="13"/>
        <v>0</v>
      </c>
      <c r="M310" s="12" t="e">
        <f t="shared" si="14"/>
        <v>#DIV/0!</v>
      </c>
      <c r="V310" s="11"/>
      <c r="W310" s="12"/>
    </row>
    <row r="311" spans="1:23">
      <c r="A311">
        <v>309</v>
      </c>
      <c r="B311" t="s">
        <v>308</v>
      </c>
      <c r="C311" s="3">
        <f>'2015'!C311*Demographic!B$3</f>
        <v>0</v>
      </c>
      <c r="D311" s="3">
        <f>'2015'!D311*Demographic!C$3</f>
        <v>0</v>
      </c>
      <c r="E311" s="3">
        <f>'2015'!E311*Demographic!D$3</f>
        <v>0</v>
      </c>
      <c r="F311" s="3">
        <f>'2015'!F311*Demographic!E$3</f>
        <v>0</v>
      </c>
      <c r="G311" s="3">
        <f>'2015'!G311*Demographic!F$3</f>
        <v>0</v>
      </c>
      <c r="H311" s="3">
        <f>'2015'!H311*Demographic!G$3</f>
        <v>0</v>
      </c>
      <c r="I311" s="9">
        <f>'2015'!I311*Demographic!H$3</f>
        <v>0</v>
      </c>
      <c r="J311" s="6">
        <f t="shared" si="12"/>
        <v>0</v>
      </c>
      <c r="K311" s="10">
        <v>0</v>
      </c>
      <c r="L311" s="6">
        <f t="shared" si="13"/>
        <v>0</v>
      </c>
      <c r="M311" s="12" t="e">
        <f t="shared" si="14"/>
        <v>#DIV/0!</v>
      </c>
      <c r="V311" s="11"/>
      <c r="W311" s="12"/>
    </row>
    <row r="312" spans="1:23">
      <c r="A312">
        <v>310</v>
      </c>
      <c r="B312" t="s">
        <v>309</v>
      </c>
      <c r="C312" s="3">
        <f>'2015'!C312*Demographic!B$3</f>
        <v>0</v>
      </c>
      <c r="D312" s="3">
        <f>'2015'!D312*Demographic!C$3</f>
        <v>0</v>
      </c>
      <c r="E312" s="3">
        <f>'2015'!E312*Demographic!D$3</f>
        <v>0</v>
      </c>
      <c r="F312" s="3">
        <f>'2015'!F312*Demographic!E$3</f>
        <v>0</v>
      </c>
      <c r="G312" s="3">
        <f>'2015'!G312*Demographic!F$3</f>
        <v>0</v>
      </c>
      <c r="H312" s="3">
        <f>'2015'!H312*Demographic!G$3</f>
        <v>0</v>
      </c>
      <c r="I312" s="9">
        <f>'2015'!I312*Demographic!H$3</f>
        <v>0</v>
      </c>
      <c r="J312" s="6">
        <f t="shared" si="12"/>
        <v>0</v>
      </c>
      <c r="K312" s="10">
        <v>0</v>
      </c>
      <c r="L312" s="6">
        <f t="shared" si="13"/>
        <v>0</v>
      </c>
      <c r="M312" s="12" t="e">
        <f t="shared" si="14"/>
        <v>#DIV/0!</v>
      </c>
      <c r="V312" s="11"/>
      <c r="W312" s="12"/>
    </row>
    <row r="313" spans="1:23">
      <c r="A313">
        <v>311</v>
      </c>
      <c r="B313" t="s">
        <v>310</v>
      </c>
      <c r="C313" s="3">
        <f>'2015'!C313*Demographic!B$3</f>
        <v>0</v>
      </c>
      <c r="D313" s="3">
        <f>'2015'!D313*Demographic!C$3</f>
        <v>0</v>
      </c>
      <c r="E313" s="3">
        <f>'2015'!E313*Demographic!D$3</f>
        <v>0</v>
      </c>
      <c r="F313" s="3">
        <f>'2015'!F313*Demographic!E$3</f>
        <v>0</v>
      </c>
      <c r="G313" s="3">
        <f>'2015'!G313*Demographic!F$3</f>
        <v>0</v>
      </c>
      <c r="H313" s="3">
        <f>'2015'!H313*Demographic!G$3</f>
        <v>0</v>
      </c>
      <c r="I313" s="9">
        <f>'2015'!I313*Demographic!H$3</f>
        <v>0</v>
      </c>
      <c r="J313" s="6">
        <f t="shared" si="12"/>
        <v>0</v>
      </c>
      <c r="K313" s="10">
        <v>0</v>
      </c>
      <c r="L313" s="6">
        <f t="shared" si="13"/>
        <v>0</v>
      </c>
      <c r="M313" s="12" t="e">
        <f t="shared" si="14"/>
        <v>#DIV/0!</v>
      </c>
      <c r="V313" s="11"/>
      <c r="W313" s="12"/>
    </row>
    <row r="314" spans="1:23">
      <c r="A314">
        <v>312</v>
      </c>
      <c r="B314" t="s">
        <v>311</v>
      </c>
      <c r="C314" s="3">
        <f>'2015'!C314*Demographic!B$3</f>
        <v>0</v>
      </c>
      <c r="D314" s="3">
        <f>'2015'!D314*Demographic!C$3</f>
        <v>0</v>
      </c>
      <c r="E314" s="3">
        <f>'2015'!E314*Demographic!D$3</f>
        <v>0</v>
      </c>
      <c r="F314" s="3">
        <f>'2015'!F314*Demographic!E$3</f>
        <v>0</v>
      </c>
      <c r="G314" s="3">
        <f>'2015'!G314*Demographic!F$3</f>
        <v>0</v>
      </c>
      <c r="H314" s="3">
        <f>'2015'!H314*Demographic!G$3</f>
        <v>0</v>
      </c>
      <c r="I314" s="9">
        <f>'2015'!I314*Demographic!H$3</f>
        <v>0</v>
      </c>
      <c r="J314" s="6">
        <f t="shared" si="12"/>
        <v>0</v>
      </c>
      <c r="K314" s="10">
        <v>0</v>
      </c>
      <c r="L314" s="6">
        <f t="shared" si="13"/>
        <v>0</v>
      </c>
      <c r="M314" s="12" t="e">
        <f t="shared" si="14"/>
        <v>#DIV/0!</v>
      </c>
      <c r="V314" s="11"/>
      <c r="W314" s="12"/>
    </row>
    <row r="315" spans="1:23">
      <c r="A315">
        <v>313</v>
      </c>
      <c r="B315" t="s">
        <v>312</v>
      </c>
      <c r="C315" s="3">
        <f>'2015'!C315*Demographic!B$3</f>
        <v>2374.1234534015853</v>
      </c>
      <c r="D315" s="3">
        <f>'2015'!D315*Demographic!C$3</f>
        <v>22003.896932364656</v>
      </c>
      <c r="E315" s="3">
        <f>'2015'!E315*Demographic!D$3</f>
        <v>33636.754512831089</v>
      </c>
      <c r="F315" s="3">
        <f>'2015'!F315*Demographic!E$3</f>
        <v>53481.08521683218</v>
      </c>
      <c r="G315" s="3">
        <f>'2015'!G315*Demographic!F$3</f>
        <v>74197.67671568862</v>
      </c>
      <c r="H315" s="3">
        <f>'2015'!H315*Demographic!G$3</f>
        <v>111680.61856973721</v>
      </c>
      <c r="I315" s="9">
        <f>'2015'!I315*Demographic!H$3</f>
        <v>65184.844599302647</v>
      </c>
      <c r="J315" s="6">
        <f t="shared" si="12"/>
        <v>362559.00000015798</v>
      </c>
      <c r="K315" s="10">
        <v>362559</v>
      </c>
      <c r="L315" s="6">
        <f t="shared" si="13"/>
        <v>1.5797559171915054E-7</v>
      </c>
      <c r="M315" s="12">
        <f t="shared" si="14"/>
        <v>4.3572381796935271E-13</v>
      </c>
      <c r="V315" s="11"/>
      <c r="W315" s="12"/>
    </row>
    <row r="316" spans="1:23">
      <c r="A316">
        <v>314</v>
      </c>
      <c r="B316" t="s">
        <v>313</v>
      </c>
      <c r="C316" s="3">
        <f>'2015'!C316*Demographic!B$3</f>
        <v>5253.0754864706469</v>
      </c>
      <c r="D316" s="3">
        <f>'2015'!D316*Demographic!C$3</f>
        <v>18527.292326973398</v>
      </c>
      <c r="E316" s="3">
        <f>'2015'!E316*Demographic!D$3</f>
        <v>36397.459455562122</v>
      </c>
      <c r="F316" s="3">
        <f>'2015'!F316*Demographic!E$3</f>
        <v>42265.406194941912</v>
      </c>
      <c r="G316" s="3">
        <f>'2015'!G316*Demographic!F$3</f>
        <v>33801.950518225982</v>
      </c>
      <c r="H316" s="3">
        <f>'2015'!H316*Demographic!G$3</f>
        <v>25511.095914777135</v>
      </c>
      <c r="I316" s="9">
        <f>'2015'!I316*Demographic!H$3</f>
        <v>15988.720103055943</v>
      </c>
      <c r="J316" s="6">
        <f t="shared" si="12"/>
        <v>177745.00000000713</v>
      </c>
      <c r="K316" s="10">
        <v>177745</v>
      </c>
      <c r="L316" s="6">
        <f t="shared" si="13"/>
        <v>7.1304384618997574E-9</v>
      </c>
      <c r="M316" s="12">
        <f t="shared" si="14"/>
        <v>4.0116112756475612E-14</v>
      </c>
      <c r="V316" s="11"/>
      <c r="W316" s="12"/>
    </row>
    <row r="317" spans="1:23">
      <c r="A317">
        <v>315</v>
      </c>
      <c r="B317" t="s">
        <v>314</v>
      </c>
      <c r="C317" s="3">
        <f>'2015'!C317*Demographic!B$3</f>
        <v>97228.97173818828</v>
      </c>
      <c r="D317" s="3">
        <f>'2015'!D317*Demographic!C$3</f>
        <v>346542.52026706329</v>
      </c>
      <c r="E317" s="3">
        <f>'2015'!E317*Demographic!D$3</f>
        <v>690946.43009463453</v>
      </c>
      <c r="F317" s="3">
        <f>'2015'!F317*Demographic!E$3</f>
        <v>784273.04321306688</v>
      </c>
      <c r="G317" s="3">
        <f>'2015'!G317*Demographic!F$3</f>
        <v>617744.38614868931</v>
      </c>
      <c r="H317" s="3">
        <f>'2015'!H317*Demographic!G$3</f>
        <v>473989.16329307621</v>
      </c>
      <c r="I317" s="9">
        <f>'2015'!I317*Demographic!H$3</f>
        <v>297213.48524499603</v>
      </c>
      <c r="J317" s="6">
        <f t="shared" si="12"/>
        <v>3307937.9999997145</v>
      </c>
      <c r="K317" s="10">
        <v>3307938</v>
      </c>
      <c r="L317" s="6">
        <f t="shared" si="13"/>
        <v>-2.8545036911964417E-7</v>
      </c>
      <c r="M317" s="12">
        <f t="shared" si="14"/>
        <v>-8.6292539074083058E-14</v>
      </c>
      <c r="V317" s="11"/>
      <c r="W317" s="12"/>
    </row>
    <row r="318" spans="1:23">
      <c r="A318">
        <v>316</v>
      </c>
      <c r="B318" t="s">
        <v>315</v>
      </c>
      <c r="C318" s="3">
        <f>'2015'!C318*Demographic!B$3</f>
        <v>160512.40505565816</v>
      </c>
      <c r="D318" s="3">
        <f>'2015'!D318*Demographic!C$3</f>
        <v>576287.76373913069</v>
      </c>
      <c r="E318" s="3">
        <f>'2015'!E318*Demographic!D$3</f>
        <v>1160645.3280752026</v>
      </c>
      <c r="F318" s="3">
        <f>'2015'!F318*Demographic!E$3</f>
        <v>1297029.2316433317</v>
      </c>
      <c r="G318" s="3">
        <f>'2015'!G318*Demographic!F$3</f>
        <v>1010679.7243638965</v>
      </c>
      <c r="H318" s="3">
        <f>'2015'!H318*Demographic!G$3</f>
        <v>784583.69939528103</v>
      </c>
      <c r="I318" s="9">
        <f>'2015'!I318*Demographic!H$3</f>
        <v>492140.84773433104</v>
      </c>
      <c r="J318" s="6">
        <f t="shared" si="12"/>
        <v>5481879.0000068322</v>
      </c>
      <c r="K318" s="10">
        <v>5481879</v>
      </c>
      <c r="L318" s="6">
        <f t="shared" si="13"/>
        <v>6.8321824073791504E-6</v>
      </c>
      <c r="M318" s="12">
        <f t="shared" si="14"/>
        <v>1.2463212718447727E-12</v>
      </c>
      <c r="V318" s="11"/>
      <c r="W318" s="12"/>
    </row>
    <row r="319" spans="1:23">
      <c r="A319">
        <v>317</v>
      </c>
      <c r="B319" t="s">
        <v>316</v>
      </c>
      <c r="C319" s="3">
        <f>'2015'!C319*Demographic!B$3</f>
        <v>4971.3017057339594</v>
      </c>
      <c r="D319" s="3">
        <f>'2015'!D319*Demographic!C$3</f>
        <v>17532.931473535908</v>
      </c>
      <c r="E319" s="3">
        <f>'2015'!E319*Demographic!D$3</f>
        <v>34442.432782628333</v>
      </c>
      <c r="F319" s="3">
        <f>'2015'!F319*Demographic!E$3</f>
        <v>39997.991949165102</v>
      </c>
      <c r="G319" s="3">
        <f>'2015'!G319*Demographic!F$3</f>
        <v>31990.044635915594</v>
      </c>
      <c r="H319" s="3">
        <f>'2015'!H319*Demographic!G$3</f>
        <v>24142.406813836569</v>
      </c>
      <c r="I319" s="9">
        <f>'2015'!I319*Demographic!H$3</f>
        <v>15130.89063922009</v>
      </c>
      <c r="J319" s="6">
        <f t="shared" si="12"/>
        <v>168208.00000003556</v>
      </c>
      <c r="K319" s="10">
        <v>168208</v>
      </c>
      <c r="L319" s="6">
        <f t="shared" si="13"/>
        <v>3.5564880818128586E-8</v>
      </c>
      <c r="M319" s="12">
        <f t="shared" si="14"/>
        <v>2.114339437965411E-13</v>
      </c>
      <c r="V319" s="11"/>
      <c r="W319" s="12"/>
    </row>
    <row r="320" spans="1:23">
      <c r="A320">
        <v>318</v>
      </c>
      <c r="B320" t="s">
        <v>317</v>
      </c>
      <c r="C320" s="3">
        <f>'2015'!C320*Demographic!B$3</f>
        <v>17269.12544046828</v>
      </c>
      <c r="D320" s="3">
        <f>'2015'!D320*Demographic!C$3</f>
        <v>54597.158725967958</v>
      </c>
      <c r="E320" s="3">
        <f>'2015'!E320*Demographic!D$3</f>
        <v>113035.92828777205</v>
      </c>
      <c r="F320" s="3">
        <f>'2015'!F320*Demographic!E$3</f>
        <v>126453.45536212009</v>
      </c>
      <c r="G320" s="3">
        <f>'2015'!G320*Demographic!F$3</f>
        <v>129825.8916172926</v>
      </c>
      <c r="H320" s="3">
        <f>'2015'!H320*Demographic!G$3</f>
        <v>128274.12144695432</v>
      </c>
      <c r="I320" s="9">
        <f>'2015'!I320*Demographic!H$3</f>
        <v>85197.319119558102</v>
      </c>
      <c r="J320" s="6">
        <f t="shared" si="12"/>
        <v>654653.0000001333</v>
      </c>
      <c r="K320" s="10">
        <v>654653</v>
      </c>
      <c r="L320" s="6">
        <f t="shared" si="13"/>
        <v>1.3329554349184036E-7</v>
      </c>
      <c r="M320" s="12">
        <f t="shared" si="14"/>
        <v>2.0361251455632275E-13</v>
      </c>
      <c r="V320" s="11"/>
      <c r="W320" s="12"/>
    </row>
    <row r="321" spans="1:23">
      <c r="A321">
        <v>319</v>
      </c>
      <c r="B321" t="s">
        <v>318</v>
      </c>
      <c r="C321" s="3">
        <f>'2015'!C321*Demographic!B$3</f>
        <v>4415.1842816091939</v>
      </c>
      <c r="D321" s="3">
        <f>'2015'!D321*Demographic!C$3</f>
        <v>13943.389258697865</v>
      </c>
      <c r="E321" s="3">
        <f>'2015'!E321*Demographic!D$3</f>
        <v>28836.680432401954</v>
      </c>
      <c r="F321" s="3">
        <f>'2015'!F321*Demographic!E$3</f>
        <v>32313.232121458695</v>
      </c>
      <c r="G321" s="3">
        <f>'2015'!G321*Demographic!F$3</f>
        <v>33220.533575736321</v>
      </c>
      <c r="H321" s="3">
        <f>'2015'!H321*Demographic!G$3</f>
        <v>32777.875255669096</v>
      </c>
      <c r="I321" s="9">
        <f>'2015'!I321*Demographic!H$3</f>
        <v>21769.105074407209</v>
      </c>
      <c r="J321" s="6">
        <f t="shared" si="12"/>
        <v>167275.99999998033</v>
      </c>
      <c r="K321" s="10">
        <v>167276</v>
      </c>
      <c r="L321" s="6">
        <f t="shared" si="13"/>
        <v>-1.9674189388751984E-8</v>
      </c>
      <c r="M321" s="12">
        <f t="shared" si="14"/>
        <v>-1.1761513539749864E-13</v>
      </c>
      <c r="V321" s="11"/>
      <c r="W321" s="12"/>
    </row>
    <row r="322" spans="1:23">
      <c r="A322">
        <v>320</v>
      </c>
      <c r="B322" t="s">
        <v>319</v>
      </c>
      <c r="C322" s="3">
        <f>'2015'!C322*Demographic!B$3</f>
        <v>13250.451652836215</v>
      </c>
      <c r="D322" s="3">
        <f>'2015'!D322*Demographic!C$3</f>
        <v>41877.446334254506</v>
      </c>
      <c r="E322" s="3">
        <f>'2015'!E322*Demographic!D$3</f>
        <v>86672.215886135353</v>
      </c>
      <c r="F322" s="3">
        <f>'2015'!F322*Demographic!E$3</f>
        <v>97010.661048725131</v>
      </c>
      <c r="G322" s="3">
        <f>'2015'!G322*Demographic!F$3</f>
        <v>99640.627612033742</v>
      </c>
      <c r="H322" s="3">
        <f>'2015'!H322*Demographic!G$3</f>
        <v>98406.848839478509</v>
      </c>
      <c r="I322" s="9">
        <f>'2015'!I322*Demographic!H$3</f>
        <v>65358.748626657194</v>
      </c>
      <c r="J322" s="6">
        <f t="shared" si="12"/>
        <v>502217.00000012066</v>
      </c>
      <c r="K322" s="10">
        <v>502217</v>
      </c>
      <c r="L322" s="6">
        <f t="shared" si="13"/>
        <v>1.2066448107361794E-7</v>
      </c>
      <c r="M322" s="12">
        <f t="shared" si="14"/>
        <v>2.4026363319763755E-13</v>
      </c>
      <c r="V322" s="11"/>
      <c r="W322" s="12"/>
    </row>
    <row r="323" spans="1:23">
      <c r="A323">
        <v>321</v>
      </c>
      <c r="B323" t="s">
        <v>320</v>
      </c>
      <c r="C323" s="3">
        <f>'2015'!C323*Demographic!B$3</f>
        <v>26944.157594433029</v>
      </c>
      <c r="D323" s="3">
        <f>'2015'!D323*Demographic!C$3</f>
        <v>85322.139234094371</v>
      </c>
      <c r="E323" s="3">
        <f>'2015'!E323*Demographic!D$3</f>
        <v>176924.65618229771</v>
      </c>
      <c r="F323" s="3">
        <f>'2015'!F323*Demographic!E$3</f>
        <v>197450.16691608221</v>
      </c>
      <c r="G323" s="3">
        <f>'2015'!G323*Demographic!F$3</f>
        <v>202311.95890733565</v>
      </c>
      <c r="H323" s="3">
        <f>'2015'!H323*Demographic!G$3</f>
        <v>200298.36325336478</v>
      </c>
      <c r="I323" s="9">
        <f>'2015'!I323*Demographic!H$3</f>
        <v>133046.55791272415</v>
      </c>
      <c r="J323" s="6">
        <f t="shared" si="12"/>
        <v>1022298.0000003318</v>
      </c>
      <c r="K323" s="10">
        <v>1022298</v>
      </c>
      <c r="L323" s="6">
        <f t="shared" si="13"/>
        <v>3.3178366720676422E-7</v>
      </c>
      <c r="M323" s="12">
        <f t="shared" si="14"/>
        <v>3.2454691998494002E-13</v>
      </c>
      <c r="V323" s="11"/>
      <c r="W323" s="12"/>
    </row>
    <row r="324" spans="1:23">
      <c r="A324">
        <v>322</v>
      </c>
      <c r="B324" t="s">
        <v>321</v>
      </c>
      <c r="C324" s="3">
        <f>'2015'!C324*Demographic!B$3</f>
        <v>19869.811323646176</v>
      </c>
      <c r="D324" s="3">
        <f>'2015'!D324*Demographic!C$3</f>
        <v>62833.415501414733</v>
      </c>
      <c r="E324" s="3">
        <f>'2015'!E324*Demographic!D$3</f>
        <v>130116.4121760329</v>
      </c>
      <c r="F324" s="3">
        <f>'2015'!F324*Demographic!E$3</f>
        <v>145512.54667186365</v>
      </c>
      <c r="G324" s="3">
        <f>'2015'!G324*Demographic!F$3</f>
        <v>149351.76417222543</v>
      </c>
      <c r="H324" s="3">
        <f>'2015'!H324*Demographic!G$3</f>
        <v>147608.17105525528</v>
      </c>
      <c r="I324" s="9">
        <f>'2015'!I324*Demographic!H$3</f>
        <v>98039.879099541475</v>
      </c>
      <c r="J324" s="6">
        <f t="shared" ref="J324:J387" si="15">SUM(C324:I324)</f>
        <v>753331.99999997963</v>
      </c>
      <c r="K324" s="10">
        <v>753332</v>
      </c>
      <c r="L324" s="6">
        <f t="shared" ref="L324:L387" si="16">J324-K324</f>
        <v>-2.0372681319713593E-8</v>
      </c>
      <c r="M324" s="12">
        <f t="shared" ref="M324:M387" si="17">L324/K324</f>
        <v>-2.7043430147283791E-14</v>
      </c>
      <c r="V324" s="11"/>
      <c r="W324" s="12"/>
    </row>
    <row r="325" spans="1:23">
      <c r="A325">
        <v>323</v>
      </c>
      <c r="B325" t="s">
        <v>322</v>
      </c>
      <c r="C325" s="3">
        <f>'2015'!C325*Demographic!B$3</f>
        <v>4562.8886925775078</v>
      </c>
      <c r="D325" s="3">
        <f>'2015'!D325*Demographic!C$3</f>
        <v>14346.826893215817</v>
      </c>
      <c r="E325" s="3">
        <f>'2015'!E325*Demographic!D$3</f>
        <v>28087.0126229616</v>
      </c>
      <c r="F325" s="3">
        <f>'2015'!F325*Demographic!E$3</f>
        <v>31729.78497152885</v>
      </c>
      <c r="G325" s="3">
        <f>'2015'!G325*Demographic!F$3</f>
        <v>34811.817048395264</v>
      </c>
      <c r="H325" s="3">
        <f>'2015'!H325*Demographic!G$3</f>
        <v>38463.705872820261</v>
      </c>
      <c r="I325" s="9">
        <f>'2015'!I325*Demographic!H$3</f>
        <v>23242.96389829808</v>
      </c>
      <c r="J325" s="6">
        <f t="shared" si="15"/>
        <v>175244.99999979735</v>
      </c>
      <c r="K325" s="10">
        <v>175245</v>
      </c>
      <c r="L325" s="6">
        <f t="shared" si="16"/>
        <v>-2.0264997147023678E-7</v>
      </c>
      <c r="M325" s="12">
        <f t="shared" si="17"/>
        <v>-1.156380903707591E-12</v>
      </c>
      <c r="V325" s="11"/>
      <c r="W325" s="12"/>
    </row>
    <row r="326" spans="1:23">
      <c r="A326">
        <v>324</v>
      </c>
      <c r="B326" t="s">
        <v>323</v>
      </c>
      <c r="C326" s="3">
        <f>'2015'!C326*Demographic!B$3</f>
        <v>12265.774536902823</v>
      </c>
      <c r="D326" s="3">
        <f>'2015'!D326*Demographic!C$3</f>
        <v>50845.927975393286</v>
      </c>
      <c r="E326" s="3">
        <f>'2015'!E326*Demographic!D$3</f>
        <v>87053.668744788098</v>
      </c>
      <c r="F326" s="3">
        <f>'2015'!F326*Demographic!E$3</f>
        <v>111874.39090551008</v>
      </c>
      <c r="G326" s="3">
        <f>'2015'!G326*Demographic!F$3</f>
        <v>113476.55810420653</v>
      </c>
      <c r="H326" s="3">
        <f>'2015'!H326*Demographic!G$3</f>
        <v>127399.26317562416</v>
      </c>
      <c r="I326" s="9">
        <f>'2015'!I326*Demographic!H$3</f>
        <v>92457.416558111945</v>
      </c>
      <c r="J326" s="6">
        <f t="shared" si="15"/>
        <v>595373.00000053691</v>
      </c>
      <c r="K326" s="10">
        <v>595373</v>
      </c>
      <c r="L326" s="6">
        <f t="shared" si="16"/>
        <v>5.3690746426582336E-7</v>
      </c>
      <c r="M326" s="12">
        <f t="shared" si="17"/>
        <v>9.0180015597923208E-13</v>
      </c>
      <c r="V326" s="11"/>
      <c r="W326" s="12"/>
    </row>
    <row r="327" spans="1:23">
      <c r="A327">
        <v>325</v>
      </c>
      <c r="B327" t="s">
        <v>324</v>
      </c>
      <c r="C327" s="3">
        <f>'2015'!C327*Demographic!B$3</f>
        <v>8874.3205476786552</v>
      </c>
      <c r="D327" s="3">
        <f>'2015'!D327*Demographic!C$3</f>
        <v>36640.738951667146</v>
      </c>
      <c r="E327" s="3">
        <f>'2015'!E327*Demographic!D$3</f>
        <v>62235.529179278565</v>
      </c>
      <c r="F327" s="3">
        <f>'2015'!F327*Demographic!E$3</f>
        <v>80338.204264125001</v>
      </c>
      <c r="G327" s="3">
        <f>'2015'!G327*Demographic!F$3</f>
        <v>82986.144664729523</v>
      </c>
      <c r="H327" s="3">
        <f>'2015'!H327*Demographic!G$3</f>
        <v>94905.334212458329</v>
      </c>
      <c r="I327" s="9">
        <f>'2015'!I327*Demographic!H$3</f>
        <v>67141.728181177881</v>
      </c>
      <c r="J327" s="6">
        <f t="shared" si="15"/>
        <v>433122.00000111508</v>
      </c>
      <c r="K327" s="10">
        <v>433122</v>
      </c>
      <c r="L327" s="6">
        <f t="shared" si="16"/>
        <v>1.1150841601192951E-6</v>
      </c>
      <c r="M327" s="12">
        <f t="shared" si="17"/>
        <v>2.5745267156119872E-12</v>
      </c>
      <c r="V327" s="11"/>
      <c r="W327" s="12"/>
    </row>
    <row r="328" spans="1:23">
      <c r="A328">
        <v>326</v>
      </c>
      <c r="B328" t="s">
        <v>325</v>
      </c>
      <c r="C328" s="3">
        <f>'2015'!C328*Demographic!B$3</f>
        <v>119.99608416379063</v>
      </c>
      <c r="D328" s="3">
        <f>'2015'!D328*Demographic!C$3</f>
        <v>1359.1168422747198</v>
      </c>
      <c r="E328" s="3">
        <f>'2015'!E328*Demographic!D$3</f>
        <v>3365.1358626093802</v>
      </c>
      <c r="F328" s="3">
        <f>'2015'!F328*Demographic!E$3</f>
        <v>4173.5539605375352</v>
      </c>
      <c r="G328" s="3">
        <f>'2015'!G328*Demographic!F$3</f>
        <v>5189.8417502808761</v>
      </c>
      <c r="H328" s="3">
        <f>'2015'!H328*Demographic!G$3</f>
        <v>4769.657991612421</v>
      </c>
      <c r="I328" s="9">
        <f>'2015'!I328*Demographic!H$3</f>
        <v>4382.6975085212953</v>
      </c>
      <c r="J328" s="6">
        <f t="shared" si="15"/>
        <v>23360.000000000018</v>
      </c>
      <c r="K328" s="10">
        <v>23360</v>
      </c>
      <c r="L328" s="6">
        <f t="shared" si="16"/>
        <v>0</v>
      </c>
      <c r="M328" s="12">
        <f t="shared" si="17"/>
        <v>0</v>
      </c>
      <c r="V328" s="11"/>
      <c r="W328" s="12"/>
    </row>
    <row r="329" spans="1:23">
      <c r="A329">
        <v>327</v>
      </c>
      <c r="B329" t="s">
        <v>326</v>
      </c>
      <c r="C329" s="3">
        <f>'2015'!C329*Demographic!B$3</f>
        <v>5876.7897046581074</v>
      </c>
      <c r="D329" s="3">
        <f>'2015'!D329*Demographic!C$3</f>
        <v>66643.021761930911</v>
      </c>
      <c r="E329" s="3">
        <f>'2015'!E329*Demographic!D$3</f>
        <v>165309.8326885422</v>
      </c>
      <c r="F329" s="3">
        <f>'2015'!F329*Demographic!E$3</f>
        <v>204432.65732691</v>
      </c>
      <c r="G329" s="3">
        <f>'2015'!G329*Demographic!F$3</f>
        <v>253657.86217368592</v>
      </c>
      <c r="H329" s="3">
        <f>'2015'!H329*Demographic!G$3</f>
        <v>233696.45421637796</v>
      </c>
      <c r="I329" s="9">
        <f>'2015'!I329*Demographic!H$3</f>
        <v>214766.38212696786</v>
      </c>
      <c r="J329" s="6">
        <f t="shared" si="15"/>
        <v>1144382.9999990729</v>
      </c>
      <c r="K329" s="10">
        <v>1144383</v>
      </c>
      <c r="L329" s="6">
        <f t="shared" si="16"/>
        <v>-9.2713162302970886E-7</v>
      </c>
      <c r="M329" s="12">
        <f t="shared" si="17"/>
        <v>-8.1015850727397114E-13</v>
      </c>
      <c r="V329" s="11"/>
      <c r="W329" s="12"/>
    </row>
    <row r="330" spans="1:23">
      <c r="A330">
        <v>328</v>
      </c>
      <c r="B330" t="s">
        <v>327</v>
      </c>
      <c r="C330" s="3">
        <f>'2015'!C330*Demographic!B$3</f>
        <v>2308.0501687631845</v>
      </c>
      <c r="D330" s="3">
        <f>'2015'!D330*Demographic!C$3</f>
        <v>37857.143989892036</v>
      </c>
      <c r="E330" s="3">
        <f>'2015'!E330*Demographic!D$3</f>
        <v>164828.645532091</v>
      </c>
      <c r="F330" s="3">
        <f>'2015'!F330*Demographic!E$3</f>
        <v>294963.89515900356</v>
      </c>
      <c r="G330" s="3">
        <f>'2015'!G330*Demographic!F$3</f>
        <v>95320.521750528918</v>
      </c>
      <c r="H330" s="3">
        <f>'2015'!H330*Demographic!G$3</f>
        <v>17874.15797844229</v>
      </c>
      <c r="I330" s="9">
        <f>'2015'!I330*Demographic!H$3</f>
        <v>10333.585421193298</v>
      </c>
      <c r="J330" s="6">
        <f t="shared" si="15"/>
        <v>623485.9999999142</v>
      </c>
      <c r="K330" s="10">
        <v>623486</v>
      </c>
      <c r="L330" s="6">
        <f t="shared" si="16"/>
        <v>-8.5798092186450958E-8</v>
      </c>
      <c r="M330" s="12">
        <f t="shared" si="17"/>
        <v>-1.3761029467614502E-13</v>
      </c>
      <c r="V330" s="11"/>
      <c r="W330" s="12"/>
    </row>
    <row r="331" spans="1:23">
      <c r="A331">
        <v>329</v>
      </c>
      <c r="B331" t="s">
        <v>328</v>
      </c>
      <c r="C331" s="3">
        <f>'2015'!C331*Demographic!B$3</f>
        <v>25458.066602481533</v>
      </c>
      <c r="D331" s="3">
        <f>'2015'!D331*Demographic!C$3</f>
        <v>421223.63232695806</v>
      </c>
      <c r="E331" s="3">
        <f>'2015'!E331*Demographic!D$3</f>
        <v>1904833.7209253307</v>
      </c>
      <c r="F331" s="3">
        <f>'2015'!F331*Demographic!E$3</f>
        <v>3220690.1891069319</v>
      </c>
      <c r="G331" s="3">
        <f>'2015'!G331*Demographic!F$3</f>
        <v>1002978.8749406512</v>
      </c>
      <c r="H331" s="3">
        <f>'2015'!H331*Demographic!G$3</f>
        <v>197228.53436912896</v>
      </c>
      <c r="I331" s="9">
        <f>'2015'!I331*Demographic!H$3</f>
        <v>114081.98184882836</v>
      </c>
      <c r="J331" s="6">
        <f t="shared" si="15"/>
        <v>6886495.000120311</v>
      </c>
      <c r="K331" s="10">
        <v>6886495</v>
      </c>
      <c r="L331" s="6">
        <f t="shared" si="16"/>
        <v>1.2031104415655136E-4</v>
      </c>
      <c r="M331" s="12">
        <f t="shared" si="17"/>
        <v>1.74705774354808E-11</v>
      </c>
      <c r="V331" s="11"/>
      <c r="W331" s="12"/>
    </row>
    <row r="332" spans="1:23">
      <c r="A332">
        <v>330</v>
      </c>
      <c r="B332" t="s">
        <v>329</v>
      </c>
      <c r="C332" s="3">
        <f>'2015'!C332*Demographic!B$3</f>
        <v>343.05934928227452</v>
      </c>
      <c r="D332" s="3">
        <f>'2015'!D332*Demographic!C$3</f>
        <v>32702.962256639941</v>
      </c>
      <c r="E332" s="3">
        <f>'2015'!E332*Demographic!D$3</f>
        <v>220089.72669119947</v>
      </c>
      <c r="F332" s="3">
        <f>'2015'!F332*Demographic!E$3</f>
        <v>127104.45934710481</v>
      </c>
      <c r="G332" s="3">
        <f>'2015'!G332*Demographic!F$3</f>
        <v>18978.438589607889</v>
      </c>
      <c r="H332" s="3">
        <f>'2015'!H332*Demographic!G$3</f>
        <v>10449.510183638864</v>
      </c>
      <c r="I332" s="9">
        <f>'2015'!I332*Demographic!H$3</f>
        <v>5017.8435826698005</v>
      </c>
      <c r="J332" s="6">
        <f t="shared" si="15"/>
        <v>414686.00000014302</v>
      </c>
      <c r="K332" s="10">
        <v>414686</v>
      </c>
      <c r="L332" s="6">
        <f t="shared" si="16"/>
        <v>1.4301622286438942E-7</v>
      </c>
      <c r="M332" s="12">
        <f t="shared" si="17"/>
        <v>3.4487834859240345E-13</v>
      </c>
      <c r="V332" s="11"/>
      <c r="W332" s="12"/>
    </row>
    <row r="333" spans="1:23">
      <c r="A333">
        <v>331</v>
      </c>
      <c r="B333" t="s">
        <v>330</v>
      </c>
      <c r="C333" s="3">
        <f>'2015'!C333*Demographic!B$3</f>
        <v>5.0548408950514316</v>
      </c>
      <c r="D333" s="3">
        <f>'2015'!D333*Demographic!C$3</f>
        <v>482.04469074083573</v>
      </c>
      <c r="E333" s="3">
        <f>'2015'!E333*Demographic!D$3</f>
        <v>3235.0282282247463</v>
      </c>
      <c r="F333" s="3">
        <f>'2015'!F333*Demographic!E$3</f>
        <v>1879.9485618951383</v>
      </c>
      <c r="G333" s="3">
        <f>'2015'!G333*Demographic!F$3</f>
        <v>279.95844644770136</v>
      </c>
      <c r="H333" s="3">
        <f>'2015'!H333*Demographic!G$3</f>
        <v>154.01243553269663</v>
      </c>
      <c r="I333" s="9">
        <f>'2015'!I333*Demographic!H$3</f>
        <v>73.952796264147679</v>
      </c>
      <c r="J333" s="6">
        <f t="shared" si="15"/>
        <v>6110.0000000003174</v>
      </c>
      <c r="K333" s="10">
        <v>6110</v>
      </c>
      <c r="L333" s="6">
        <f t="shared" si="16"/>
        <v>3.1741365091875196E-10</v>
      </c>
      <c r="M333" s="12">
        <f t="shared" si="17"/>
        <v>5.1949861034165624E-14</v>
      </c>
      <c r="V333" s="11"/>
      <c r="W333" s="12"/>
    </row>
    <row r="334" spans="1:23">
      <c r="A334">
        <v>332</v>
      </c>
      <c r="B334" t="s">
        <v>331</v>
      </c>
      <c r="C334" s="3">
        <f>'2015'!C334*Demographic!B$3</f>
        <v>106.88109517317575</v>
      </c>
      <c r="D334" s="3">
        <f>'2015'!D334*Demographic!C$3</f>
        <v>1751.4249958952882</v>
      </c>
      <c r="E334" s="3">
        <f>'2015'!E334*Demographic!D$3</f>
        <v>7514.9336530666105</v>
      </c>
      <c r="F334" s="3">
        <f>'2015'!F334*Demographic!E$3</f>
        <v>13678.796088945794</v>
      </c>
      <c r="G334" s="3">
        <f>'2015'!G334*Demographic!F$3</f>
        <v>4430.5010269192526</v>
      </c>
      <c r="H334" s="3">
        <f>'2015'!H334*Demographic!G$3</f>
        <v>826.54561852532879</v>
      </c>
      <c r="I334" s="9">
        <f>'2015'!I334*Demographic!H$3</f>
        <v>473.91752147460022</v>
      </c>
      <c r="J334" s="6">
        <f t="shared" si="15"/>
        <v>28783.000000000047</v>
      </c>
      <c r="K334" s="10">
        <v>28783</v>
      </c>
      <c r="L334" s="6">
        <f t="shared" si="16"/>
        <v>4.7293724492192268E-11</v>
      </c>
      <c r="M334" s="12">
        <f t="shared" si="17"/>
        <v>1.6431131046865256E-15</v>
      </c>
      <c r="V334" s="11"/>
      <c r="W334" s="12"/>
    </row>
    <row r="335" spans="1:23">
      <c r="A335">
        <v>333</v>
      </c>
      <c r="B335" t="s">
        <v>332</v>
      </c>
      <c r="C335" s="3">
        <f>'2015'!C335*Demographic!B$3</f>
        <v>1469.8944181396541</v>
      </c>
      <c r="D335" s="3">
        <f>'2015'!D335*Demographic!C$3</f>
        <v>24099.110484208137</v>
      </c>
      <c r="E335" s="3">
        <f>'2015'!E335*Demographic!D$3</f>
        <v>103635.95780551678</v>
      </c>
      <c r="F335" s="3">
        <f>'2015'!F335*Demographic!E$3</f>
        <v>188013.74728709139</v>
      </c>
      <c r="G335" s="3">
        <f>'2015'!G335*Demographic!F$3</f>
        <v>60768.904706355621</v>
      </c>
      <c r="H335" s="3">
        <f>'2015'!H335*Demographic!G$3</f>
        <v>11367.429722221277</v>
      </c>
      <c r="I335" s="9">
        <f>'2015'!I335*Demographic!H$3</f>
        <v>6517.9555761098454</v>
      </c>
      <c r="J335" s="6">
        <f t="shared" si="15"/>
        <v>395872.99999964272</v>
      </c>
      <c r="K335" s="10">
        <v>395873</v>
      </c>
      <c r="L335" s="6">
        <f t="shared" si="16"/>
        <v>-3.5727862268686295E-7</v>
      </c>
      <c r="M335" s="12">
        <f t="shared" si="17"/>
        <v>-9.025081849150181E-13</v>
      </c>
      <c r="V335" s="11"/>
      <c r="W335" s="12"/>
    </row>
    <row r="336" spans="1:23">
      <c r="A336">
        <v>334</v>
      </c>
      <c r="B336" t="s">
        <v>333</v>
      </c>
      <c r="C336" s="3">
        <f>'2015'!C336*Demographic!B$3</f>
        <v>5.0427471283553729</v>
      </c>
      <c r="D336" s="3">
        <f>'2015'!D336*Demographic!C$3</f>
        <v>82.630633869198462</v>
      </c>
      <c r="E336" s="3">
        <f>'2015'!E336*Demographic!D$3</f>
        <v>354.48810303080796</v>
      </c>
      <c r="F336" s="3">
        <f>'2015'!F336*Demographic!E$3</f>
        <v>645.40504649091861</v>
      </c>
      <c r="G336" s="3">
        <f>'2015'!G336*Demographic!F$3</f>
        <v>209.07659598759713</v>
      </c>
      <c r="H336" s="3">
        <f>'2015'!H336*Demographic!G$3</f>
        <v>38.997104412508065</v>
      </c>
      <c r="I336" s="9">
        <f>'2015'!I336*Demographic!H$3</f>
        <v>22.359769080619039</v>
      </c>
      <c r="J336" s="6">
        <f t="shared" si="15"/>
        <v>1358.0000000000045</v>
      </c>
      <c r="K336" s="10">
        <v>1358</v>
      </c>
      <c r="L336" s="6">
        <f t="shared" si="16"/>
        <v>4.5474735088646412E-12</v>
      </c>
      <c r="M336" s="12">
        <f t="shared" si="17"/>
        <v>3.3486550138914883E-15</v>
      </c>
      <c r="V336" s="11"/>
      <c r="W336" s="12"/>
    </row>
    <row r="337" spans="1:23">
      <c r="A337">
        <v>335</v>
      </c>
      <c r="B337" t="s">
        <v>334</v>
      </c>
      <c r="C337" s="3">
        <f>'2015'!C337*Demographic!B$3</f>
        <v>1945.9195517957564</v>
      </c>
      <c r="D337" s="3">
        <f>'2015'!D337*Demographic!C$3</f>
        <v>31909.35695283403</v>
      </c>
      <c r="E337" s="3">
        <f>'2015'!E337*Demographic!D$3</f>
        <v>137330.70012049499</v>
      </c>
      <c r="F337" s="3">
        <f>'2015'!F337*Demographic!E$3</f>
        <v>248853.21129366671</v>
      </c>
      <c r="G337" s="3">
        <f>'2015'!G337*Demographic!F$3</f>
        <v>80373.961050972517</v>
      </c>
      <c r="H337" s="3">
        <f>'2015'!H337*Demographic!G$3</f>
        <v>15048.89401029355</v>
      </c>
      <c r="I337" s="9">
        <f>'2015'!I337*Demographic!H$3</f>
        <v>8628.9570188725666</v>
      </c>
      <c r="J337" s="6">
        <f t="shared" si="15"/>
        <v>524090.99999893008</v>
      </c>
      <c r="K337" s="10">
        <v>524091</v>
      </c>
      <c r="L337" s="6">
        <f t="shared" si="16"/>
        <v>-1.0699150152504444E-6</v>
      </c>
      <c r="M337" s="12">
        <f t="shared" si="17"/>
        <v>-2.0414680184365778E-12</v>
      </c>
      <c r="V337" s="11"/>
      <c r="W337" s="12"/>
    </row>
    <row r="338" spans="1:23">
      <c r="A338">
        <v>336</v>
      </c>
      <c r="B338" t="s">
        <v>335</v>
      </c>
      <c r="C338" s="3">
        <f>'2015'!C338*Demographic!B$3</f>
        <v>0</v>
      </c>
      <c r="D338" s="3">
        <f>'2015'!D338*Demographic!C$3</f>
        <v>0</v>
      </c>
      <c r="E338" s="3">
        <f>'2015'!E338*Demographic!D$3</f>
        <v>0</v>
      </c>
      <c r="F338" s="3">
        <f>'2015'!F338*Demographic!E$3</f>
        <v>0</v>
      </c>
      <c r="G338" s="3">
        <f>'2015'!G338*Demographic!F$3</f>
        <v>0</v>
      </c>
      <c r="H338" s="3">
        <f>'2015'!H338*Demographic!G$3</f>
        <v>0</v>
      </c>
      <c r="I338" s="9">
        <f>'2015'!I338*Demographic!H$3</f>
        <v>0</v>
      </c>
      <c r="J338" s="6">
        <f t="shared" si="15"/>
        <v>0</v>
      </c>
      <c r="K338" s="10">
        <v>0</v>
      </c>
      <c r="L338" s="6">
        <f t="shared" si="16"/>
        <v>0</v>
      </c>
      <c r="M338" s="12" t="e">
        <f t="shared" si="17"/>
        <v>#DIV/0!</v>
      </c>
      <c r="V338" s="11"/>
      <c r="W338" s="12"/>
    </row>
    <row r="339" spans="1:23">
      <c r="A339">
        <v>337</v>
      </c>
      <c r="B339" t="s">
        <v>336</v>
      </c>
      <c r="C339" s="3">
        <f>'2015'!C339*Demographic!B$3</f>
        <v>0</v>
      </c>
      <c r="D339" s="3">
        <f>'2015'!D339*Demographic!C$3</f>
        <v>0</v>
      </c>
      <c r="E339" s="3">
        <f>'2015'!E339*Demographic!D$3</f>
        <v>0</v>
      </c>
      <c r="F339" s="3">
        <f>'2015'!F339*Demographic!E$3</f>
        <v>0</v>
      </c>
      <c r="G339" s="3">
        <f>'2015'!G339*Demographic!F$3</f>
        <v>0</v>
      </c>
      <c r="H339" s="3">
        <f>'2015'!H339*Demographic!G$3</f>
        <v>0</v>
      </c>
      <c r="I339" s="9">
        <f>'2015'!I339*Demographic!H$3</f>
        <v>0</v>
      </c>
      <c r="J339" s="6">
        <f t="shared" si="15"/>
        <v>0</v>
      </c>
      <c r="K339" s="10">
        <v>0</v>
      </c>
      <c r="L339" s="6">
        <f t="shared" si="16"/>
        <v>0</v>
      </c>
      <c r="M339" s="12" t="e">
        <f t="shared" si="17"/>
        <v>#DIV/0!</v>
      </c>
      <c r="V339" s="11"/>
      <c r="W339" s="12"/>
    </row>
    <row r="340" spans="1:23">
      <c r="A340">
        <v>338</v>
      </c>
      <c r="B340" t="s">
        <v>337</v>
      </c>
      <c r="C340" s="3">
        <f>'2015'!C340*Demographic!B$3</f>
        <v>421.8637291214452</v>
      </c>
      <c r="D340" s="3">
        <f>'2015'!D340*Demographic!C$3</f>
        <v>3853.1188400753085</v>
      </c>
      <c r="E340" s="3">
        <f>'2015'!E340*Demographic!D$3</f>
        <v>17322.734625272267</v>
      </c>
      <c r="F340" s="3">
        <f>'2015'!F340*Demographic!E$3</f>
        <v>63586.357478985519</v>
      </c>
      <c r="G340" s="3">
        <f>'2015'!G340*Demographic!F$3</f>
        <v>53893.043929418665</v>
      </c>
      <c r="H340" s="3">
        <f>'2015'!H340*Demographic!G$3</f>
        <v>27823.370550513613</v>
      </c>
      <c r="I340" s="9">
        <f>'2015'!I340*Demographic!H$3</f>
        <v>24057.510846612837</v>
      </c>
      <c r="J340" s="6">
        <f t="shared" si="15"/>
        <v>190957.99999999965</v>
      </c>
      <c r="K340" s="10">
        <v>190958</v>
      </c>
      <c r="L340" s="6">
        <f t="shared" si="16"/>
        <v>-3.4924596548080444E-10</v>
      </c>
      <c r="M340" s="12">
        <f t="shared" si="17"/>
        <v>-1.8289150780842093E-15</v>
      </c>
      <c r="V340" s="11"/>
      <c r="W340" s="12"/>
    </row>
    <row r="341" spans="1:23">
      <c r="A341">
        <v>339</v>
      </c>
      <c r="B341" t="s">
        <v>338</v>
      </c>
      <c r="C341" s="3">
        <f>'2015'!C341*Demographic!B$3</f>
        <v>253.03972244707703</v>
      </c>
      <c r="D341" s="3">
        <f>'2015'!D341*Demographic!C$3</f>
        <v>2311.1400801109407</v>
      </c>
      <c r="E341" s="3">
        <f>'2015'!E341*Demographic!D$3</f>
        <v>10390.320737154163</v>
      </c>
      <c r="F341" s="3">
        <f>'2015'!F341*Demographic!E$3</f>
        <v>38139.87460653163</v>
      </c>
      <c r="G341" s="3">
        <f>'2015'!G341*Demographic!F$3</f>
        <v>32325.862747256902</v>
      </c>
      <c r="H341" s="3">
        <f>'2015'!H341*Demographic!G$3</f>
        <v>16688.7867970882</v>
      </c>
      <c r="I341" s="9">
        <f>'2015'!I341*Demographic!H$3</f>
        <v>14429.975309410649</v>
      </c>
      <c r="J341" s="6">
        <f t="shared" si="15"/>
        <v>114538.99999999956</v>
      </c>
      <c r="K341" s="10">
        <v>114539</v>
      </c>
      <c r="L341" s="6">
        <f t="shared" si="16"/>
        <v>-4.3655745685100555E-10</v>
      </c>
      <c r="M341" s="12">
        <f t="shared" si="17"/>
        <v>-3.8114306642366844E-15</v>
      </c>
      <c r="V341" s="11"/>
      <c r="W341" s="12"/>
    </row>
    <row r="342" spans="1:23">
      <c r="A342">
        <v>340</v>
      </c>
      <c r="B342" t="s">
        <v>339</v>
      </c>
      <c r="C342" s="3">
        <f>'2015'!C342*Demographic!B$3</f>
        <v>0</v>
      </c>
      <c r="D342" s="3">
        <f>'2015'!D342*Demographic!C$3</f>
        <v>0</v>
      </c>
      <c r="E342" s="3">
        <f>'2015'!E342*Demographic!D$3</f>
        <v>0</v>
      </c>
      <c r="F342" s="3">
        <f>'2015'!F342*Demographic!E$3</f>
        <v>0</v>
      </c>
      <c r="G342" s="3">
        <f>'2015'!G342*Demographic!F$3</f>
        <v>0</v>
      </c>
      <c r="H342" s="3">
        <f>'2015'!H342*Demographic!G$3</f>
        <v>0</v>
      </c>
      <c r="I342" s="9">
        <f>'2015'!I342*Demographic!H$3</f>
        <v>0</v>
      </c>
      <c r="J342" s="6">
        <f t="shared" si="15"/>
        <v>0</v>
      </c>
      <c r="K342" s="10">
        <v>0</v>
      </c>
      <c r="L342" s="6">
        <f t="shared" si="16"/>
        <v>0</v>
      </c>
      <c r="M342" s="12" t="e">
        <f t="shared" si="17"/>
        <v>#DIV/0!</v>
      </c>
      <c r="V342" s="11"/>
      <c r="W342" s="12"/>
    </row>
    <row r="343" spans="1:23">
      <c r="A343">
        <v>341</v>
      </c>
      <c r="B343" t="s">
        <v>340</v>
      </c>
      <c r="C343" s="3">
        <f>'2015'!C343*Demographic!B$3</f>
        <v>0</v>
      </c>
      <c r="D343" s="3">
        <f>'2015'!D343*Demographic!C$3</f>
        <v>0</v>
      </c>
      <c r="E343" s="3">
        <f>'2015'!E343*Demographic!D$3</f>
        <v>0</v>
      </c>
      <c r="F343" s="3">
        <f>'2015'!F343*Demographic!E$3</f>
        <v>0</v>
      </c>
      <c r="G343" s="3">
        <f>'2015'!G343*Demographic!F$3</f>
        <v>0</v>
      </c>
      <c r="H343" s="3">
        <f>'2015'!H343*Demographic!G$3</f>
        <v>0</v>
      </c>
      <c r="I343" s="9">
        <f>'2015'!I343*Demographic!H$3</f>
        <v>0</v>
      </c>
      <c r="J343" s="6">
        <f t="shared" si="15"/>
        <v>0</v>
      </c>
      <c r="K343" s="10">
        <v>0</v>
      </c>
      <c r="L343" s="6">
        <f t="shared" si="16"/>
        <v>0</v>
      </c>
      <c r="M343" s="12" t="e">
        <f t="shared" si="17"/>
        <v>#DIV/0!</v>
      </c>
      <c r="V343" s="11"/>
      <c r="W343" s="12"/>
    </row>
    <row r="344" spans="1:23">
      <c r="A344">
        <v>342</v>
      </c>
      <c r="B344" t="s">
        <v>341</v>
      </c>
      <c r="C344" s="3">
        <f>'2015'!C344*Demographic!B$3</f>
        <v>0</v>
      </c>
      <c r="D344" s="3">
        <f>'2015'!D344*Demographic!C$3</f>
        <v>0</v>
      </c>
      <c r="E344" s="3">
        <f>'2015'!E344*Demographic!D$3</f>
        <v>0</v>
      </c>
      <c r="F344" s="3">
        <f>'2015'!F344*Demographic!E$3</f>
        <v>0</v>
      </c>
      <c r="G344" s="3">
        <f>'2015'!G344*Demographic!F$3</f>
        <v>0</v>
      </c>
      <c r="H344" s="3">
        <f>'2015'!H344*Demographic!G$3</f>
        <v>0</v>
      </c>
      <c r="I344" s="9">
        <f>'2015'!I344*Demographic!H$3</f>
        <v>0</v>
      </c>
      <c r="J344" s="6">
        <f t="shared" si="15"/>
        <v>0</v>
      </c>
      <c r="K344" s="10">
        <v>0</v>
      </c>
      <c r="L344" s="6">
        <f t="shared" si="16"/>
        <v>0</v>
      </c>
      <c r="M344" s="12" t="e">
        <f t="shared" si="17"/>
        <v>#DIV/0!</v>
      </c>
      <c r="V344" s="11"/>
      <c r="W344" s="12"/>
    </row>
    <row r="345" spans="1:23">
      <c r="A345">
        <v>343</v>
      </c>
      <c r="B345" t="s">
        <v>342</v>
      </c>
      <c r="C345" s="3">
        <f>'2015'!C345*Demographic!B$3</f>
        <v>9229.3674813708749</v>
      </c>
      <c r="D345" s="3">
        <f>'2015'!D345*Demographic!C$3</f>
        <v>81657.788155076443</v>
      </c>
      <c r="E345" s="3">
        <f>'2015'!E345*Demographic!D$3</f>
        <v>218519.18111346121</v>
      </c>
      <c r="F345" s="3">
        <f>'2015'!F345*Demographic!E$3</f>
        <v>253587.45026990565</v>
      </c>
      <c r="G345" s="3">
        <f>'2015'!G345*Demographic!F$3</f>
        <v>315036.32483902771</v>
      </c>
      <c r="H345" s="3">
        <f>'2015'!H345*Demographic!G$3</f>
        <v>365103.48254909262</v>
      </c>
      <c r="I345" s="9">
        <f>'2015'!I345*Demographic!H$3</f>
        <v>285290.40559232945</v>
      </c>
      <c r="J345" s="6">
        <f t="shared" si="15"/>
        <v>1528424.000000264</v>
      </c>
      <c r="K345" s="10">
        <v>1528424</v>
      </c>
      <c r="L345" s="6">
        <f t="shared" si="16"/>
        <v>2.6402994990348816E-7</v>
      </c>
      <c r="M345" s="12">
        <f t="shared" si="17"/>
        <v>1.7274653492976305E-13</v>
      </c>
      <c r="V345" s="11"/>
      <c r="W345" s="12"/>
    </row>
    <row r="346" spans="1:23">
      <c r="A346">
        <v>344</v>
      </c>
      <c r="B346" t="s">
        <v>343</v>
      </c>
      <c r="C346" s="3">
        <f>'2015'!C346*Demographic!B$3</f>
        <v>24088.682761234148</v>
      </c>
      <c r="D346" s="3">
        <f>'2015'!D346*Demographic!C$3</f>
        <v>213787.35409196513</v>
      </c>
      <c r="E346" s="3">
        <f>'2015'!E346*Demographic!D$3</f>
        <v>575741.69951662829</v>
      </c>
      <c r="F346" s="3">
        <f>'2015'!F346*Demographic!E$3</f>
        <v>662413.23507158016</v>
      </c>
      <c r="G346" s="3">
        <f>'2015'!G346*Demographic!F$3</f>
        <v>817073.42867871828</v>
      </c>
      <c r="H346" s="3">
        <f>'2015'!H346*Demographic!G$3</f>
        <v>953358.11006063933</v>
      </c>
      <c r="I346" s="9">
        <f>'2015'!I346*Demographic!H$3</f>
        <v>745768.48985191865</v>
      </c>
      <c r="J346" s="6">
        <f t="shared" si="15"/>
        <v>3992231.0000326838</v>
      </c>
      <c r="K346" s="10">
        <v>3992231</v>
      </c>
      <c r="L346" s="6">
        <f t="shared" si="16"/>
        <v>3.2683834433555603E-5</v>
      </c>
      <c r="M346" s="12">
        <f t="shared" si="17"/>
        <v>8.1868595363233241E-12</v>
      </c>
      <c r="V346" s="11"/>
      <c r="W346" s="12"/>
    </row>
    <row r="347" spans="1:23">
      <c r="A347">
        <v>345</v>
      </c>
      <c r="B347" t="s">
        <v>344</v>
      </c>
      <c r="C347" s="3">
        <f>'2015'!C347*Demographic!B$3</f>
        <v>8544.6187858026296</v>
      </c>
      <c r="D347" s="3">
        <f>'2015'!D347*Demographic!C$3</f>
        <v>75588.627952046416</v>
      </c>
      <c r="E347" s="3">
        <f>'2015'!E347*Demographic!D$3</f>
        <v>202218.50073239001</v>
      </c>
      <c r="F347" s="3">
        <f>'2015'!F347*Demographic!E$3</f>
        <v>234764.23424850628</v>
      </c>
      <c r="G347" s="3">
        <f>'2015'!G347*Demographic!F$3</f>
        <v>291747.44723108719</v>
      </c>
      <c r="H347" s="3">
        <f>'2015'!H347*Demographic!G$3</f>
        <v>338008.46118427516</v>
      </c>
      <c r="I347" s="9">
        <f>'2015'!I347*Demographic!H$3</f>
        <v>264105.10986517771</v>
      </c>
      <c r="J347" s="6">
        <f t="shared" si="15"/>
        <v>1414976.9999992852</v>
      </c>
      <c r="K347" s="10">
        <v>1414977</v>
      </c>
      <c r="L347" s="6">
        <f t="shared" si="16"/>
        <v>-7.1479007601737976E-7</v>
      </c>
      <c r="M347" s="12">
        <f t="shared" si="17"/>
        <v>-5.0516020827008477E-13</v>
      </c>
      <c r="V347" s="11"/>
      <c r="W347" s="12"/>
    </row>
    <row r="348" spans="1:23">
      <c r="A348">
        <v>346</v>
      </c>
      <c r="B348" t="s">
        <v>345</v>
      </c>
      <c r="C348" s="3">
        <f>'2015'!C348*Demographic!B$3</f>
        <v>7946.9522566378782</v>
      </c>
      <c r="D348" s="3">
        <f>'2015'!D348*Demographic!C$3</f>
        <v>70292.719200688487</v>
      </c>
      <c r="E348" s="3">
        <f>'2015'!E348*Demographic!D$3</f>
        <v>188002.40800225135</v>
      </c>
      <c r="F348" s="3">
        <f>'2015'!F348*Demographic!E$3</f>
        <v>218336.01492981962</v>
      </c>
      <c r="G348" s="3">
        <f>'2015'!G348*Demographic!F$3</f>
        <v>271409.23991054681</v>
      </c>
      <c r="H348" s="3">
        <f>'2015'!H348*Demographic!G$3</f>
        <v>314360.15387780359</v>
      </c>
      <c r="I348" s="9">
        <f>'2015'!I348*Demographic!H$3</f>
        <v>245616.51182446472</v>
      </c>
      <c r="J348" s="6">
        <f t="shared" si="15"/>
        <v>1315964.0000022124</v>
      </c>
      <c r="K348" s="10">
        <v>1315964</v>
      </c>
      <c r="L348" s="6">
        <f t="shared" si="16"/>
        <v>2.2123567759990692E-6</v>
      </c>
      <c r="M348" s="12">
        <f t="shared" si="17"/>
        <v>1.6811681596146013E-12</v>
      </c>
      <c r="V348" s="11"/>
      <c r="W348" s="12"/>
    </row>
    <row r="349" spans="1:23">
      <c r="A349">
        <v>347</v>
      </c>
      <c r="B349" t="s">
        <v>346</v>
      </c>
      <c r="C349" s="3">
        <f>'2015'!C349*Demographic!B$3</f>
        <v>2374.7004927953171</v>
      </c>
      <c r="D349" s="3">
        <f>'2015'!D349*Demographic!C$3</f>
        <v>20980.451509078772</v>
      </c>
      <c r="E349" s="3">
        <f>'2015'!E349*Demographic!D$3</f>
        <v>55979.321868673709</v>
      </c>
      <c r="F349" s="3">
        <f>'2015'!F349*Demographic!E$3</f>
        <v>65222.704041483303</v>
      </c>
      <c r="G349" s="3">
        <f>'2015'!G349*Demographic!F$3</f>
        <v>81293.01210987338</v>
      </c>
      <c r="H349" s="3">
        <f>'2015'!H349*Demographic!G$3</f>
        <v>93920.687772643098</v>
      </c>
      <c r="I349" s="9">
        <f>'2015'!I349*Demographic!H$3</f>
        <v>73352.122205557374</v>
      </c>
      <c r="J349" s="6">
        <f t="shared" si="15"/>
        <v>393123.00000010495</v>
      </c>
      <c r="K349" s="10">
        <v>393123</v>
      </c>
      <c r="L349" s="6">
        <f t="shared" si="16"/>
        <v>1.0494841262698174E-7</v>
      </c>
      <c r="M349" s="12">
        <f t="shared" si="17"/>
        <v>2.6696075433638262E-13</v>
      </c>
      <c r="V349" s="11"/>
      <c r="W349" s="12"/>
    </row>
    <row r="350" spans="1:23">
      <c r="A350">
        <v>348</v>
      </c>
      <c r="B350" t="s">
        <v>347</v>
      </c>
      <c r="C350" s="3">
        <f>'2015'!C350*Demographic!B$3</f>
        <v>0</v>
      </c>
      <c r="D350" s="3">
        <f>'2015'!D350*Demographic!C$3</f>
        <v>0</v>
      </c>
      <c r="E350" s="3">
        <f>'2015'!E350*Demographic!D$3</f>
        <v>0</v>
      </c>
      <c r="F350" s="3">
        <f>'2015'!F350*Demographic!E$3</f>
        <v>0</v>
      </c>
      <c r="G350" s="3">
        <f>'2015'!G350*Demographic!F$3</f>
        <v>0</v>
      </c>
      <c r="H350" s="3">
        <f>'2015'!H350*Demographic!G$3</f>
        <v>0</v>
      </c>
      <c r="I350" s="9">
        <f>'2015'!I350*Demographic!H$3</f>
        <v>0</v>
      </c>
      <c r="J350" s="6">
        <f t="shared" si="15"/>
        <v>0</v>
      </c>
      <c r="K350" s="10">
        <v>0</v>
      </c>
      <c r="L350" s="6">
        <f t="shared" si="16"/>
        <v>0</v>
      </c>
      <c r="M350" s="12" t="e">
        <f t="shared" si="17"/>
        <v>#DIV/0!</v>
      </c>
      <c r="V350" s="11"/>
      <c r="W350" s="12"/>
    </row>
    <row r="351" spans="1:23">
      <c r="A351">
        <v>349</v>
      </c>
      <c r="B351" t="s">
        <v>348</v>
      </c>
      <c r="C351" s="3">
        <f>'2015'!C351*Demographic!B$3</f>
        <v>1084.5867719260664</v>
      </c>
      <c r="D351" s="3">
        <f>'2015'!D351*Demographic!C$3</f>
        <v>12286.889745276761</v>
      </c>
      <c r="E351" s="3">
        <f>'2015'!E351*Demographic!D$3</f>
        <v>30431.382712054528</v>
      </c>
      <c r="F351" s="3">
        <f>'2015'!F351*Demographic!E$3</f>
        <v>37723.778095162474</v>
      </c>
      <c r="G351" s="3">
        <f>'2015'!G351*Demographic!F$3</f>
        <v>46892.596395760709</v>
      </c>
      <c r="H351" s="3">
        <f>'2015'!H351*Demographic!G$3</f>
        <v>43113.829270275528</v>
      </c>
      <c r="I351" s="9">
        <f>'2015'!I351*Demographic!H$3</f>
        <v>39616.937009520647</v>
      </c>
      <c r="J351" s="6">
        <f t="shared" si="15"/>
        <v>211149.99999997672</v>
      </c>
      <c r="K351" s="10">
        <v>211150</v>
      </c>
      <c r="L351" s="6">
        <f t="shared" si="16"/>
        <v>-2.3283064365386963E-8</v>
      </c>
      <c r="M351" s="12">
        <f t="shared" si="17"/>
        <v>-1.1026788711999509E-13</v>
      </c>
      <c r="V351" s="11"/>
      <c r="W351" s="12"/>
    </row>
    <row r="352" spans="1:23">
      <c r="A352">
        <v>350</v>
      </c>
      <c r="B352" t="s">
        <v>349</v>
      </c>
      <c r="C352" s="3">
        <f>'2015'!C352*Demographic!B$3</f>
        <v>0</v>
      </c>
      <c r="D352" s="3">
        <f>'2015'!D352*Demographic!C$3</f>
        <v>0</v>
      </c>
      <c r="E352" s="3">
        <f>'2015'!E352*Demographic!D$3</f>
        <v>0</v>
      </c>
      <c r="F352" s="3">
        <f>'2015'!F352*Demographic!E$3</f>
        <v>0</v>
      </c>
      <c r="G352" s="3">
        <f>'2015'!G352*Demographic!F$3</f>
        <v>0</v>
      </c>
      <c r="H352" s="3">
        <f>'2015'!H352*Demographic!G$3</f>
        <v>0</v>
      </c>
      <c r="I352" s="9">
        <f>'2015'!I352*Demographic!H$3</f>
        <v>0</v>
      </c>
      <c r="J352" s="6">
        <f t="shared" si="15"/>
        <v>0</v>
      </c>
      <c r="K352" s="10">
        <v>0</v>
      </c>
      <c r="L352" s="6">
        <f t="shared" si="16"/>
        <v>0</v>
      </c>
      <c r="M352" s="12" t="e">
        <f t="shared" si="17"/>
        <v>#DIV/0!</v>
      </c>
      <c r="V352" s="11"/>
      <c r="W352" s="12"/>
    </row>
    <row r="353" spans="1:23">
      <c r="A353">
        <v>351</v>
      </c>
      <c r="B353" t="s">
        <v>350</v>
      </c>
      <c r="C353" s="3">
        <f>'2015'!C353*Demographic!B$3</f>
        <v>27.281770859487114</v>
      </c>
      <c r="D353" s="3">
        <f>'2015'!D353*Demographic!C$3</f>
        <v>308.99668835062511</v>
      </c>
      <c r="E353" s="3">
        <f>'2015'!E353*Demographic!D$3</f>
        <v>765.04460724125022</v>
      </c>
      <c r="F353" s="3">
        <f>'2015'!F353*Demographic!E$3</f>
        <v>948.87798447613864</v>
      </c>
      <c r="G353" s="3">
        <f>'2015'!G353*Demographic!F$3</f>
        <v>1179.9775101024804</v>
      </c>
      <c r="H353" s="3">
        <f>'2015'!H353*Demographic!G$3</f>
        <v>1084.40031259582</v>
      </c>
      <c r="I353" s="9">
        <f>'2015'!I353*Demographic!H$3</f>
        <v>996.42112637418188</v>
      </c>
      <c r="J353" s="6">
        <f t="shared" si="15"/>
        <v>5310.9999999999827</v>
      </c>
      <c r="K353" s="10">
        <v>5311</v>
      </c>
      <c r="L353" s="6">
        <f t="shared" si="16"/>
        <v>-1.7280399333685637E-11</v>
      </c>
      <c r="M353" s="12">
        <f t="shared" si="17"/>
        <v>-3.2536997427387756E-15</v>
      </c>
      <c r="V353" s="11"/>
      <c r="W353" s="12"/>
    </row>
    <row r="354" spans="1:23">
      <c r="A354">
        <v>352</v>
      </c>
      <c r="B354" t="s">
        <v>351</v>
      </c>
      <c r="C354" s="3">
        <f>'2015'!C354*Demographic!B$3</f>
        <v>16579.705609037843</v>
      </c>
      <c r="D354" s="3">
        <f>'2015'!D354*Demographic!C$3</f>
        <v>188437.35099044492</v>
      </c>
      <c r="E354" s="3">
        <f>'2015'!E354*Demographic!D$3</f>
        <v>469016.8448159456</v>
      </c>
      <c r="F354" s="3">
        <f>'2015'!F354*Demographic!E$3</f>
        <v>576925.1006456929</v>
      </c>
      <c r="G354" s="3">
        <f>'2015'!G354*Demographic!F$3</f>
        <v>712924.54467829934</v>
      </c>
      <c r="H354" s="3">
        <f>'2015'!H354*Demographic!G$3</f>
        <v>659850.81520923518</v>
      </c>
      <c r="I354" s="9">
        <f>'2015'!I354*Demographic!H$3</f>
        <v>606556.63804574753</v>
      </c>
      <c r="J354" s="6">
        <f t="shared" si="15"/>
        <v>3230290.9999944028</v>
      </c>
      <c r="K354" s="10">
        <v>3230291</v>
      </c>
      <c r="L354" s="6">
        <f t="shared" si="16"/>
        <v>-5.5972486734390259E-6</v>
      </c>
      <c r="M354" s="12">
        <f t="shared" si="17"/>
        <v>-1.732738218766986E-12</v>
      </c>
      <c r="V354" s="11"/>
      <c r="W354" s="12"/>
    </row>
    <row r="355" spans="1:23">
      <c r="A355">
        <v>353</v>
      </c>
      <c r="B355" t="s">
        <v>352</v>
      </c>
      <c r="C355" s="3">
        <f>'2015'!C355*Demographic!B$3</f>
        <v>4809.0930282677309</v>
      </c>
      <c r="D355" s="3">
        <f>'2015'!D355*Demographic!C$3</f>
        <v>54523.079347496248</v>
      </c>
      <c r="E355" s="3">
        <f>'2015'!E355*Demographic!D$3</f>
        <v>135199.94929429109</v>
      </c>
      <c r="F355" s="3">
        <f>'2015'!F355*Demographic!E$3</f>
        <v>167286.19301394254</v>
      </c>
      <c r="G355" s="3">
        <f>'2015'!G355*Demographic!F$3</f>
        <v>207651.25853095364</v>
      </c>
      <c r="H355" s="3">
        <f>'2015'!H355*Demographic!G$3</f>
        <v>191222.75316414877</v>
      </c>
      <c r="I355" s="9">
        <f>'2015'!I355*Demographic!H$3</f>
        <v>175728.67362131778</v>
      </c>
      <c r="J355" s="6">
        <f t="shared" si="15"/>
        <v>936421.0000004177</v>
      </c>
      <c r="K355" s="10">
        <v>936421</v>
      </c>
      <c r="L355" s="6">
        <f t="shared" si="16"/>
        <v>4.1769817471504211E-7</v>
      </c>
      <c r="M355" s="12">
        <f t="shared" si="17"/>
        <v>4.4605810283520137E-13</v>
      </c>
      <c r="V355" s="11"/>
      <c r="W355" s="12"/>
    </row>
    <row r="356" spans="1:23">
      <c r="A356">
        <v>354</v>
      </c>
      <c r="B356" t="s">
        <v>353</v>
      </c>
      <c r="C356" s="3">
        <f>'2015'!C356*Demographic!B$3</f>
        <v>8924.4155921765905</v>
      </c>
      <c r="D356" s="3">
        <f>'2015'!D356*Demographic!C$3</f>
        <v>101267.97799881025</v>
      </c>
      <c r="E356" s="3">
        <f>'2015'!E356*Demographic!D$3</f>
        <v>251441.93320711987</v>
      </c>
      <c r="F356" s="3">
        <f>'2015'!F356*Demographic!E$3</f>
        <v>310475.69857849053</v>
      </c>
      <c r="G356" s="3">
        <f>'2015'!G356*Demographic!F$3</f>
        <v>384788.03865844669</v>
      </c>
      <c r="H356" s="3">
        <f>'2015'!H356*Demographic!G$3</f>
        <v>354971.39477741788</v>
      </c>
      <c r="I356" s="9">
        <f>'2015'!I356*Demographic!H$3</f>
        <v>326241.54118631629</v>
      </c>
      <c r="J356" s="6">
        <f t="shared" si="15"/>
        <v>1738110.9999987781</v>
      </c>
      <c r="K356" s="10">
        <v>1738111</v>
      </c>
      <c r="L356" s="6">
        <f t="shared" si="16"/>
        <v>-1.2218952178955078E-6</v>
      </c>
      <c r="M356" s="12">
        <f t="shared" si="17"/>
        <v>-7.0300183238901759E-13</v>
      </c>
      <c r="V356" s="11"/>
      <c r="W356" s="12"/>
    </row>
    <row r="357" spans="1:23">
      <c r="A357">
        <v>355</v>
      </c>
      <c r="B357" t="s">
        <v>354</v>
      </c>
      <c r="C357" s="3">
        <f>'2015'!C357*Demographic!B$3</f>
        <v>1699.5409998964662</v>
      </c>
      <c r="D357" s="3">
        <f>'2015'!D357*Demographic!C$3</f>
        <v>19255.968472986489</v>
      </c>
      <c r="E357" s="3">
        <f>'2015'!E357*Demographic!D$3</f>
        <v>47701.323599772557</v>
      </c>
      <c r="F357" s="3">
        <f>'2015'!F357*Demographic!E$3</f>
        <v>59113.969625520505</v>
      </c>
      <c r="G357" s="3">
        <f>'2015'!G357*Demographic!F$3</f>
        <v>73464.550144062829</v>
      </c>
      <c r="H357" s="3">
        <f>'2015'!H357*Demographic!G$3</f>
        <v>67562.29998354429</v>
      </c>
      <c r="I357" s="9">
        <f>'2015'!I357*Demographic!H$3</f>
        <v>62083.347174225077</v>
      </c>
      <c r="J357" s="6">
        <f t="shared" si="15"/>
        <v>330881.00000000821</v>
      </c>
      <c r="K357" s="10">
        <v>330881</v>
      </c>
      <c r="L357" s="6">
        <f t="shared" si="16"/>
        <v>8.2072801887989044E-9</v>
      </c>
      <c r="M357" s="12">
        <f t="shared" si="17"/>
        <v>2.4804325992725194E-14</v>
      </c>
      <c r="V357" s="11"/>
      <c r="W357" s="12"/>
    </row>
    <row r="358" spans="1:23">
      <c r="A358">
        <v>356</v>
      </c>
      <c r="B358" t="s">
        <v>355</v>
      </c>
      <c r="C358" s="3">
        <f>'2015'!C358*Demographic!B$3</f>
        <v>3038.9128660642882</v>
      </c>
      <c r="D358" s="3">
        <f>'2015'!D358*Demographic!C$3</f>
        <v>34440.866611872465</v>
      </c>
      <c r="E358" s="3">
        <f>'2015'!E358*Demographic!D$3</f>
        <v>85354.201767217746</v>
      </c>
      <c r="F358" s="3">
        <f>'2015'!F358*Demographic!E$3</f>
        <v>105704.45253942157</v>
      </c>
      <c r="G358" s="3">
        <f>'2015'!G358*Demographic!F$3</f>
        <v>131298.57742933245</v>
      </c>
      <c r="H358" s="3">
        <f>'2015'!H358*Demographic!G$3</f>
        <v>120819.11489044111</v>
      </c>
      <c r="I358" s="9">
        <f>'2015'!I358*Demographic!H$3</f>
        <v>111024.87389549258</v>
      </c>
      <c r="J358" s="6">
        <f t="shared" si="15"/>
        <v>591680.99999984226</v>
      </c>
      <c r="K358" s="10">
        <v>591681</v>
      </c>
      <c r="L358" s="6">
        <f t="shared" si="16"/>
        <v>-1.5774276107549667E-7</v>
      </c>
      <c r="M358" s="12">
        <f t="shared" si="17"/>
        <v>-2.6660102500417738E-13</v>
      </c>
      <c r="V358" s="11"/>
      <c r="W358" s="12"/>
    </row>
    <row r="359" spans="1:23">
      <c r="A359">
        <v>357</v>
      </c>
      <c r="B359" t="s">
        <v>356</v>
      </c>
      <c r="C359" s="3">
        <f>'2015'!C359*Demographic!B$3</f>
        <v>0</v>
      </c>
      <c r="D359" s="3">
        <f>'2015'!D359*Demographic!C$3</f>
        <v>0</v>
      </c>
      <c r="E359" s="3">
        <f>'2015'!E359*Demographic!D$3</f>
        <v>0</v>
      </c>
      <c r="F359" s="3">
        <f>'2015'!F359*Demographic!E$3</f>
        <v>0</v>
      </c>
      <c r="G359" s="3">
        <f>'2015'!G359*Demographic!F$3</f>
        <v>0</v>
      </c>
      <c r="H359" s="3">
        <f>'2015'!H359*Demographic!G$3</f>
        <v>0</v>
      </c>
      <c r="I359" s="9">
        <f>'2015'!I359*Demographic!H$3</f>
        <v>0</v>
      </c>
      <c r="J359" s="6">
        <f t="shared" si="15"/>
        <v>0</v>
      </c>
      <c r="K359" s="10">
        <v>0</v>
      </c>
      <c r="L359" s="6">
        <f t="shared" si="16"/>
        <v>0</v>
      </c>
      <c r="M359" s="12" t="e">
        <f t="shared" si="17"/>
        <v>#DIV/0!</v>
      </c>
      <c r="V359" s="11"/>
      <c r="W359" s="12"/>
    </row>
    <row r="360" spans="1:23">
      <c r="A360">
        <v>358</v>
      </c>
      <c r="B360" t="s">
        <v>357</v>
      </c>
      <c r="C360" s="3">
        <f>'2015'!C360*Demographic!B$3</f>
        <v>17382.83506838125</v>
      </c>
      <c r="D360" s="3">
        <f>'2015'!D360*Demographic!C$3</f>
        <v>192384.07829595648</v>
      </c>
      <c r="E360" s="3">
        <f>'2015'!E360*Demographic!D$3</f>
        <v>469443.79630337487</v>
      </c>
      <c r="F360" s="3">
        <f>'2015'!F360*Demographic!E$3</f>
        <v>584233.65906063945</v>
      </c>
      <c r="G360" s="3">
        <f>'2015'!G360*Demographic!F$3</f>
        <v>743837.93055139948</v>
      </c>
      <c r="H360" s="3">
        <f>'2015'!H360*Demographic!G$3</f>
        <v>687553.65734102228</v>
      </c>
      <c r="I360" s="9">
        <f>'2015'!I360*Demographic!H$3</f>
        <v>608353.04338752909</v>
      </c>
      <c r="J360" s="6">
        <f t="shared" si="15"/>
        <v>3303189.0000083027</v>
      </c>
      <c r="K360" s="10">
        <v>3303189</v>
      </c>
      <c r="L360" s="6">
        <f t="shared" si="16"/>
        <v>8.302740752696991E-6</v>
      </c>
      <c r="M360" s="12">
        <f t="shared" si="17"/>
        <v>2.5135530400158727E-12</v>
      </c>
      <c r="V360" s="11"/>
      <c r="W360" s="12"/>
    </row>
    <row r="361" spans="1:23">
      <c r="A361">
        <v>359</v>
      </c>
      <c r="B361" t="s">
        <v>358</v>
      </c>
      <c r="C361" s="3">
        <f>'2015'!C361*Demographic!B$3</f>
        <v>1994.6987579186364</v>
      </c>
      <c r="D361" s="3">
        <f>'2015'!D361*Demographic!C$3</f>
        <v>19549.33664023305</v>
      </c>
      <c r="E361" s="3">
        <f>'2015'!E361*Demographic!D$3</f>
        <v>44783.501591525375</v>
      </c>
      <c r="F361" s="3">
        <f>'2015'!F361*Demographic!E$3</f>
        <v>55653.930278798332</v>
      </c>
      <c r="G361" s="3">
        <f>'2015'!G361*Demographic!F$3</f>
        <v>73180.2411071924</v>
      </c>
      <c r="H361" s="3">
        <f>'2015'!H361*Demographic!G$3</f>
        <v>77468.390927307744</v>
      </c>
      <c r="I361" s="9">
        <f>'2015'!I361*Demographic!H$3</f>
        <v>60896.900696995726</v>
      </c>
      <c r="J361" s="6">
        <f t="shared" si="15"/>
        <v>333526.9999999713</v>
      </c>
      <c r="K361" s="10">
        <v>333527</v>
      </c>
      <c r="L361" s="6">
        <f t="shared" si="16"/>
        <v>-2.8696376830339432E-8</v>
      </c>
      <c r="M361" s="12">
        <f t="shared" si="17"/>
        <v>-8.603914174966174E-14</v>
      </c>
      <c r="V361" s="11"/>
      <c r="W361" s="12"/>
    </row>
    <row r="362" spans="1:23">
      <c r="A362">
        <v>360</v>
      </c>
      <c r="B362" t="s">
        <v>359</v>
      </c>
      <c r="C362" s="3">
        <f>'2015'!C362*Demographic!B$3</f>
        <v>875.07199359164588</v>
      </c>
      <c r="D362" s="3">
        <f>'2015'!D362*Demographic!C$3</f>
        <v>8493.5612963374606</v>
      </c>
      <c r="E362" s="3">
        <f>'2015'!E362*Demographic!D$3</f>
        <v>19339.680918386613</v>
      </c>
      <c r="F362" s="3">
        <f>'2015'!F362*Demographic!E$3</f>
        <v>24049.306689113233</v>
      </c>
      <c r="G362" s="3">
        <f>'2015'!G362*Demographic!F$3</f>
        <v>31766.671316471246</v>
      </c>
      <c r="H362" s="3">
        <f>'2015'!H362*Demographic!G$3</f>
        <v>33933.353583775672</v>
      </c>
      <c r="I362" s="9">
        <f>'2015'!I362*Demographic!H$3</f>
        <v>26394.354202336111</v>
      </c>
      <c r="J362" s="6">
        <f t="shared" si="15"/>
        <v>144852.00000001199</v>
      </c>
      <c r="K362" s="10">
        <v>144852</v>
      </c>
      <c r="L362" s="6">
        <f t="shared" si="16"/>
        <v>1.1990778148174286E-8</v>
      </c>
      <c r="M362" s="12">
        <f t="shared" si="17"/>
        <v>8.2779513905049888E-14</v>
      </c>
      <c r="V362" s="11"/>
      <c r="W362" s="12"/>
    </row>
    <row r="363" spans="1:23">
      <c r="A363">
        <v>361</v>
      </c>
      <c r="B363" t="s">
        <v>360</v>
      </c>
      <c r="C363" s="3">
        <f>'2015'!C363*Demographic!B$3</f>
        <v>141.34647479895594</v>
      </c>
      <c r="D363" s="3">
        <f>'2015'!D363*Demographic!C$3</f>
        <v>437.59110050631017</v>
      </c>
      <c r="E363" s="3">
        <f>'2015'!E363*Demographic!D$3</f>
        <v>771.02627698774756</v>
      </c>
      <c r="F363" s="3">
        <f>'2015'!F363*Demographic!E$3</f>
        <v>799.60187109443643</v>
      </c>
      <c r="G363" s="3">
        <f>'2015'!G363*Demographic!F$3</f>
        <v>805.09354888083237</v>
      </c>
      <c r="H363" s="3">
        <f>'2015'!H363*Demographic!G$3</f>
        <v>766.76565491450094</v>
      </c>
      <c r="I363" s="9">
        <f>'2015'!I363*Demographic!H$3</f>
        <v>472.57507281723997</v>
      </c>
      <c r="J363" s="6">
        <f t="shared" si="15"/>
        <v>4194.0000000000227</v>
      </c>
      <c r="K363" s="10">
        <v>4194</v>
      </c>
      <c r="L363" s="6">
        <f t="shared" si="16"/>
        <v>2.2737367544323206E-11</v>
      </c>
      <c r="M363" s="12">
        <f t="shared" si="17"/>
        <v>5.421403801698428E-15</v>
      </c>
      <c r="V363" s="11"/>
      <c r="W363" s="12"/>
    </row>
    <row r="364" spans="1:23">
      <c r="A364">
        <v>362</v>
      </c>
      <c r="B364" t="s">
        <v>361</v>
      </c>
      <c r="C364" s="3">
        <f>'2015'!C364*Demographic!B$3</f>
        <v>73681.932218474933</v>
      </c>
      <c r="D364" s="3">
        <f>'2015'!D364*Demographic!C$3</f>
        <v>270176.00776064134</v>
      </c>
      <c r="E364" s="3">
        <f>'2015'!E364*Demographic!D$3</f>
        <v>539695.89063276898</v>
      </c>
      <c r="F364" s="3">
        <f>'2015'!F364*Demographic!E$3</f>
        <v>589066.89885216777</v>
      </c>
      <c r="G364" s="3">
        <f>'2015'!G364*Demographic!F$3</f>
        <v>572944.42482571409</v>
      </c>
      <c r="H364" s="3">
        <f>'2015'!H364*Demographic!G$3</f>
        <v>503155.28843000135</v>
      </c>
      <c r="I364" s="9">
        <f>'2015'!I364*Demographic!H$3</f>
        <v>242838.55727347854</v>
      </c>
      <c r="J364" s="6">
        <f t="shared" si="15"/>
        <v>2791558.9999932474</v>
      </c>
      <c r="K364" s="10">
        <v>2791559</v>
      </c>
      <c r="L364" s="6">
        <f t="shared" si="16"/>
        <v>-6.752554327249527E-6</v>
      </c>
      <c r="M364" s="12">
        <f t="shared" si="17"/>
        <v>-2.4189187214920147E-12</v>
      </c>
      <c r="V364" s="11"/>
      <c r="W364" s="12"/>
    </row>
    <row r="365" spans="1:23">
      <c r="A365">
        <v>363</v>
      </c>
      <c r="B365" t="s">
        <v>362</v>
      </c>
      <c r="C365" s="3">
        <f>'2015'!C365*Demographic!B$3</f>
        <v>31.449698533559364</v>
      </c>
      <c r="D365" s="3">
        <f>'2015'!D365*Demographic!C$3</f>
        <v>1838.4228004567262</v>
      </c>
      <c r="E365" s="3">
        <f>'2015'!E365*Demographic!D$3</f>
        <v>4901.859418698039</v>
      </c>
      <c r="F365" s="3">
        <f>'2015'!F365*Demographic!E$3</f>
        <v>9622.0972333474874</v>
      </c>
      <c r="G365" s="3">
        <f>'2015'!G365*Demographic!F$3</f>
        <v>23077.472006354736</v>
      </c>
      <c r="H365" s="3">
        <f>'2015'!H365*Demographic!G$3</f>
        <v>25531.149372237061</v>
      </c>
      <c r="I365" s="9">
        <f>'2015'!I365*Demographic!H$3</f>
        <v>27371.549470384409</v>
      </c>
      <c r="J365" s="6">
        <f t="shared" si="15"/>
        <v>92374.00000001202</v>
      </c>
      <c r="K365" s="10">
        <v>92374</v>
      </c>
      <c r="L365" s="6">
        <f t="shared" si="16"/>
        <v>1.201988197863102E-8</v>
      </c>
      <c r="M365" s="12">
        <f t="shared" si="17"/>
        <v>1.3012191719132028E-13</v>
      </c>
      <c r="V365" s="11"/>
      <c r="W365" s="12"/>
    </row>
    <row r="366" spans="1:23">
      <c r="A366">
        <v>364</v>
      </c>
      <c r="B366" t="s">
        <v>363</v>
      </c>
      <c r="C366" s="3">
        <f>'2015'!C366*Demographic!B$3</f>
        <v>31.984220030234017</v>
      </c>
      <c r="D366" s="3">
        <f>'2015'!D366*Demographic!C$3</f>
        <v>1869.6721564125146</v>
      </c>
      <c r="E366" s="3">
        <f>'2015'!E366*Demographic!D$3</f>
        <v>4985.1997622885356</v>
      </c>
      <c r="F366" s="3">
        <f>'2015'!F366*Demographic!E$3</f>
        <v>9785.6224632709364</v>
      </c>
      <c r="G366" s="3">
        <f>'2015'!G366*Demographic!F$3</f>
        <v>23469.435802217904</v>
      </c>
      <c r="H366" s="3">
        <f>'2015'!H366*Demographic!G$3</f>
        <v>25965.14100668762</v>
      </c>
      <c r="I366" s="9">
        <f>'2015'!I366*Demographic!H$3</f>
        <v>27836.944589079874</v>
      </c>
      <c r="J366" s="6">
        <f t="shared" si="15"/>
        <v>93943.999999987631</v>
      </c>
      <c r="K366" s="10">
        <v>93944</v>
      </c>
      <c r="L366" s="6">
        <f t="shared" si="16"/>
        <v>-1.2369127944111824E-8</v>
      </c>
      <c r="M366" s="12">
        <f t="shared" si="17"/>
        <v>-1.3166490615804974E-13</v>
      </c>
      <c r="V366" s="11"/>
      <c r="W366" s="12"/>
    </row>
    <row r="367" spans="1:23">
      <c r="A367">
        <v>365</v>
      </c>
      <c r="B367" t="s">
        <v>364</v>
      </c>
      <c r="C367" s="3">
        <f>'2015'!C367*Demographic!B$3</f>
        <v>1.7186490846045479</v>
      </c>
      <c r="D367" s="3">
        <f>'2015'!D367*Demographic!C$3</f>
        <v>100.4552046932879</v>
      </c>
      <c r="E367" s="3">
        <f>'2015'!E367*Demographic!D$3</f>
        <v>267.79104778105898</v>
      </c>
      <c r="F367" s="3">
        <f>'2015'!F367*Demographic!E$3</f>
        <v>525.86195712657661</v>
      </c>
      <c r="G367" s="3">
        <f>'2015'!G367*Demographic!F$3</f>
        <v>1261.9125234636911</v>
      </c>
      <c r="H367" s="3">
        <f>'2015'!H367*Demographic!G$3</f>
        <v>1395.0287863026188</v>
      </c>
      <c r="I367" s="9">
        <f>'2015'!I367*Demographic!H$3</f>
        <v>1495.2318315481434</v>
      </c>
      <c r="J367" s="6">
        <f t="shared" si="15"/>
        <v>5047.9999999999818</v>
      </c>
      <c r="K367" s="10">
        <v>5048</v>
      </c>
      <c r="L367" s="6">
        <f t="shared" si="16"/>
        <v>-1.8189894035458565E-11</v>
      </c>
      <c r="M367" s="12">
        <f t="shared" si="17"/>
        <v>-3.6033862986249139E-15</v>
      </c>
      <c r="V367" s="11"/>
      <c r="W367" s="12"/>
    </row>
    <row r="368" spans="1:23">
      <c r="A368">
        <v>366</v>
      </c>
      <c r="B368" t="s">
        <v>365</v>
      </c>
      <c r="C368" s="3">
        <f>'2015'!C368*Demographic!B$3</f>
        <v>0</v>
      </c>
      <c r="D368" s="3">
        <f>'2015'!D368*Demographic!C$3</f>
        <v>0</v>
      </c>
      <c r="E368" s="3">
        <f>'2015'!E368*Demographic!D$3</f>
        <v>0</v>
      </c>
      <c r="F368" s="3">
        <f>'2015'!F368*Demographic!E$3</f>
        <v>0</v>
      </c>
      <c r="G368" s="3">
        <f>'2015'!G368*Demographic!F$3</f>
        <v>0</v>
      </c>
      <c r="H368" s="3">
        <f>'2015'!H368*Demographic!G$3</f>
        <v>0</v>
      </c>
      <c r="I368" s="9">
        <f>'2015'!I368*Demographic!H$3</f>
        <v>0</v>
      </c>
      <c r="J368" s="6">
        <f t="shared" si="15"/>
        <v>0</v>
      </c>
      <c r="K368" s="10">
        <v>0</v>
      </c>
      <c r="L368" s="6">
        <f t="shared" si="16"/>
        <v>0</v>
      </c>
      <c r="M368" s="12" t="e">
        <f t="shared" si="17"/>
        <v>#DIV/0!</v>
      </c>
      <c r="V368" s="11"/>
      <c r="W368" s="12"/>
    </row>
    <row r="369" spans="1:23">
      <c r="A369">
        <v>367</v>
      </c>
      <c r="B369" t="s">
        <v>366</v>
      </c>
      <c r="C369" s="3">
        <f>'2015'!C369*Demographic!B$3</f>
        <v>1709.6896784907758</v>
      </c>
      <c r="D369" s="3">
        <f>'2015'!D369*Demographic!C$3</f>
        <v>19370.995277352169</v>
      </c>
      <c r="E369" s="3">
        <f>'2015'!E369*Demographic!D$3</f>
        <v>47986.426206373173</v>
      </c>
      <c r="F369" s="3">
        <f>'2015'!F369*Demographic!E$3</f>
        <v>59466.981331178329</v>
      </c>
      <c r="G369" s="3">
        <f>'2015'!G369*Demographic!F$3</f>
        <v>73902.974602666451</v>
      </c>
      <c r="H369" s="3">
        <f>'2015'!H369*Demographic!G$3</f>
        <v>67965.795979841598</v>
      </c>
      <c r="I369" s="9">
        <f>'2015'!I369*Demographic!H$3</f>
        <v>62454.136924126055</v>
      </c>
      <c r="J369" s="6">
        <f t="shared" si="15"/>
        <v>332857.00000002858</v>
      </c>
      <c r="K369" s="10">
        <v>332857</v>
      </c>
      <c r="L369" s="6">
        <f t="shared" si="16"/>
        <v>2.8579961508512497E-8</v>
      </c>
      <c r="M369" s="12">
        <f t="shared" si="17"/>
        <v>8.5862582155437609E-14</v>
      </c>
      <c r="V369" s="11"/>
      <c r="W369" s="12"/>
    </row>
    <row r="370" spans="1:23">
      <c r="A370">
        <v>368</v>
      </c>
      <c r="B370" t="s">
        <v>367</v>
      </c>
      <c r="C370" s="3">
        <f>'2015'!C370*Demographic!B$3</f>
        <v>431.60416777853686</v>
      </c>
      <c r="D370" s="3">
        <f>'2015'!D370*Demographic!C$3</f>
        <v>4888.8167445945028</v>
      </c>
      <c r="E370" s="3">
        <f>'2015'!E370*Demographic!D$3</f>
        <v>12105.781629410982</v>
      </c>
      <c r="F370" s="3">
        <f>'2015'!F370*Demographic!E$3</f>
        <v>15011.650306100863</v>
      </c>
      <c r="G370" s="3">
        <f>'2015'!G370*Demographic!F$3</f>
        <v>18664.878662036161</v>
      </c>
      <c r="H370" s="3">
        <f>'2015'!H370*Demographic!G$3</f>
        <v>17156.005378900463</v>
      </c>
      <c r="I370" s="9">
        <f>'2015'!I370*Demographic!H$3</f>
        <v>15764.263111170882</v>
      </c>
      <c r="J370" s="6">
        <f t="shared" si="15"/>
        <v>84022.999999992375</v>
      </c>
      <c r="K370" s="10">
        <v>84023</v>
      </c>
      <c r="L370" s="6">
        <f t="shared" si="16"/>
        <v>-7.6252035796642303E-9</v>
      </c>
      <c r="M370" s="12">
        <f t="shared" si="17"/>
        <v>-9.075138449786642E-14</v>
      </c>
      <c r="V370" s="11"/>
      <c r="W370" s="12"/>
    </row>
    <row r="371" spans="1:23">
      <c r="A371">
        <v>369</v>
      </c>
      <c r="B371" t="s">
        <v>368</v>
      </c>
      <c r="C371" s="3">
        <f>'2015'!C371*Demographic!B$3</f>
        <v>958.62872241456614</v>
      </c>
      <c r="D371" s="3">
        <f>'2015'!D371*Demographic!C$3</f>
        <v>10859.669595583211</v>
      </c>
      <c r="E371" s="3">
        <f>'2015'!E371*Demographic!D$3</f>
        <v>26895.452392243449</v>
      </c>
      <c r="F371" s="3">
        <f>'2015'!F371*Demographic!E$3</f>
        <v>33342.622761875442</v>
      </c>
      <c r="G371" s="3">
        <f>'2015'!G371*Demographic!F$3</f>
        <v>41448.576724729101</v>
      </c>
      <c r="H371" s="3">
        <f>'2015'!H371*Demographic!G$3</f>
        <v>38106.453862630529</v>
      </c>
      <c r="I371" s="9">
        <f>'2015'!I371*Demographic!H$3</f>
        <v>35015.595940518469</v>
      </c>
      <c r="J371" s="6">
        <f t="shared" si="15"/>
        <v>186626.99999999476</v>
      </c>
      <c r="K371" s="10">
        <v>186627</v>
      </c>
      <c r="L371" s="6">
        <f t="shared" si="16"/>
        <v>-5.2386894822120667E-9</v>
      </c>
      <c r="M371" s="12">
        <f t="shared" si="17"/>
        <v>-2.8070372894661901E-14</v>
      </c>
      <c r="V371" s="11"/>
      <c r="W371" s="12"/>
    </row>
    <row r="372" spans="1:23">
      <c r="A372">
        <v>370</v>
      </c>
      <c r="B372" t="s">
        <v>369</v>
      </c>
      <c r="C372" s="3">
        <f>'2015'!C372*Demographic!B$3</f>
        <v>100964.25498826258</v>
      </c>
      <c r="D372" s="3">
        <f>'2015'!D372*Demographic!C$3</f>
        <v>231201.16482944679</v>
      </c>
      <c r="E372" s="3">
        <f>'2015'!E372*Demographic!D$3</f>
        <v>438026.07928823854</v>
      </c>
      <c r="F372" s="3">
        <f>'2015'!F372*Demographic!E$3</f>
        <v>486892.60200201411</v>
      </c>
      <c r="G372" s="3">
        <f>'2015'!G372*Demographic!F$3</f>
        <v>721300.47885911318</v>
      </c>
      <c r="H372" s="3">
        <f>'2015'!H372*Demographic!G$3</f>
        <v>644342.55652758759</v>
      </c>
      <c r="I372" s="9">
        <f>'2015'!I372*Demographic!H$3</f>
        <v>422375.86350969115</v>
      </c>
      <c r="J372" s="6">
        <f t="shared" si="15"/>
        <v>3045103.0000043539</v>
      </c>
      <c r="K372" s="10">
        <v>3045103</v>
      </c>
      <c r="L372" s="6">
        <f t="shared" si="16"/>
        <v>4.3539330363273621E-6</v>
      </c>
      <c r="M372" s="12">
        <f t="shared" si="17"/>
        <v>1.4298147012851E-12</v>
      </c>
      <c r="V372" s="11"/>
      <c r="W372" s="12"/>
    </row>
    <row r="373" spans="1:23">
      <c r="A373">
        <v>371</v>
      </c>
      <c r="B373" t="s">
        <v>370</v>
      </c>
      <c r="C373" s="3">
        <f>'2015'!C373*Demographic!B$3</f>
        <v>518083.97495021787</v>
      </c>
      <c r="D373" s="3">
        <f>'2015'!D373*Demographic!C$3</f>
        <v>2301305.4197133067</v>
      </c>
      <c r="E373" s="3">
        <f>'2015'!E373*Demographic!D$3</f>
        <v>3593293.9645400727</v>
      </c>
      <c r="F373" s="3">
        <f>'2015'!F373*Demographic!E$3</f>
        <v>3956006.622121911</v>
      </c>
      <c r="G373" s="3">
        <f>'2015'!G373*Demographic!F$3</f>
        <v>3241802.6784921037</v>
      </c>
      <c r="H373" s="3">
        <f>'2015'!H373*Demographic!G$3</f>
        <v>2601097.6322484789</v>
      </c>
      <c r="I373" s="9">
        <f>'2015'!I373*Demographic!H$3</f>
        <v>1531433.7075836957</v>
      </c>
      <c r="J373" s="6">
        <f t="shared" si="15"/>
        <v>17743023.999649789</v>
      </c>
      <c r="K373" s="10">
        <v>17743024</v>
      </c>
      <c r="L373" s="6">
        <f t="shared" si="16"/>
        <v>-3.5021081566810608E-4</v>
      </c>
      <c r="M373" s="12">
        <f t="shared" si="17"/>
        <v>-1.9737944088229046E-11</v>
      </c>
      <c r="V373" s="11"/>
      <c r="W373" s="12"/>
    </row>
    <row r="374" spans="1:23">
      <c r="A374">
        <v>372</v>
      </c>
      <c r="B374" t="s">
        <v>371</v>
      </c>
      <c r="C374" s="3">
        <f>'2015'!C374*Demographic!B$3</f>
        <v>52602.92702362992</v>
      </c>
      <c r="D374" s="3">
        <f>'2015'!D374*Demographic!C$3</f>
        <v>223903.85231146929</v>
      </c>
      <c r="E374" s="3">
        <f>'2015'!E374*Demographic!D$3</f>
        <v>339193.37643648742</v>
      </c>
      <c r="F374" s="3">
        <f>'2015'!F374*Demographic!E$3</f>
        <v>395076.93696068157</v>
      </c>
      <c r="G374" s="3">
        <f>'2015'!G374*Demographic!F$3</f>
        <v>338254.08125350164</v>
      </c>
      <c r="H374" s="3">
        <f>'2015'!H374*Demographic!G$3</f>
        <v>259344.00735556349</v>
      </c>
      <c r="I374" s="9">
        <f>'2015'!I374*Demographic!H$3</f>
        <v>152359.81865658192</v>
      </c>
      <c r="J374" s="6">
        <f t="shared" si="15"/>
        <v>1760734.9999979152</v>
      </c>
      <c r="K374" s="10">
        <v>1760735</v>
      </c>
      <c r="L374" s="6">
        <f t="shared" si="16"/>
        <v>-2.0847655832767487E-6</v>
      </c>
      <c r="M374" s="12">
        <f t="shared" si="17"/>
        <v>-1.18403143191721E-12</v>
      </c>
      <c r="V374" s="11"/>
      <c r="W374" s="12"/>
    </row>
    <row r="375" spans="1:23">
      <c r="A375">
        <v>373</v>
      </c>
      <c r="B375" t="s">
        <v>372</v>
      </c>
      <c r="C375" s="3">
        <f>'2015'!C375*Demographic!B$3</f>
        <v>2679.9791769921071</v>
      </c>
      <c r="D375" s="3">
        <f>'2015'!D375*Demographic!C$3</f>
        <v>26874.663559627523</v>
      </c>
      <c r="E375" s="3">
        <f>'2015'!E375*Demographic!D$3</f>
        <v>79399.729912899551</v>
      </c>
      <c r="F375" s="3">
        <f>'2015'!F375*Demographic!E$3</f>
        <v>111270.16170359291</v>
      </c>
      <c r="G375" s="3">
        <f>'2015'!G375*Demographic!F$3</f>
        <v>182143.75835591875</v>
      </c>
      <c r="H375" s="3">
        <f>'2015'!H375*Demographic!G$3</f>
        <v>193725.15145333414</v>
      </c>
      <c r="I375" s="9">
        <f>'2015'!I375*Demographic!H$3</f>
        <v>169213.55583483746</v>
      </c>
      <c r="J375" s="6">
        <f t="shared" si="15"/>
        <v>765306.99999720254</v>
      </c>
      <c r="K375" s="10">
        <v>765307</v>
      </c>
      <c r="L375" s="6">
        <f t="shared" si="16"/>
        <v>-2.7974601835012436E-6</v>
      </c>
      <c r="M375" s="12">
        <f t="shared" si="17"/>
        <v>-3.6553437816474219E-12</v>
      </c>
      <c r="V375" s="11"/>
      <c r="W375" s="12"/>
    </row>
    <row r="376" spans="1:23">
      <c r="A376">
        <v>374</v>
      </c>
      <c r="B376" t="s">
        <v>373</v>
      </c>
      <c r="C376" s="3">
        <f>'2015'!C376*Demographic!B$3</f>
        <v>18618.661960358721</v>
      </c>
      <c r="D376" s="3">
        <f>'2015'!D376*Demographic!C$3</f>
        <v>32300.649979715221</v>
      </c>
      <c r="E376" s="3">
        <f>'2015'!E376*Demographic!D$3</f>
        <v>68638.214412589383</v>
      </c>
      <c r="F376" s="3">
        <f>'2015'!F376*Demographic!E$3</f>
        <v>102561.58083133159</v>
      </c>
      <c r="G376" s="3">
        <f>'2015'!G376*Demographic!F$3</f>
        <v>99030.772209973351</v>
      </c>
      <c r="H376" s="3">
        <f>'2015'!H376*Demographic!G$3</f>
        <v>106356.86113898573</v>
      </c>
      <c r="I376" s="9">
        <f>'2015'!I376*Demographic!H$3</f>
        <v>99483.259466364092</v>
      </c>
      <c r="J376" s="6">
        <f t="shared" si="15"/>
        <v>526989.99999931804</v>
      </c>
      <c r="K376" s="10">
        <v>526990</v>
      </c>
      <c r="L376" s="6">
        <f t="shared" si="16"/>
        <v>-6.8196095526218414E-7</v>
      </c>
      <c r="M376" s="12">
        <f t="shared" si="17"/>
        <v>-1.2940681137444432E-12</v>
      </c>
      <c r="V376" s="11"/>
      <c r="W376" s="12"/>
    </row>
    <row r="377" spans="1:23">
      <c r="A377">
        <v>375</v>
      </c>
      <c r="B377" t="s">
        <v>374</v>
      </c>
      <c r="C377" s="3">
        <f>'2015'!C377*Demographic!B$3</f>
        <v>65847.554141833214</v>
      </c>
      <c r="D377" s="3">
        <f>'2015'!D377*Demographic!C$3</f>
        <v>114657.09630342743</v>
      </c>
      <c r="E377" s="3">
        <f>'2015'!E377*Demographic!D$3</f>
        <v>244498.85007204249</v>
      </c>
      <c r="F377" s="3">
        <f>'2015'!F377*Demographic!E$3</f>
        <v>363680.766607525</v>
      </c>
      <c r="G377" s="3">
        <f>'2015'!G377*Demographic!F$3</f>
        <v>349350.29673228104</v>
      </c>
      <c r="H377" s="3">
        <f>'2015'!H377*Demographic!G$3</f>
        <v>377113.31761751574</v>
      </c>
      <c r="I377" s="9">
        <f>'2015'!I377*Demographic!H$3</f>
        <v>352832.11852439825</v>
      </c>
      <c r="J377" s="6">
        <f t="shared" si="15"/>
        <v>1867979.9999990233</v>
      </c>
      <c r="K377" s="10">
        <v>1867980</v>
      </c>
      <c r="L377" s="6">
        <f t="shared" si="16"/>
        <v>-9.7672455012798309E-7</v>
      </c>
      <c r="M377" s="12">
        <f t="shared" si="17"/>
        <v>-5.2287741310291491E-13</v>
      </c>
      <c r="V377" s="11"/>
      <c r="W377" s="12"/>
    </row>
    <row r="378" spans="1:23">
      <c r="A378">
        <v>376</v>
      </c>
      <c r="B378" t="s">
        <v>375</v>
      </c>
      <c r="C378" s="3">
        <f>'2015'!C378*Demographic!B$3</f>
        <v>13916.580422101213</v>
      </c>
      <c r="D378" s="3">
        <f>'2015'!D378*Demographic!C$3</f>
        <v>24437.293541512572</v>
      </c>
      <c r="E378" s="3">
        <f>'2015'!E378*Demographic!D$3</f>
        <v>51445.979892124175</v>
      </c>
      <c r="F378" s="3">
        <f>'2015'!F378*Demographic!E$3</f>
        <v>76947.234870158427</v>
      </c>
      <c r="G378" s="3">
        <f>'2015'!G378*Demographic!F$3</f>
        <v>76259.108051883566</v>
      </c>
      <c r="H378" s="3">
        <f>'2015'!H378*Demographic!G$3</f>
        <v>81259.925603116964</v>
      </c>
      <c r="I378" s="9">
        <f>'2015'!I378*Demographic!H$3</f>
        <v>73980.877619156337</v>
      </c>
      <c r="J378" s="6">
        <f t="shared" si="15"/>
        <v>398247.00000005326</v>
      </c>
      <c r="K378" s="10">
        <v>398247</v>
      </c>
      <c r="L378" s="6">
        <f t="shared" si="16"/>
        <v>5.3260009735822678E-8</v>
      </c>
      <c r="M378" s="12">
        <f t="shared" si="17"/>
        <v>1.3373612289815787E-13</v>
      </c>
      <c r="V378" s="11"/>
      <c r="W378" s="12"/>
    </row>
    <row r="379" spans="1:23">
      <c r="A379">
        <v>377</v>
      </c>
      <c r="B379" t="s">
        <v>376</v>
      </c>
      <c r="C379" s="3">
        <f>'2015'!C379*Demographic!B$3</f>
        <v>23892.479617478824</v>
      </c>
      <c r="D379" s="3">
        <f>'2015'!D379*Demographic!C$3</f>
        <v>41987.866616639665</v>
      </c>
      <c r="E379" s="3">
        <f>'2015'!E379*Demographic!D$3</f>
        <v>88461.38854813535</v>
      </c>
      <c r="F379" s="3">
        <f>'2015'!F379*Demographic!E$3</f>
        <v>132179.82698224476</v>
      </c>
      <c r="G379" s="3">
        <f>'2015'!G379*Demographic!F$3</f>
        <v>130849.5917188949</v>
      </c>
      <c r="H379" s="3">
        <f>'2015'!H379*Demographic!G$3</f>
        <v>139587.24331247155</v>
      </c>
      <c r="I379" s="9">
        <f>'2015'!I379*Demographic!H$3</f>
        <v>127091.60320368927</v>
      </c>
      <c r="J379" s="6">
        <f t="shared" si="15"/>
        <v>684049.99999955436</v>
      </c>
      <c r="K379" s="10">
        <v>684050</v>
      </c>
      <c r="L379" s="6">
        <f t="shared" si="16"/>
        <v>-4.4563785195350647E-7</v>
      </c>
      <c r="M379" s="12">
        <f t="shared" si="17"/>
        <v>-6.5146970536292148E-13</v>
      </c>
      <c r="V379" s="11"/>
      <c r="W379" s="12"/>
    </row>
    <row r="380" spans="1:23">
      <c r="A380">
        <v>378</v>
      </c>
      <c r="B380" t="s">
        <v>377</v>
      </c>
      <c r="C380" s="3">
        <f>'2015'!C380*Demographic!B$3</f>
        <v>5296.0368571098697</v>
      </c>
      <c r="D380" s="3">
        <f>'2015'!D380*Demographic!C$3</f>
        <v>16634.302705653765</v>
      </c>
      <c r="E380" s="3">
        <f>'2015'!E380*Demographic!D$3</f>
        <v>32529.903675648064</v>
      </c>
      <c r="F380" s="3">
        <f>'2015'!F380*Demographic!E$3</f>
        <v>36809.695157148082</v>
      </c>
      <c r="G380" s="3">
        <f>'2015'!G380*Demographic!F$3</f>
        <v>40441.54297859552</v>
      </c>
      <c r="H380" s="3">
        <f>'2015'!H380*Demographic!G$3</f>
        <v>44617.009237459722</v>
      </c>
      <c r="I380" s="9">
        <f>'2015'!I380*Demographic!H$3</f>
        <v>26961.509388339844</v>
      </c>
      <c r="J380" s="6">
        <f t="shared" si="15"/>
        <v>203289.99999995489</v>
      </c>
      <c r="K380" s="10">
        <v>203290</v>
      </c>
      <c r="L380" s="6">
        <f t="shared" si="16"/>
        <v>-4.5110937207937241E-8</v>
      </c>
      <c r="M380" s="12">
        <f t="shared" si="17"/>
        <v>-2.2190435932872861E-13</v>
      </c>
      <c r="V380" s="11"/>
      <c r="W380" s="12"/>
    </row>
    <row r="381" spans="1:23">
      <c r="A381">
        <v>379</v>
      </c>
      <c r="B381" t="s">
        <v>378</v>
      </c>
      <c r="C381" s="3">
        <f>'2015'!C381*Demographic!B$3</f>
        <v>7576.6088144137484</v>
      </c>
      <c r="D381" s="3">
        <f>'2015'!D381*Demographic!C$3</f>
        <v>23802.301660408968</v>
      </c>
      <c r="E381" s="3">
        <f>'2015'!E381*Demographic!D$3</f>
        <v>46557.482367067802</v>
      </c>
      <c r="F381" s="3">
        <f>'2015'!F381*Demographic!E$3</f>
        <v>52665.759903813698</v>
      </c>
      <c r="G381" s="3">
        <f>'2015'!G381*Demographic!F$3</f>
        <v>57846.267212804218</v>
      </c>
      <c r="H381" s="3">
        <f>'2015'!H381*Demographic!G$3</f>
        <v>63837.452121703631</v>
      </c>
      <c r="I381" s="9">
        <f>'2015'!I381*Demographic!H$3</f>
        <v>38576.127919834435</v>
      </c>
      <c r="J381" s="6">
        <f t="shared" si="15"/>
        <v>290862.00000004651</v>
      </c>
      <c r="K381" s="10">
        <v>290862</v>
      </c>
      <c r="L381" s="6">
        <f t="shared" si="16"/>
        <v>4.6507921069860458E-8</v>
      </c>
      <c r="M381" s="12">
        <f t="shared" si="17"/>
        <v>1.5989686198217869E-13</v>
      </c>
      <c r="V381" s="11"/>
      <c r="W381" s="12"/>
    </row>
    <row r="382" spans="1:23">
      <c r="A382">
        <v>380</v>
      </c>
      <c r="B382" t="s">
        <v>379</v>
      </c>
      <c r="C382" s="3">
        <f>'2015'!C382*Demographic!B$3</f>
        <v>31111.004812668434</v>
      </c>
      <c r="D382" s="3">
        <f>'2015'!D382*Demographic!C$3</f>
        <v>97947.447157433664</v>
      </c>
      <c r="E382" s="3">
        <f>'2015'!E382*Demographic!D$3</f>
        <v>192006.38326247194</v>
      </c>
      <c r="F382" s="3">
        <f>'2015'!F382*Demographic!E$3</f>
        <v>216473.40433044193</v>
      </c>
      <c r="G382" s="3">
        <f>'2015'!G382*Demographic!F$3</f>
        <v>237096.41692834851</v>
      </c>
      <c r="H382" s="3">
        <f>'2015'!H382*Demographic!G$3</f>
        <v>262448.60599783127</v>
      </c>
      <c r="I382" s="9">
        <f>'2015'!I382*Demographic!H$3</f>
        <v>158591.73750972789</v>
      </c>
      <c r="J382" s="6">
        <f t="shared" si="15"/>
        <v>1195674.9999989236</v>
      </c>
      <c r="K382" s="10">
        <v>1195675</v>
      </c>
      <c r="L382" s="6">
        <f t="shared" si="16"/>
        <v>-1.0763760656118393E-6</v>
      </c>
      <c r="M382" s="12">
        <f t="shared" si="17"/>
        <v>-9.0022461422363044E-13</v>
      </c>
      <c r="V382" s="11"/>
      <c r="W382" s="12"/>
    </row>
    <row r="383" spans="1:23">
      <c r="A383">
        <v>381</v>
      </c>
      <c r="B383" t="s">
        <v>380</v>
      </c>
      <c r="C383" s="3">
        <f>'2015'!C383*Demographic!B$3</f>
        <v>64518.831150094695</v>
      </c>
      <c r="D383" s="3">
        <f>'2015'!D383*Demographic!C$3</f>
        <v>203749.51985048474</v>
      </c>
      <c r="E383" s="3">
        <f>'2015'!E383*Demographic!D$3</f>
        <v>400651.9703070937</v>
      </c>
      <c r="F383" s="3">
        <f>'2015'!F383*Demographic!E$3</f>
        <v>449572.75849307689</v>
      </c>
      <c r="G383" s="3">
        <f>'2015'!G383*Demographic!F$3</f>
        <v>490419.89863016614</v>
      </c>
      <c r="H383" s="3">
        <f>'2015'!H383*Demographic!G$3</f>
        <v>545219.55695516651</v>
      </c>
      <c r="I383" s="9">
        <f>'2015'!I383*Demographic!H$3</f>
        <v>329456.46460543311</v>
      </c>
      <c r="J383" s="6">
        <f t="shared" si="15"/>
        <v>2483588.9999915157</v>
      </c>
      <c r="K383" s="10">
        <v>2483589</v>
      </c>
      <c r="L383" s="6">
        <f t="shared" si="16"/>
        <v>-8.4843486547470093E-6</v>
      </c>
      <c r="M383" s="12">
        <f t="shared" si="17"/>
        <v>-3.4161645323549948E-12</v>
      </c>
      <c r="V383" s="11"/>
      <c r="W383" s="12"/>
    </row>
    <row r="384" spans="1:23">
      <c r="A384">
        <v>382</v>
      </c>
      <c r="B384" t="s">
        <v>381</v>
      </c>
      <c r="C384" s="3">
        <f>'2015'!C384*Demographic!B$3</f>
        <v>94298.990802833519</v>
      </c>
      <c r="D384" s="3">
        <f>'2015'!D384*Demographic!C$3</f>
        <v>298612.09740518336</v>
      </c>
      <c r="E384" s="3">
        <f>'2015'!E384*Demographic!D$3</f>
        <v>588811.97714219033</v>
      </c>
      <c r="F384" s="3">
        <f>'2015'!F384*Demographic!E$3</f>
        <v>657928.20061552955</v>
      </c>
      <c r="G384" s="3">
        <f>'2015'!G384*Demographic!F$3</f>
        <v>715110.70450041466</v>
      </c>
      <c r="H384" s="3">
        <f>'2015'!H384*Demographic!G$3</f>
        <v>798119.11423107819</v>
      </c>
      <c r="I384" s="9">
        <f>'2015'!I384*Demographic!H$3</f>
        <v>482264.91529970232</v>
      </c>
      <c r="J384" s="6">
        <f t="shared" si="15"/>
        <v>3635145.9999969322</v>
      </c>
      <c r="K384" s="10">
        <v>3635146</v>
      </c>
      <c r="L384" s="6">
        <f t="shared" si="16"/>
        <v>-3.0677765607833862E-6</v>
      </c>
      <c r="M384" s="12">
        <f t="shared" si="17"/>
        <v>-8.4392114120956522E-13</v>
      </c>
      <c r="V384" s="11"/>
      <c r="W384" s="12"/>
    </row>
    <row r="385" spans="1:23">
      <c r="A385">
        <v>383</v>
      </c>
      <c r="B385" t="s">
        <v>382</v>
      </c>
      <c r="C385" s="3">
        <f>'2015'!C385*Demographic!B$3</f>
        <v>12138.714795196116</v>
      </c>
      <c r="D385" s="3">
        <f>'2015'!D385*Demographic!C$3</f>
        <v>38150.292688445334</v>
      </c>
      <c r="E385" s="3">
        <f>'2015'!E385*Demographic!D$3</f>
        <v>74654.003482932632</v>
      </c>
      <c r="F385" s="3">
        <f>'2015'!F385*Demographic!E$3</f>
        <v>84393.848964203658</v>
      </c>
      <c r="G385" s="3">
        <f>'2015'!G385*Demographic!F$3</f>
        <v>92644.688002293507</v>
      </c>
      <c r="H385" s="3">
        <f>'2015'!H385*Demographic!G$3</f>
        <v>102300.06403294699</v>
      </c>
      <c r="I385" s="9">
        <f>'2015'!I385*Demographic!H$3</f>
        <v>61818.388033792588</v>
      </c>
      <c r="J385" s="6">
        <f t="shared" si="15"/>
        <v>466099.99999981088</v>
      </c>
      <c r="K385" s="10">
        <v>466100</v>
      </c>
      <c r="L385" s="6">
        <f t="shared" si="16"/>
        <v>-1.8911669030785561E-7</v>
      </c>
      <c r="M385" s="12">
        <f t="shared" si="17"/>
        <v>-4.0574273827044756E-13</v>
      </c>
      <c r="V385" s="11"/>
      <c r="W385" s="12"/>
    </row>
    <row r="386" spans="1:23">
      <c r="A386">
        <v>384</v>
      </c>
      <c r="B386" t="s">
        <v>383</v>
      </c>
      <c r="C386" s="3">
        <f>'2015'!C386*Demographic!B$3</f>
        <v>4101.8021565051104</v>
      </c>
      <c r="D386" s="3">
        <f>'2015'!D386*Demographic!C$3</f>
        <v>12987.341475902949</v>
      </c>
      <c r="E386" s="3">
        <f>'2015'!E386*Demographic!D$3</f>
        <v>26503.59438179581</v>
      </c>
      <c r="F386" s="3">
        <f>'2015'!F386*Demographic!E$3</f>
        <v>30040.357594825829</v>
      </c>
      <c r="G386" s="3">
        <f>'2015'!G386*Demographic!F$3</f>
        <v>31895.690532893703</v>
      </c>
      <c r="H386" s="3">
        <f>'2015'!H386*Demographic!G$3</f>
        <v>31307.987782223317</v>
      </c>
      <c r="I386" s="9">
        <f>'2015'!I386*Demographic!H$3</f>
        <v>20430.226075854109</v>
      </c>
      <c r="J386" s="6">
        <f t="shared" si="15"/>
        <v>157267.00000000081</v>
      </c>
      <c r="K386" s="10">
        <v>157267</v>
      </c>
      <c r="L386" s="6">
        <f t="shared" si="16"/>
        <v>8.149072527885437E-10</v>
      </c>
      <c r="M386" s="12">
        <f t="shared" si="17"/>
        <v>5.1816798997154124E-15</v>
      </c>
      <c r="V386" s="11"/>
      <c r="W386" s="12"/>
    </row>
    <row r="387" spans="1:23">
      <c r="A387">
        <v>385</v>
      </c>
      <c r="B387" t="s">
        <v>384</v>
      </c>
      <c r="C387" s="3">
        <f>'2015'!C387*Demographic!B$3</f>
        <v>12243.33298207904</v>
      </c>
      <c r="D387" s="3">
        <f>'2015'!D387*Demographic!C$3</f>
        <v>139025.52935951226</v>
      </c>
      <c r="E387" s="3">
        <f>'2015'!E387*Demographic!D$3</f>
        <v>345555.99444171897</v>
      </c>
      <c r="F387" s="3">
        <f>'2015'!F387*Demographic!E$3</f>
        <v>425979.37251985649</v>
      </c>
      <c r="G387" s="3">
        <f>'2015'!G387*Demographic!F$3</f>
        <v>527269.46775609301</v>
      </c>
      <c r="H387" s="3">
        <f>'2015'!H387*Demographic!G$3</f>
        <v>487106.49164840567</v>
      </c>
      <c r="I387" s="9">
        <f>'2015'!I387*Demographic!H$3</f>
        <v>447717.81129030453</v>
      </c>
      <c r="J387" s="6">
        <f t="shared" si="15"/>
        <v>2384897.9999979702</v>
      </c>
      <c r="K387" s="10">
        <v>2384898</v>
      </c>
      <c r="L387" s="6">
        <f t="shared" si="16"/>
        <v>-2.0298175513744354E-6</v>
      </c>
      <c r="M387" s="12">
        <f t="shared" si="17"/>
        <v>-8.5111294125553183E-13</v>
      </c>
      <c r="V387" s="11"/>
      <c r="W387" s="12"/>
    </row>
    <row r="388" spans="1:23">
      <c r="A388">
        <v>386</v>
      </c>
      <c r="B388" t="s">
        <v>385</v>
      </c>
      <c r="C388" s="3">
        <f>'2015'!C388*Demographic!B$3</f>
        <v>16507.104342327781</v>
      </c>
      <c r="D388" s="3">
        <f>'2015'!D388*Demographic!C$3</f>
        <v>124857.39656893423</v>
      </c>
      <c r="E388" s="3">
        <f>'2015'!E388*Demographic!D$3</f>
        <v>695575.04664011719</v>
      </c>
      <c r="F388" s="3">
        <f>'2015'!F388*Demographic!E$3</f>
        <v>673649.01354809443</v>
      </c>
      <c r="G388" s="3">
        <f>'2015'!G388*Demographic!F$3</f>
        <v>296073.087449054</v>
      </c>
      <c r="H388" s="3">
        <f>'2015'!H388*Demographic!G$3</f>
        <v>287337.41726901452</v>
      </c>
      <c r="I388" s="9">
        <f>'2015'!I388*Demographic!H$3</f>
        <v>205487.93416185759</v>
      </c>
      <c r="J388" s="6">
        <f t="shared" ref="J388:J392" si="18">SUM(C388:I388)</f>
        <v>2299486.9999793996</v>
      </c>
      <c r="K388" s="10">
        <v>2299487</v>
      </c>
      <c r="L388" s="6">
        <f t="shared" ref="L388:L392" si="19">J388-K388</f>
        <v>-2.0600389689207077E-5</v>
      </c>
      <c r="M388" s="12">
        <f t="shared" ref="M388:M392" si="20">L388/K388</f>
        <v>-8.9586893464529592E-12</v>
      </c>
      <c r="V388" s="11"/>
      <c r="W388" s="12"/>
    </row>
    <row r="389" spans="1:23">
      <c r="A389">
        <v>387</v>
      </c>
      <c r="B389" t="s">
        <v>386</v>
      </c>
      <c r="C389" s="3">
        <f>'2015'!C389*Demographic!B$3</f>
        <v>2752.5073157342954</v>
      </c>
      <c r="D389" s="3">
        <f>'2015'!D389*Demographic!C$3</f>
        <v>8691.3238076600519</v>
      </c>
      <c r="E389" s="3">
        <f>'2015'!E389*Demographic!D$3</f>
        <v>17972.234403193779</v>
      </c>
      <c r="F389" s="3">
        <f>'2015'!F389*Demographic!E$3</f>
        <v>20143.293625877919</v>
      </c>
      <c r="G389" s="3">
        <f>'2015'!G389*Demographic!F$3</f>
        <v>20712.551960832832</v>
      </c>
      <c r="H389" s="3">
        <f>'2015'!H389*Demographic!G$3</f>
        <v>20432.892660093839</v>
      </c>
      <c r="I389" s="9">
        <f>'2015'!I389*Demographic!H$3</f>
        <v>13570.196226602122</v>
      </c>
      <c r="J389" s="6">
        <f t="shared" si="18"/>
        <v>104274.99999999485</v>
      </c>
      <c r="K389" s="10">
        <v>104275</v>
      </c>
      <c r="L389" s="6">
        <f t="shared" si="19"/>
        <v>-5.1513779908418655E-9</v>
      </c>
      <c r="M389" s="12">
        <f t="shared" si="20"/>
        <v>-4.9401850787263157E-14</v>
      </c>
      <c r="V389" s="11"/>
      <c r="W389" s="12"/>
    </row>
    <row r="390" spans="1:23">
      <c r="A390">
        <v>388</v>
      </c>
      <c r="B390" t="s">
        <v>387</v>
      </c>
      <c r="C390" s="3">
        <f>'2015'!C390*Demographic!B$3</f>
        <v>42035.122771608287</v>
      </c>
      <c r="D390" s="3">
        <f>'2015'!D390*Demographic!C$3</f>
        <v>138219.38241377583</v>
      </c>
      <c r="E390" s="3">
        <f>'2015'!E390*Demographic!D$3</f>
        <v>257149.23053700116</v>
      </c>
      <c r="F390" s="3">
        <f>'2015'!F390*Demographic!E$3</f>
        <v>330788.57011401199</v>
      </c>
      <c r="G390" s="3">
        <f>'2015'!G390*Demographic!F$3</f>
        <v>366031.70115758182</v>
      </c>
      <c r="H390" s="3">
        <f>'2015'!H390*Demographic!G$3</f>
        <v>322217.69977428269</v>
      </c>
      <c r="I390" s="9">
        <f>'2015'!I390*Demographic!H$3</f>
        <v>214122.29323280152</v>
      </c>
      <c r="J390" s="6">
        <f t="shared" si="18"/>
        <v>1670564.0000010633</v>
      </c>
      <c r="K390" s="10">
        <v>1670564</v>
      </c>
      <c r="L390" s="6">
        <f t="shared" si="19"/>
        <v>1.0633375495672226E-6</v>
      </c>
      <c r="M390" s="12">
        <f t="shared" si="20"/>
        <v>6.3651410515683481E-13</v>
      </c>
      <c r="V390" s="11"/>
      <c r="W390" s="12"/>
    </row>
    <row r="391" spans="1:23">
      <c r="A391">
        <v>389</v>
      </c>
      <c r="B391" t="s">
        <v>388</v>
      </c>
      <c r="C391" s="3">
        <f>'2015'!C391*Demographic!B$3</f>
        <v>0</v>
      </c>
      <c r="D391" s="3">
        <f>'2015'!D391*Demographic!C$3</f>
        <v>0</v>
      </c>
      <c r="E391" s="3">
        <f>'2015'!E391*Demographic!D$3</f>
        <v>0</v>
      </c>
      <c r="F391" s="3">
        <f>'2015'!F391*Demographic!E$3</f>
        <v>0</v>
      </c>
      <c r="G391" s="3">
        <f>'2015'!G391*Demographic!F$3</f>
        <v>0</v>
      </c>
      <c r="H391" s="3">
        <f>'2015'!H391*Demographic!G$3</f>
        <v>0</v>
      </c>
      <c r="I391" s="9">
        <f>'2015'!I391*Demographic!H$3</f>
        <v>0</v>
      </c>
      <c r="J391" s="6">
        <f t="shared" si="18"/>
        <v>0</v>
      </c>
      <c r="K391" s="10">
        <v>0</v>
      </c>
      <c r="L391" s="6">
        <f t="shared" si="19"/>
        <v>0</v>
      </c>
      <c r="M391" s="12" t="e">
        <f t="shared" si="20"/>
        <v>#DIV/0!</v>
      </c>
      <c r="V391" s="11"/>
      <c r="W391" s="12"/>
    </row>
    <row r="392" spans="1:23">
      <c r="A392">
        <v>390</v>
      </c>
      <c r="B392" t="s">
        <v>389</v>
      </c>
      <c r="C392" s="3">
        <f>'2015'!C392*Demographic!B$3</f>
        <v>22.187078411024078</v>
      </c>
      <c r="D392" s="3">
        <f>'2015'!D392*Demographic!C$3</f>
        <v>202.64415494598802</v>
      </c>
      <c r="E392" s="3">
        <f>'2015'!E392*Demographic!D$3</f>
        <v>911.03468537246658</v>
      </c>
      <c r="F392" s="3">
        <f>'2015'!F392*Demographic!E$3</f>
        <v>3344.1753593979111</v>
      </c>
      <c r="G392" s="3">
        <f>'2015'!G392*Demographic!F$3</f>
        <v>2834.4105665047823</v>
      </c>
      <c r="H392" s="3">
        <f>'2015'!H392*Demographic!G$3</f>
        <v>1463.3026470597322</v>
      </c>
      <c r="I392" s="9">
        <f>'2015'!I392*Demographic!H$3</f>
        <v>1265.2455083080927</v>
      </c>
      <c r="J392" s="6">
        <f t="shared" si="18"/>
        <v>10042.999999999998</v>
      </c>
      <c r="K392" s="10">
        <v>10043</v>
      </c>
      <c r="L392" s="6">
        <f t="shared" si="19"/>
        <v>0</v>
      </c>
      <c r="M392" s="12">
        <f t="shared" si="20"/>
        <v>0</v>
      </c>
      <c r="V392" s="11"/>
      <c r="W392" s="12"/>
    </row>
    <row r="393" spans="1:23">
      <c r="J393" s="11">
        <f t="shared" ref="J393:K393" si="21">SUM(J3:J392)</f>
        <v>305812683.99952412</v>
      </c>
      <c r="K393" s="11">
        <f t="shared" si="21"/>
        <v>305616414</v>
      </c>
      <c r="L393" s="11">
        <f>SUM(L3:L392)</f>
        <v>196269.99952409032</v>
      </c>
      <c r="M393" s="13">
        <f>L393/K393</f>
        <v>6.4221026925631792E-4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B33D-653E-419C-BB19-05B3CF1D03AB}">
  <dimension ref="A1:AK39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G3" sqref="AG3:AK392"/>
    </sheetView>
  </sheetViews>
  <sheetFormatPr baseColWidth="10" defaultColWidth="8.83203125" defaultRowHeight="18"/>
  <sheetData>
    <row r="1" spans="1:37">
      <c r="C1" s="1" t="s">
        <v>391</v>
      </c>
      <c r="H1" s="2" t="s">
        <v>390</v>
      </c>
      <c r="M1" s="2" t="s">
        <v>392</v>
      </c>
      <c r="R1" s="2" t="s">
        <v>393</v>
      </c>
      <c r="W1" s="2" t="s">
        <v>394</v>
      </c>
      <c r="AB1" s="2" t="s">
        <v>395</v>
      </c>
      <c r="AG1" s="2" t="s">
        <v>396</v>
      </c>
    </row>
    <row r="2" spans="1:37">
      <c r="A2" t="s">
        <v>398</v>
      </c>
      <c r="C2" s="2">
        <v>2020</v>
      </c>
      <c r="D2" s="2">
        <v>2025</v>
      </c>
      <c r="E2" s="2">
        <v>2030</v>
      </c>
      <c r="F2" s="2">
        <v>2035</v>
      </c>
      <c r="G2" s="2">
        <v>2040</v>
      </c>
      <c r="H2" s="2">
        <v>2020</v>
      </c>
      <c r="I2" s="2">
        <v>2025</v>
      </c>
      <c r="J2" s="2">
        <v>2030</v>
      </c>
      <c r="K2" s="2">
        <v>2035</v>
      </c>
      <c r="L2" s="2">
        <v>2040</v>
      </c>
      <c r="M2" s="2">
        <v>2020</v>
      </c>
      <c r="N2" s="2">
        <v>2025</v>
      </c>
      <c r="O2" s="2">
        <v>2030</v>
      </c>
      <c r="P2" s="2">
        <v>2035</v>
      </c>
      <c r="Q2" s="2">
        <v>2040</v>
      </c>
      <c r="R2" s="2">
        <v>2020</v>
      </c>
      <c r="S2" s="2">
        <v>2025</v>
      </c>
      <c r="T2" s="2">
        <v>2030</v>
      </c>
      <c r="U2" s="2">
        <v>2035</v>
      </c>
      <c r="V2" s="2">
        <v>2040</v>
      </c>
      <c r="W2" s="2">
        <v>2020</v>
      </c>
      <c r="X2" s="2">
        <v>2025</v>
      </c>
      <c r="Y2" s="2">
        <v>2030</v>
      </c>
      <c r="Z2" s="2">
        <v>2035</v>
      </c>
      <c r="AA2" s="2">
        <v>2040</v>
      </c>
      <c r="AB2" s="2">
        <v>2020</v>
      </c>
      <c r="AC2" s="2">
        <v>2025</v>
      </c>
      <c r="AD2" s="2">
        <v>2030</v>
      </c>
      <c r="AE2" s="2">
        <v>2035</v>
      </c>
      <c r="AF2" s="2">
        <v>2040</v>
      </c>
      <c r="AG2" s="2">
        <v>2020</v>
      </c>
      <c r="AH2" s="2">
        <v>2025</v>
      </c>
      <c r="AI2" s="2">
        <v>2030</v>
      </c>
      <c r="AJ2" s="2">
        <v>2035</v>
      </c>
      <c r="AK2" s="2">
        <v>2040</v>
      </c>
    </row>
    <row r="3" spans="1:37">
      <c r="A3">
        <v>1</v>
      </c>
      <c r="B3" t="s">
        <v>0</v>
      </c>
      <c r="C3" s="3">
        <v>5.0082188241921998E-8</v>
      </c>
      <c r="D3" s="3">
        <v>4.9803900571458502E-8</v>
      </c>
      <c r="E3" s="3">
        <v>4.9639281899635102E-8</v>
      </c>
      <c r="F3" s="3">
        <v>4.9537010095442897E-8</v>
      </c>
      <c r="G3" s="3">
        <v>4.9497633153280998E-8</v>
      </c>
      <c r="H3" s="3">
        <v>1.18265075485201E-7</v>
      </c>
      <c r="I3" s="3">
        <v>1.17440906148104E-7</v>
      </c>
      <c r="J3" s="3">
        <v>1.17507947876065E-7</v>
      </c>
      <c r="K3" s="3">
        <v>1.1728517920943299E-7</v>
      </c>
      <c r="L3" s="3">
        <v>1.17247898999162E-7</v>
      </c>
      <c r="M3" s="3">
        <v>1.54850547445575E-7</v>
      </c>
      <c r="N3" s="3">
        <v>1.54283488339497E-7</v>
      </c>
      <c r="O3" s="3">
        <v>1.5393689918187599E-7</v>
      </c>
      <c r="P3" s="3">
        <v>1.5361424798536101E-7</v>
      </c>
      <c r="Q3" s="3">
        <v>1.5352236523410399E-7</v>
      </c>
      <c r="R3" s="3">
        <v>1.4514878984903401E-7</v>
      </c>
      <c r="S3" s="3">
        <v>1.4413482625240699E-7</v>
      </c>
      <c r="T3" s="3">
        <v>1.4381520444753599E-7</v>
      </c>
      <c r="U3" s="3">
        <v>1.43677875183687E-7</v>
      </c>
      <c r="V3" s="3">
        <v>1.43676714949519E-7</v>
      </c>
      <c r="W3" s="3">
        <v>1.36517463658767E-7</v>
      </c>
      <c r="X3" s="3">
        <v>1.3566481732221E-7</v>
      </c>
      <c r="Y3" s="3">
        <v>1.3487006357687799E-7</v>
      </c>
      <c r="Z3" s="3">
        <v>1.3406534088422999E-7</v>
      </c>
      <c r="AA3" s="3">
        <v>1.3416983761022401E-7</v>
      </c>
      <c r="AB3" s="3">
        <v>1.26996348528362E-7</v>
      </c>
      <c r="AC3" s="3">
        <v>1.2631770122962299E-7</v>
      </c>
      <c r="AD3" s="3">
        <v>1.2594528154538E-7</v>
      </c>
      <c r="AE3" s="3">
        <v>1.2532968174325601E-7</v>
      </c>
      <c r="AF3" s="3">
        <v>1.2469724688858501E-7</v>
      </c>
      <c r="AG3" s="3">
        <v>1.13567987153042E-7</v>
      </c>
      <c r="AH3" s="3">
        <v>1.10989631001916E-7</v>
      </c>
      <c r="AI3" s="3">
        <v>1.0910761757227701E-7</v>
      </c>
      <c r="AJ3" s="3">
        <v>1.07972768227326E-7</v>
      </c>
      <c r="AK3" s="3">
        <v>1.07280852440057E-7</v>
      </c>
    </row>
    <row r="4" spans="1:37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>
      <c r="A5">
        <v>3</v>
      </c>
      <c r="B5" t="s">
        <v>2</v>
      </c>
      <c r="C5">
        <v>4.1943428111320801E-4</v>
      </c>
      <c r="D5">
        <v>4.1710364435189697E-4</v>
      </c>
      <c r="E5">
        <v>4.1572497627252898E-4</v>
      </c>
      <c r="F5">
        <v>4.14868458173473E-4</v>
      </c>
      <c r="G5">
        <v>4.1453867946355898E-4</v>
      </c>
      <c r="H5">
        <v>1.0250601012774801E-3</v>
      </c>
      <c r="I5">
        <v>1.01791663055557E-3</v>
      </c>
      <c r="J5">
        <v>1.0184977133492099E-3</v>
      </c>
      <c r="K5">
        <v>1.0165668705281799E-3</v>
      </c>
      <c r="L5">
        <v>1.0162437450749601E-3</v>
      </c>
      <c r="M5">
        <v>1.6418193129265899E-3</v>
      </c>
      <c r="N5">
        <v>1.6358070087579E-3</v>
      </c>
      <c r="O5">
        <v>1.6321322605441001E-3</v>
      </c>
      <c r="P5">
        <v>1.6287113170956201E-3</v>
      </c>
      <c r="Q5">
        <v>1.6277371205039499E-3</v>
      </c>
      <c r="R5">
        <v>1.9308642390036899E-3</v>
      </c>
      <c r="S5">
        <v>1.9173758313468701E-3</v>
      </c>
      <c r="T5">
        <v>1.9131240128255199E-3</v>
      </c>
      <c r="U5">
        <v>1.91129716904122E-3</v>
      </c>
      <c r="V5">
        <v>1.91128173484665E-3</v>
      </c>
      <c r="W5">
        <v>2.10715410436061E-3</v>
      </c>
      <c r="X5">
        <v>2.09399346410631E-3</v>
      </c>
      <c r="Y5">
        <v>2.0817263989884099E-3</v>
      </c>
      <c r="Z5">
        <v>2.0693054626536702E-3</v>
      </c>
      <c r="AA5">
        <v>2.0709183750179101E-3</v>
      </c>
      <c r="AB5">
        <v>2.1044448258261501E-3</v>
      </c>
      <c r="AC5">
        <v>2.0931990237779701E-3</v>
      </c>
      <c r="AD5">
        <v>2.0870276914001298E-3</v>
      </c>
      <c r="AE5">
        <v>2.0768266436269399E-3</v>
      </c>
      <c r="AF5">
        <v>2.06634662374441E-3</v>
      </c>
      <c r="AG5">
        <v>1.67068770270406E-3</v>
      </c>
      <c r="AH5">
        <v>1.63275775410797E-3</v>
      </c>
      <c r="AI5">
        <v>1.6050716361090101E-3</v>
      </c>
      <c r="AJ5">
        <v>1.58837697687836E-3</v>
      </c>
      <c r="AK5">
        <v>1.57819827048341E-3</v>
      </c>
    </row>
    <row r="6" spans="1:37">
      <c r="A6">
        <v>4</v>
      </c>
      <c r="B6" t="s">
        <v>3</v>
      </c>
      <c r="C6" s="3">
        <v>9.7609578582759807E-6</v>
      </c>
      <c r="D6" s="3">
        <v>9.7067199282008993E-6</v>
      </c>
      <c r="E6" s="3">
        <v>9.6746359483518008E-6</v>
      </c>
      <c r="F6" s="3">
        <v>9.6547032975261596E-6</v>
      </c>
      <c r="G6" s="3">
        <v>9.6470287791689801E-6</v>
      </c>
      <c r="H6" s="3">
        <v>2.4063851149313499E-5</v>
      </c>
      <c r="I6" s="3">
        <v>2.3896154234832699E-5</v>
      </c>
      <c r="J6" s="3">
        <v>2.3909795473853001E-5</v>
      </c>
      <c r="K6" s="3">
        <v>2.3864467873861399E-5</v>
      </c>
      <c r="L6" s="3">
        <v>2.3856882325658699E-5</v>
      </c>
      <c r="M6" s="3">
        <v>4.2868236252290602E-5</v>
      </c>
      <c r="N6" s="3">
        <v>4.2711253767376001E-5</v>
      </c>
      <c r="O6" s="3">
        <v>4.2615305343967502E-5</v>
      </c>
      <c r="P6" s="3">
        <v>4.25259838146123E-5</v>
      </c>
      <c r="Q6" s="3">
        <v>4.25005473434253E-5</v>
      </c>
      <c r="R6" s="3">
        <v>5.0330981885478598E-5</v>
      </c>
      <c r="S6" s="3">
        <v>4.9979385544458898E-5</v>
      </c>
      <c r="T6" s="3">
        <v>4.9868555276511699E-5</v>
      </c>
      <c r="U6" s="3">
        <v>4.9820935749691499E-5</v>
      </c>
      <c r="V6" s="3">
        <v>4.9820533433385999E-5</v>
      </c>
      <c r="W6" s="3">
        <v>5.8860524730514203E-5</v>
      </c>
      <c r="X6" s="3">
        <v>5.8492899890188199E-5</v>
      </c>
      <c r="Y6" s="3">
        <v>5.8150235873233398E-5</v>
      </c>
      <c r="Z6" s="3">
        <v>5.7803273670139598E-5</v>
      </c>
      <c r="AA6" s="3">
        <v>5.7848328214516403E-5</v>
      </c>
      <c r="AB6" s="3">
        <v>6.09079441322014E-5</v>
      </c>
      <c r="AC6" s="3">
        <v>6.0582462240508901E-5</v>
      </c>
      <c r="AD6" s="3">
        <v>6.04038483072386E-5</v>
      </c>
      <c r="AE6" s="3">
        <v>6.0108604240853798E-5</v>
      </c>
      <c r="AF6" s="3">
        <v>5.9805286017598102E-5</v>
      </c>
      <c r="AG6" s="3">
        <v>5.1498963126373699E-5</v>
      </c>
      <c r="AH6" s="3">
        <v>5.0329772127377401E-5</v>
      </c>
      <c r="AI6" s="3">
        <v>4.9476347296612799E-5</v>
      </c>
      <c r="AJ6" s="3">
        <v>4.8961734279030097E-5</v>
      </c>
      <c r="AK6" s="3">
        <v>4.8647975564903502E-5</v>
      </c>
    </row>
    <row r="7" spans="1:37">
      <c r="A7">
        <v>5</v>
      </c>
      <c r="B7" t="s">
        <v>4</v>
      </c>
      <c r="C7">
        <v>7.10222706411594E-3</v>
      </c>
      <c r="D7">
        <v>7.0627626897713401E-3</v>
      </c>
      <c r="E7">
        <v>7.0394178794240996E-3</v>
      </c>
      <c r="F7">
        <v>7.0249145679449603E-3</v>
      </c>
      <c r="G7">
        <v>7.0193304672069102E-3</v>
      </c>
      <c r="H7">
        <v>1.7464158088078999E-2</v>
      </c>
      <c r="I7">
        <v>1.73424533199102E-2</v>
      </c>
      <c r="J7">
        <v>1.73523533460236E-2</v>
      </c>
      <c r="K7">
        <v>1.73194571829326E-2</v>
      </c>
      <c r="L7">
        <v>1.7313952028658802E-2</v>
      </c>
      <c r="M7">
        <v>2.8376692264725702E-2</v>
      </c>
      <c r="N7">
        <v>2.82727774771157E-2</v>
      </c>
      <c r="O7">
        <v>2.8209264276611599E-2</v>
      </c>
      <c r="P7">
        <v>2.8150137758407998E-2</v>
      </c>
      <c r="Q7">
        <v>2.8133300048759202E-2</v>
      </c>
      <c r="R7">
        <v>3.2735711686351303E-2</v>
      </c>
      <c r="S7">
        <v>3.2507030344990098E-2</v>
      </c>
      <c r="T7">
        <v>3.2434945367472802E-2</v>
      </c>
      <c r="U7">
        <v>3.2403973209922297E-2</v>
      </c>
      <c r="V7">
        <v>3.2403711539871601E-2</v>
      </c>
      <c r="W7">
        <v>3.5116840652887497E-2</v>
      </c>
      <c r="X7">
        <v>3.4897511603463001E-2</v>
      </c>
      <c r="Y7">
        <v>3.4693074457583399E-2</v>
      </c>
      <c r="Z7">
        <v>3.44860729662715E-2</v>
      </c>
      <c r="AA7">
        <v>3.4512953006210198E-2</v>
      </c>
      <c r="AB7">
        <v>3.5725163763931998E-2</v>
      </c>
      <c r="AC7">
        <v>3.5534254449086797E-2</v>
      </c>
      <c r="AD7">
        <v>3.5429489592753001E-2</v>
      </c>
      <c r="AE7">
        <v>3.5256316080295703E-2</v>
      </c>
      <c r="AF7">
        <v>3.5078406722940297E-2</v>
      </c>
      <c r="AG7">
        <v>2.8392030113341502E-2</v>
      </c>
      <c r="AH7">
        <v>2.7747440318974401E-2</v>
      </c>
      <c r="AI7">
        <v>2.72769364093115E-2</v>
      </c>
      <c r="AJ7">
        <v>2.6993223740066699E-2</v>
      </c>
      <c r="AK7">
        <v>2.6820244590215699E-2</v>
      </c>
    </row>
    <row r="8" spans="1:37">
      <c r="A8">
        <v>6</v>
      </c>
      <c r="B8" t="s">
        <v>5</v>
      </c>
      <c r="C8">
        <v>2.0320590941065001E-3</v>
      </c>
      <c r="D8">
        <v>2.0207677146481702E-3</v>
      </c>
      <c r="E8">
        <v>2.01408839649373E-3</v>
      </c>
      <c r="F8">
        <v>2.0099387705074302E-3</v>
      </c>
      <c r="G8">
        <v>2.0083410712808799E-3</v>
      </c>
      <c r="H8">
        <v>5.6739740168999502E-3</v>
      </c>
      <c r="I8">
        <v>5.6344330502618801E-3</v>
      </c>
      <c r="J8">
        <v>5.6376494945159297E-3</v>
      </c>
      <c r="K8">
        <v>5.6269617777824398E-3</v>
      </c>
      <c r="L8">
        <v>5.6251731944364398E-3</v>
      </c>
      <c r="M8">
        <v>9.6648872855176499E-3</v>
      </c>
      <c r="N8">
        <v>9.6294946928863392E-3</v>
      </c>
      <c r="O8">
        <v>9.6078625759965994E-3</v>
      </c>
      <c r="P8">
        <v>9.5877245300012692E-3</v>
      </c>
      <c r="Q8">
        <v>9.58198973313403E-3</v>
      </c>
      <c r="R8">
        <v>1.21931858367637E-2</v>
      </c>
      <c r="S8">
        <v>1.2108008092062901E-2</v>
      </c>
      <c r="T8">
        <v>1.20811583465822E-2</v>
      </c>
      <c r="U8">
        <v>1.20696220379662E-2</v>
      </c>
      <c r="V8">
        <v>1.2069524572800701E-2</v>
      </c>
      <c r="W8">
        <v>1.5680977304430001E-2</v>
      </c>
      <c r="X8">
        <v>1.5583038714787899E-2</v>
      </c>
      <c r="Y8">
        <v>1.5491749914738799E-2</v>
      </c>
      <c r="Z8">
        <v>1.53993160389431E-2</v>
      </c>
      <c r="AA8">
        <v>1.5411318977942901E-2</v>
      </c>
      <c r="AB8">
        <v>1.7891865952155299E-2</v>
      </c>
      <c r="AC8">
        <v>1.77962548055473E-2</v>
      </c>
      <c r="AD8">
        <v>1.7743786501177701E-2</v>
      </c>
      <c r="AE8">
        <v>1.7657057793876999E-2</v>
      </c>
      <c r="AF8">
        <v>1.7567957282135001E-2</v>
      </c>
      <c r="AG8">
        <v>1.5009942121351301E-2</v>
      </c>
      <c r="AH8">
        <v>1.46691684793525E-2</v>
      </c>
      <c r="AI8">
        <v>1.44204283778621E-2</v>
      </c>
      <c r="AJ8">
        <v>1.42704387248694E-2</v>
      </c>
      <c r="AK8">
        <v>1.41789902790521E-2</v>
      </c>
    </row>
    <row r="9" spans="1:37">
      <c r="A9">
        <v>7</v>
      </c>
      <c r="B9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>
        <v>9</v>
      </c>
      <c r="B11" t="s">
        <v>8</v>
      </c>
      <c r="C11" s="3">
        <v>1.8236962039921399E-5</v>
      </c>
      <c r="D11" s="3">
        <v>1.81356261785987E-5</v>
      </c>
      <c r="E11" s="3">
        <v>1.8075681823639502E-5</v>
      </c>
      <c r="F11" s="3">
        <v>1.80384404994027E-5</v>
      </c>
      <c r="G11" s="3">
        <v>1.8024101752940799E-5</v>
      </c>
      <c r="H11" s="3">
        <v>4.30657826908797E-5</v>
      </c>
      <c r="I11" s="3">
        <v>4.2765664524749499E-5</v>
      </c>
      <c r="J11" s="3">
        <v>4.2790077517983103E-5</v>
      </c>
      <c r="K11" s="3">
        <v>4.2708957145394997E-5</v>
      </c>
      <c r="L11" s="3">
        <v>4.2695381696957302E-5</v>
      </c>
      <c r="M11" s="3">
        <v>5.6389687181231201E-5</v>
      </c>
      <c r="N11" s="3">
        <v>5.6183189457248101E-5</v>
      </c>
      <c r="O11" s="3">
        <v>5.60569770898977E-5</v>
      </c>
      <c r="P11" s="3">
        <v>5.5939481864079597E-5</v>
      </c>
      <c r="Q11" s="3">
        <v>5.59060222497212E-5</v>
      </c>
      <c r="R11" s="3">
        <v>5.28547014796462E-5</v>
      </c>
      <c r="S11" s="3">
        <v>5.2485475230728199E-5</v>
      </c>
      <c r="T11" s="3">
        <v>5.2369087659736897E-5</v>
      </c>
      <c r="U11" s="3">
        <v>5.23190803723684E-5</v>
      </c>
      <c r="V11" s="3">
        <v>5.2318657882931003E-5</v>
      </c>
      <c r="W11" s="3">
        <v>4.9710411251616302E-5</v>
      </c>
      <c r="X11" s="3">
        <v>4.9399935222348998E-5</v>
      </c>
      <c r="Y11" s="3">
        <v>4.9110539752601903E-5</v>
      </c>
      <c r="Z11" s="3">
        <v>4.8817514267634998E-5</v>
      </c>
      <c r="AA11" s="3">
        <v>4.8855564895623502E-5</v>
      </c>
      <c r="AB11" s="3">
        <v>4.6244609904945097E-5</v>
      </c>
      <c r="AC11" s="3">
        <v>4.5997486424964002E-5</v>
      </c>
      <c r="AD11" s="3">
        <v>4.5861873053254298E-5</v>
      </c>
      <c r="AE11" s="3">
        <v>4.5637707767900403E-5</v>
      </c>
      <c r="AF11" s="3">
        <v>4.5407412145360999E-5</v>
      </c>
      <c r="AG11" s="3">
        <v>4.13547485914816E-5</v>
      </c>
      <c r="AH11" s="3">
        <v>4.0415863672570397E-5</v>
      </c>
      <c r="AI11" s="3">
        <v>3.9730545616139001E-5</v>
      </c>
      <c r="AJ11" s="3">
        <v>3.9317300558916998E-5</v>
      </c>
      <c r="AK11" s="3">
        <v>3.9065345724229301E-5</v>
      </c>
    </row>
    <row r="12" spans="1:37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>
        <v>11</v>
      </c>
      <c r="B13" t="s">
        <v>10</v>
      </c>
      <c r="C13" s="3">
        <v>8.7193317476783595E-5</v>
      </c>
      <c r="D13" s="3">
        <v>8.6708817376999795E-5</v>
      </c>
      <c r="E13" s="3">
        <v>8.6422215520755695E-5</v>
      </c>
      <c r="F13" s="3">
        <v>8.6244159844578406E-5</v>
      </c>
      <c r="G13" s="3">
        <v>8.6175604409208698E-5</v>
      </c>
      <c r="H13">
        <v>1.0528065018573799E-4</v>
      </c>
      <c r="I13">
        <v>1.04546967115595E-4</v>
      </c>
      <c r="J13">
        <v>1.04606648274047E-4</v>
      </c>
      <c r="K13">
        <v>1.04408337572702E-4</v>
      </c>
      <c r="L13">
        <v>1.04375150389078E-4</v>
      </c>
      <c r="M13">
        <v>1.3322783507002401E-4</v>
      </c>
      <c r="N13">
        <v>1.3273995783416099E-4</v>
      </c>
      <c r="O13">
        <v>1.32441765003137E-4</v>
      </c>
      <c r="P13">
        <v>1.32164167531874E-4</v>
      </c>
      <c r="Q13">
        <v>1.3208511492126201E-4</v>
      </c>
      <c r="R13">
        <v>1.3362276882014301E-4</v>
      </c>
      <c r="S13">
        <v>1.32689322365612E-4</v>
      </c>
      <c r="T13">
        <v>1.32395081190149E-4</v>
      </c>
      <c r="U13">
        <v>1.3226865701193401E-4</v>
      </c>
      <c r="V13">
        <v>1.3226758891000801E-4</v>
      </c>
      <c r="W13">
        <v>1.26954368651609E-4</v>
      </c>
      <c r="X13">
        <v>1.2616145048246401E-4</v>
      </c>
      <c r="Y13">
        <v>1.25422369508734E-4</v>
      </c>
      <c r="Z13">
        <v>1.2467401791585499E-4</v>
      </c>
      <c r="AA13">
        <v>1.24771194610464E-4</v>
      </c>
      <c r="AB13">
        <v>1.10225315082761E-4</v>
      </c>
      <c r="AC13">
        <v>1.09636289388712E-4</v>
      </c>
      <c r="AD13">
        <v>1.09313051141988E-4</v>
      </c>
      <c r="AE13">
        <v>1.08778746943952E-4</v>
      </c>
      <c r="AF13">
        <v>1.08229830916575E-4</v>
      </c>
      <c r="AG13" s="3">
        <v>7.5134384937639994E-5</v>
      </c>
      <c r="AH13" s="3">
        <v>7.3428594349805295E-5</v>
      </c>
      <c r="AI13" s="3">
        <v>7.2183490645626704E-5</v>
      </c>
      <c r="AJ13" s="3">
        <v>7.1432696256580497E-5</v>
      </c>
      <c r="AK13" s="3">
        <v>7.0974938147026401E-5</v>
      </c>
    </row>
    <row r="14" spans="1:37">
      <c r="A14">
        <v>12</v>
      </c>
      <c r="B14" t="s">
        <v>11</v>
      </c>
      <c r="C14">
        <v>3.8455405189166802E-3</v>
      </c>
      <c r="D14">
        <v>3.82417231296863E-3</v>
      </c>
      <c r="E14">
        <v>3.8115321349954001E-3</v>
      </c>
      <c r="F14">
        <v>3.8036792359754101E-3</v>
      </c>
      <c r="G14">
        <v>3.8006556934364298E-3</v>
      </c>
      <c r="H14">
        <v>4.6521308793695199E-3</v>
      </c>
      <c r="I14">
        <v>4.6197109649763202E-3</v>
      </c>
      <c r="J14">
        <v>4.62234815005885E-3</v>
      </c>
      <c r="K14">
        <v>4.6135852165491596E-3</v>
      </c>
      <c r="L14">
        <v>4.6121187445862201E-3</v>
      </c>
      <c r="M14">
        <v>5.7982910806983999E-3</v>
      </c>
      <c r="N14">
        <v>5.7770578735109298E-3</v>
      </c>
      <c r="O14">
        <v>5.7640800387247703E-3</v>
      </c>
      <c r="P14">
        <v>5.7519985473397199E-3</v>
      </c>
      <c r="Q14">
        <v>5.7485580497381901E-3</v>
      </c>
      <c r="R14">
        <v>5.8317363867914597E-3</v>
      </c>
      <c r="S14">
        <v>5.79099771850852E-3</v>
      </c>
      <c r="T14">
        <v>5.7781560674591403E-3</v>
      </c>
      <c r="U14">
        <v>5.7726385012032101E-3</v>
      </c>
      <c r="V14">
        <v>5.7725918857280201E-3</v>
      </c>
      <c r="W14">
        <v>5.6948919465389198E-3</v>
      </c>
      <c r="X14">
        <v>5.6593233927058496E-3</v>
      </c>
      <c r="Y14">
        <v>5.6261698562829398E-3</v>
      </c>
      <c r="Z14">
        <v>5.5926004604068599E-3</v>
      </c>
      <c r="AA14">
        <v>5.5969595918128603E-3</v>
      </c>
      <c r="AB14">
        <v>5.2090570522748897E-3</v>
      </c>
      <c r="AC14">
        <v>5.1812207204553701E-3</v>
      </c>
      <c r="AD14">
        <v>5.1659450420197903E-3</v>
      </c>
      <c r="AE14">
        <v>5.1406947531115604E-3</v>
      </c>
      <c r="AF14">
        <v>5.11475393451318E-3</v>
      </c>
      <c r="AG14">
        <v>3.41422128896798E-3</v>
      </c>
      <c r="AH14">
        <v>3.3367075574808501E-3</v>
      </c>
      <c r="AI14">
        <v>3.2801281421132099E-3</v>
      </c>
      <c r="AJ14">
        <v>3.2460108975407402E-3</v>
      </c>
      <c r="AK14">
        <v>3.2252096693928798E-3</v>
      </c>
    </row>
    <row r="15" spans="1:37">
      <c r="A15">
        <v>13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>
        <v>14</v>
      </c>
      <c r="B16" t="s">
        <v>13</v>
      </c>
      <c r="C16" s="3">
        <v>1.6951911893991901E-5</v>
      </c>
      <c r="D16" s="3">
        <v>1.68577165675398E-5</v>
      </c>
      <c r="E16" s="3">
        <v>1.68019961344115E-5</v>
      </c>
      <c r="F16" s="3">
        <v>1.6767378984587E-5</v>
      </c>
      <c r="G16" s="3">
        <v>1.6754050604226399E-5</v>
      </c>
      <c r="H16" s="3">
        <v>3.2465747168867299E-5</v>
      </c>
      <c r="I16" s="3">
        <v>3.2239498860034601E-5</v>
      </c>
      <c r="J16" s="3">
        <v>3.2257902939014099E-5</v>
      </c>
      <c r="K16" s="3">
        <v>3.2196749202982098E-5</v>
      </c>
      <c r="L16" s="3">
        <v>3.2186515159870701E-5</v>
      </c>
      <c r="M16" s="3">
        <v>4.5910156161578398E-5</v>
      </c>
      <c r="N16" s="3">
        <v>4.5742034236649001E-5</v>
      </c>
      <c r="O16" s="3">
        <v>4.5639277335800099E-5</v>
      </c>
      <c r="P16" s="3">
        <v>4.55436175718399E-5</v>
      </c>
      <c r="Q16" s="3">
        <v>4.5516376134671399E-5</v>
      </c>
      <c r="R16" s="3">
        <v>5.1198074690939699E-5</v>
      </c>
      <c r="S16" s="3">
        <v>5.0840421113476299E-5</v>
      </c>
      <c r="T16" s="3">
        <v>5.0727681482262803E-5</v>
      </c>
      <c r="U16" s="3">
        <v>5.0679241575081303E-5</v>
      </c>
      <c r="V16" s="3">
        <v>5.0678832327745298E-5</v>
      </c>
      <c r="W16" s="3">
        <v>4.5954253405224302E-5</v>
      </c>
      <c r="X16" s="3">
        <v>4.5667237189386203E-5</v>
      </c>
      <c r="Y16" s="3">
        <v>4.5399708669379198E-5</v>
      </c>
      <c r="Z16" s="3">
        <v>4.5128824420963001E-5</v>
      </c>
      <c r="AA16" s="3">
        <v>4.5163999913516401E-5</v>
      </c>
      <c r="AB16" s="3">
        <v>3.4992422391337598E-5</v>
      </c>
      <c r="AC16" s="3">
        <v>3.4805428724138503E-5</v>
      </c>
      <c r="AD16" s="3">
        <v>3.4702812648567099E-5</v>
      </c>
      <c r="AE16" s="3">
        <v>3.45331910133819E-5</v>
      </c>
      <c r="AF16" s="3">
        <v>3.4358930667898601E-5</v>
      </c>
      <c r="AG16" s="3">
        <v>3.07472330081157E-5</v>
      </c>
      <c r="AH16" s="3">
        <v>3.0049172583308301E-5</v>
      </c>
      <c r="AI16" s="3">
        <v>2.9539638982368898E-5</v>
      </c>
      <c r="AJ16" s="3">
        <v>2.9232391507855799E-5</v>
      </c>
      <c r="AK16" s="3">
        <v>2.90450632257716E-5</v>
      </c>
    </row>
    <row r="17" spans="1:37">
      <c r="A17">
        <v>15</v>
      </c>
      <c r="B17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>
        <v>16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>
        <v>17</v>
      </c>
      <c r="B19" t="s">
        <v>16</v>
      </c>
      <c r="C19">
        <v>1.56306578276317E-3</v>
      </c>
      <c r="D19">
        <v>1.55438042074654E-3</v>
      </c>
      <c r="E19">
        <v>1.54924266973837E-3</v>
      </c>
      <c r="F19">
        <v>1.5460507653251301E-3</v>
      </c>
      <c r="G19">
        <v>1.5448218104195299E-3</v>
      </c>
      <c r="H19">
        <v>2.9835332536568599E-3</v>
      </c>
      <c r="I19">
        <v>2.96274151430539E-3</v>
      </c>
      <c r="J19">
        <v>2.9644328100994701E-3</v>
      </c>
      <c r="K19">
        <v>2.9588129115618602E-3</v>
      </c>
      <c r="L19">
        <v>2.9578724247225001E-3</v>
      </c>
      <c r="M19">
        <v>4.7185253110677604E-3</v>
      </c>
      <c r="N19">
        <v>4.7012461810353396E-3</v>
      </c>
      <c r="O19">
        <v>4.6906850965590403E-3</v>
      </c>
      <c r="P19">
        <v>4.6808534371783096E-3</v>
      </c>
      <c r="Q19">
        <v>4.67805363378976E-3</v>
      </c>
      <c r="R19">
        <v>5.1981354542740702E-3</v>
      </c>
      <c r="S19">
        <v>5.16182292196532E-3</v>
      </c>
      <c r="T19">
        <v>5.1503764783705098E-3</v>
      </c>
      <c r="U19">
        <v>5.1454583793903797E-3</v>
      </c>
      <c r="V19">
        <v>5.1454168285488804E-3</v>
      </c>
      <c r="W19">
        <v>5.0075118459428601E-3</v>
      </c>
      <c r="X19">
        <v>4.97623645804539E-3</v>
      </c>
      <c r="Y19">
        <v>4.94708459213976E-3</v>
      </c>
      <c r="Z19">
        <v>4.9175670615020104E-3</v>
      </c>
      <c r="AA19">
        <v>4.92140004066272E-3</v>
      </c>
      <c r="AB19">
        <v>4.6499241626240398E-3</v>
      </c>
      <c r="AC19">
        <v>4.6250757436822904E-3</v>
      </c>
      <c r="AD19">
        <v>4.6114397351791703E-3</v>
      </c>
      <c r="AE19">
        <v>4.5888997769238998E-3</v>
      </c>
      <c r="AF19">
        <v>4.5657434094684502E-3</v>
      </c>
      <c r="AG19">
        <v>3.5428230644368001E-3</v>
      </c>
      <c r="AH19">
        <v>3.46238966177175E-3</v>
      </c>
      <c r="AI19">
        <v>3.4036790977012401E-3</v>
      </c>
      <c r="AJ19">
        <v>3.3682767758432802E-3</v>
      </c>
      <c r="AK19">
        <v>3.3466920381787901E-3</v>
      </c>
    </row>
    <row r="20" spans="1:37">
      <c r="A20">
        <v>18</v>
      </c>
      <c r="B20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>
        <v>19</v>
      </c>
      <c r="B21" t="s">
        <v>18</v>
      </c>
      <c r="C21" s="3">
        <v>2.34184452426842E-6</v>
      </c>
      <c r="D21" s="3">
        <v>2.3288317850067399E-6</v>
      </c>
      <c r="E21" s="3">
        <v>2.3211342113037001E-6</v>
      </c>
      <c r="F21" s="3">
        <v>2.3163519788765199E-6</v>
      </c>
      <c r="G21" s="3">
        <v>2.3145107119586499E-6</v>
      </c>
      <c r="H21" s="3">
        <v>5.4084093307469902E-6</v>
      </c>
      <c r="I21" s="3">
        <v>5.3707190395551101E-6</v>
      </c>
      <c r="J21" s="3">
        <v>5.37378494134874E-6</v>
      </c>
      <c r="K21" s="3">
        <v>5.36359745252105E-6</v>
      </c>
      <c r="L21" s="3">
        <v>5.3618925820319499E-6</v>
      </c>
      <c r="M21" s="3">
        <v>9.1221810895751692E-6</v>
      </c>
      <c r="N21" s="3">
        <v>9.0887758744211105E-6</v>
      </c>
      <c r="O21" s="3">
        <v>9.0683584518698203E-6</v>
      </c>
      <c r="P21" s="3">
        <v>9.0493512046115092E-6</v>
      </c>
      <c r="Q21" s="3">
        <v>9.0439384301021503E-6</v>
      </c>
      <c r="R21" s="3">
        <v>9.4410397695120006E-6</v>
      </c>
      <c r="S21" s="3">
        <v>9.3750876478956408E-6</v>
      </c>
      <c r="T21" s="3">
        <v>9.3542982071146894E-6</v>
      </c>
      <c r="U21" s="3">
        <v>9.3453657796182807E-6</v>
      </c>
      <c r="V21" s="3">
        <v>9.3452903134918992E-6</v>
      </c>
      <c r="W21" s="3">
        <v>8.5239714137066504E-6</v>
      </c>
      <c r="X21" s="3">
        <v>8.4707332945384198E-6</v>
      </c>
      <c r="Y21" s="3">
        <v>8.4211099128509302E-6</v>
      </c>
      <c r="Z21" s="3">
        <v>8.3708640831654298E-6</v>
      </c>
      <c r="AA21" s="3">
        <v>8.3773887217085605E-6</v>
      </c>
      <c r="AB21" s="3">
        <v>7.1389188406153399E-6</v>
      </c>
      <c r="AC21" s="3">
        <v>7.1007696493729098E-6</v>
      </c>
      <c r="AD21" s="3">
        <v>7.0798346072928204E-6</v>
      </c>
      <c r="AE21" s="3">
        <v>7.0452295412686003E-6</v>
      </c>
      <c r="AF21" s="3">
        <v>7.0096781167450203E-6</v>
      </c>
      <c r="AG21" s="3">
        <v>4.9813887343801097E-6</v>
      </c>
      <c r="AH21" s="3">
        <v>4.8682952948782899E-6</v>
      </c>
      <c r="AI21" s="3">
        <v>4.78574526708106E-6</v>
      </c>
      <c r="AJ21" s="3">
        <v>4.7359678088036701E-6</v>
      </c>
      <c r="AK21" s="3">
        <v>4.70561857400396E-6</v>
      </c>
    </row>
    <row r="22" spans="1:37">
      <c r="A22">
        <v>20</v>
      </c>
      <c r="B22" t="s">
        <v>19</v>
      </c>
      <c r="C22">
        <v>5.7437265377605403E-3</v>
      </c>
      <c r="D22">
        <v>5.7118108341125302E-3</v>
      </c>
      <c r="E22">
        <v>5.6929313748246202E-3</v>
      </c>
      <c r="F22">
        <v>5.6812022292656097E-3</v>
      </c>
      <c r="G22">
        <v>5.6766862447287696E-3</v>
      </c>
      <c r="H22">
        <v>6.9920142874965296E-3</v>
      </c>
      <c r="I22">
        <v>6.9432881208184097E-3</v>
      </c>
      <c r="J22">
        <v>6.9472517315279803E-3</v>
      </c>
      <c r="K22">
        <v>6.9340813032040798E-3</v>
      </c>
      <c r="L22">
        <v>6.9318772394786603E-3</v>
      </c>
      <c r="M22">
        <v>8.7462859045197901E-3</v>
      </c>
      <c r="N22">
        <v>8.7142572087977408E-3</v>
      </c>
      <c r="O22">
        <v>8.6946811213123709E-3</v>
      </c>
      <c r="P22">
        <v>8.6764571004179399E-3</v>
      </c>
      <c r="Q22">
        <v>8.6712673686059304E-3</v>
      </c>
      <c r="R22">
        <v>8.8315064666976608E-3</v>
      </c>
      <c r="S22">
        <v>8.7698123521968204E-3</v>
      </c>
      <c r="T22">
        <v>8.7503651212584507E-3</v>
      </c>
      <c r="U22">
        <v>8.7420093899911594E-3</v>
      </c>
      <c r="V22">
        <v>8.7419387961159799E-3</v>
      </c>
      <c r="W22">
        <v>8.59928715077732E-3</v>
      </c>
      <c r="X22">
        <v>8.5455786325438193E-3</v>
      </c>
      <c r="Y22">
        <v>8.4955167907317802E-3</v>
      </c>
      <c r="Z22">
        <v>8.4448270011226907E-3</v>
      </c>
      <c r="AA22">
        <v>8.4514092897842001E-3</v>
      </c>
      <c r="AB22">
        <v>7.6349680753770802E-3</v>
      </c>
      <c r="AC22">
        <v>7.5941680797838602E-3</v>
      </c>
      <c r="AD22">
        <v>7.5717783620259304E-3</v>
      </c>
      <c r="AE22">
        <v>7.53476875591609E-3</v>
      </c>
      <c r="AF22">
        <v>7.49674703339315E-3</v>
      </c>
      <c r="AG22">
        <v>5.2821828862400699E-3</v>
      </c>
      <c r="AH22">
        <v>5.1622604584721701E-3</v>
      </c>
      <c r="AI22">
        <v>5.0747257633619999E-3</v>
      </c>
      <c r="AJ22">
        <v>5.0219425632839496E-3</v>
      </c>
      <c r="AK22">
        <v>4.9897607326303602E-3</v>
      </c>
    </row>
    <row r="23" spans="1:37">
      <c r="A23">
        <v>21</v>
      </c>
      <c r="B23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>
        <v>22</v>
      </c>
      <c r="B24" t="s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>
        <v>23</v>
      </c>
      <c r="B25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>
        <v>24</v>
      </c>
      <c r="B26" t="s">
        <v>23</v>
      </c>
      <c r="C26">
        <v>2.9544367218924502E-4</v>
      </c>
      <c r="D26">
        <v>2.9380200407982498E-4</v>
      </c>
      <c r="E26">
        <v>2.9283088946559401E-4</v>
      </c>
      <c r="F26">
        <v>2.9222757003302398E-4</v>
      </c>
      <c r="G26">
        <v>2.9199527849784401E-4</v>
      </c>
      <c r="H26">
        <v>9.2018244471957298E-4</v>
      </c>
      <c r="I26">
        <v>9.1376984867327102E-4</v>
      </c>
      <c r="J26">
        <v>9.1429147875620299E-4</v>
      </c>
      <c r="K26">
        <v>9.1255818754214495E-4</v>
      </c>
      <c r="L26">
        <v>9.1226812223853097E-4</v>
      </c>
      <c r="M26">
        <v>1.8976644404154299E-3</v>
      </c>
      <c r="N26">
        <v>1.89071523733562E-3</v>
      </c>
      <c r="O26">
        <v>1.88646785215875E-3</v>
      </c>
      <c r="P26">
        <v>1.8825138222093201E-3</v>
      </c>
      <c r="Q26">
        <v>1.88138781631122E-3</v>
      </c>
      <c r="R26">
        <v>3.0859452476634298E-3</v>
      </c>
      <c r="S26">
        <v>3.0643878089443898E-3</v>
      </c>
      <c r="T26">
        <v>3.05759246886048E-3</v>
      </c>
      <c r="U26">
        <v>3.05467277115179E-3</v>
      </c>
      <c r="V26">
        <v>3.0546481039181298E-3</v>
      </c>
      <c r="W26">
        <v>4.05664943922687E-3</v>
      </c>
      <c r="X26">
        <v>4.0313128471869304E-3</v>
      </c>
      <c r="Y26">
        <v>4.0076965474922302E-3</v>
      </c>
      <c r="Z26">
        <v>3.98378401811779E-3</v>
      </c>
      <c r="AA26">
        <v>3.98688916359547E-3</v>
      </c>
      <c r="AB26">
        <v>4.2351110892710998E-3</v>
      </c>
      <c r="AC26">
        <v>4.2124793621868299E-3</v>
      </c>
      <c r="AD26">
        <v>4.2000598024681604E-3</v>
      </c>
      <c r="AE26">
        <v>4.1795306015994897E-3</v>
      </c>
      <c r="AF26">
        <v>4.1584399805123604E-3</v>
      </c>
      <c r="AG26">
        <v>4.8035829995858202E-3</v>
      </c>
      <c r="AH26">
        <v>4.6945263183422398E-3</v>
      </c>
      <c r="AI26">
        <v>4.6149228319880596E-3</v>
      </c>
      <c r="AJ26">
        <v>4.5669221307591901E-3</v>
      </c>
      <c r="AK26">
        <v>4.5376561818224704E-3</v>
      </c>
    </row>
    <row r="27" spans="1:37">
      <c r="A27">
        <v>25</v>
      </c>
      <c r="B27" t="s">
        <v>24</v>
      </c>
      <c r="C27">
        <v>2.6301360263599502E-4</v>
      </c>
      <c r="D27">
        <v>2.6155213608776402E-4</v>
      </c>
      <c r="E27">
        <v>2.6068761815319899E-4</v>
      </c>
      <c r="F27">
        <v>2.60150523497136E-4</v>
      </c>
      <c r="G27">
        <v>2.5994372998865801E-4</v>
      </c>
      <c r="H27">
        <v>9.0042018256944402E-4</v>
      </c>
      <c r="I27">
        <v>8.9414530639038902E-4</v>
      </c>
      <c r="J27">
        <v>8.9465573370532301E-4</v>
      </c>
      <c r="K27">
        <v>8.9295966745197902E-4</v>
      </c>
      <c r="L27">
        <v>8.9267583172447098E-4</v>
      </c>
      <c r="M27">
        <v>1.75624673326434E-3</v>
      </c>
      <c r="N27">
        <v>1.7498153985416199E-3</v>
      </c>
      <c r="O27">
        <v>1.7458845369082801E-3</v>
      </c>
      <c r="P27">
        <v>1.7422251690906499E-3</v>
      </c>
      <c r="Q27">
        <v>1.741183075379E-3</v>
      </c>
      <c r="R27">
        <v>2.2289650108372298E-3</v>
      </c>
      <c r="S27">
        <v>2.2133941653517501E-3</v>
      </c>
      <c r="T27">
        <v>2.2084859203674099E-3</v>
      </c>
      <c r="U27">
        <v>2.2063770352406301E-3</v>
      </c>
      <c r="V27">
        <v>2.2063592182035899E-3</v>
      </c>
      <c r="W27">
        <v>2.70570364782315E-3</v>
      </c>
      <c r="X27">
        <v>2.6888046501323398E-3</v>
      </c>
      <c r="Y27">
        <v>2.6730530528624101E-3</v>
      </c>
      <c r="Z27">
        <v>2.6571038763495299E-3</v>
      </c>
      <c r="AA27">
        <v>2.6591749459777599E-3</v>
      </c>
      <c r="AB27">
        <v>2.7811377214565299E-3</v>
      </c>
      <c r="AC27">
        <v>2.76627578547209E-3</v>
      </c>
      <c r="AD27">
        <v>2.7581200357669699E-3</v>
      </c>
      <c r="AE27">
        <v>2.74463879909484E-3</v>
      </c>
      <c r="AF27">
        <v>2.73078888568337E-3</v>
      </c>
      <c r="AG27">
        <v>2.1299050771927501E-3</v>
      </c>
      <c r="AH27">
        <v>2.08154942702443E-3</v>
      </c>
      <c r="AI27">
        <v>2.04625330124444E-3</v>
      </c>
      <c r="AJ27">
        <v>2.02496982654128E-3</v>
      </c>
      <c r="AK27">
        <v>2.01199332686707E-3</v>
      </c>
    </row>
    <row r="28" spans="1:37">
      <c r="A28">
        <v>26</v>
      </c>
      <c r="B28" t="s">
        <v>25</v>
      </c>
      <c r="C28">
        <v>4.6731007758045402E-4</v>
      </c>
      <c r="D28">
        <v>4.64713413228533E-4</v>
      </c>
      <c r="E28">
        <v>4.6317737882186201E-4</v>
      </c>
      <c r="F28">
        <v>4.6222309454577398E-4</v>
      </c>
      <c r="G28">
        <v>4.61855673661373E-4</v>
      </c>
      <c r="H28">
        <v>1.6002436126747099E-3</v>
      </c>
      <c r="I28">
        <v>1.5890917852054501E-3</v>
      </c>
      <c r="J28">
        <v>1.5899989261894799E-3</v>
      </c>
      <c r="K28">
        <v>1.58698464547795E-3</v>
      </c>
      <c r="L28">
        <v>1.5864802073069901E-3</v>
      </c>
      <c r="M28">
        <v>3.1239249709354498E-3</v>
      </c>
      <c r="N28">
        <v>3.1124852302907E-3</v>
      </c>
      <c r="O28">
        <v>3.10549320771147E-3</v>
      </c>
      <c r="P28">
        <v>3.0989841049260799E-3</v>
      </c>
      <c r="Q28">
        <v>3.0971304800872599E-3</v>
      </c>
      <c r="R28">
        <v>3.9604632750618596E-3</v>
      </c>
      <c r="S28">
        <v>3.9327967296441E-3</v>
      </c>
      <c r="T28">
        <v>3.9240756757419797E-3</v>
      </c>
      <c r="U28">
        <v>3.9203285724651801E-3</v>
      </c>
      <c r="V28">
        <v>3.9202969148480898E-3</v>
      </c>
      <c r="W28">
        <v>4.8024134716938803E-3</v>
      </c>
      <c r="X28">
        <v>4.77241906553128E-3</v>
      </c>
      <c r="Y28">
        <v>4.7444612058481902E-3</v>
      </c>
      <c r="Z28">
        <v>4.7161526583805102E-3</v>
      </c>
      <c r="AA28">
        <v>4.7198286458418302E-3</v>
      </c>
      <c r="AB28">
        <v>4.9423833904886699E-3</v>
      </c>
      <c r="AC28">
        <v>4.91597211822648E-3</v>
      </c>
      <c r="AD28">
        <v>4.9014784663772501E-3</v>
      </c>
      <c r="AE28">
        <v>4.8775208465522604E-3</v>
      </c>
      <c r="AF28">
        <v>4.8529080481725002E-3</v>
      </c>
      <c r="AG28">
        <v>3.7855170199803199E-3</v>
      </c>
      <c r="AH28">
        <v>3.6995736891321401E-3</v>
      </c>
      <c r="AI28">
        <v>3.6368412761667501E-3</v>
      </c>
      <c r="AJ28">
        <v>3.5990137895825598E-3</v>
      </c>
      <c r="AK28">
        <v>3.5759504329557698E-3</v>
      </c>
    </row>
    <row r="29" spans="1:37">
      <c r="A29">
        <v>27</v>
      </c>
      <c r="B29" t="s">
        <v>26</v>
      </c>
      <c r="C29" s="3">
        <v>3.3820679272912202E-5</v>
      </c>
      <c r="D29" s="3">
        <v>3.3632750622452899E-5</v>
      </c>
      <c r="E29" s="3">
        <v>3.3521583049758701E-5</v>
      </c>
      <c r="F29" s="3">
        <v>3.3452518537809998E-5</v>
      </c>
      <c r="G29" s="3">
        <v>3.34259271491676E-5</v>
      </c>
      <c r="H29">
        <v>1.157454566699E-4</v>
      </c>
      <c r="I29">
        <v>1.14938846130786E-4</v>
      </c>
      <c r="J29">
        <v>1.1500445954528699E-4</v>
      </c>
      <c r="K29">
        <v>1.14786436930028E-4</v>
      </c>
      <c r="L29">
        <v>1.14749950968767E-4</v>
      </c>
      <c r="M29">
        <v>2.2551021671073101E-4</v>
      </c>
      <c r="N29">
        <v>2.2468440353790701E-4</v>
      </c>
      <c r="O29">
        <v>2.24179662693694E-4</v>
      </c>
      <c r="P29">
        <v>2.2370978291316699E-4</v>
      </c>
      <c r="Q29">
        <v>2.23575973252887E-4</v>
      </c>
      <c r="R29">
        <v>2.8660727463074997E-4</v>
      </c>
      <c r="S29">
        <v>2.8460512674301198E-4</v>
      </c>
      <c r="T29">
        <v>2.83974009291037E-4</v>
      </c>
      <c r="U29">
        <v>2.8370284226250197E-4</v>
      </c>
      <c r="V29">
        <v>2.8370055129229801E-4</v>
      </c>
      <c r="W29">
        <v>3.4838113021583999E-4</v>
      </c>
      <c r="X29">
        <v>3.4620524819721098E-4</v>
      </c>
      <c r="Y29">
        <v>3.4417710322131098E-4</v>
      </c>
      <c r="Z29">
        <v>3.4212351832703099E-4</v>
      </c>
      <c r="AA29">
        <v>3.4239018521733201E-4</v>
      </c>
      <c r="AB29">
        <v>3.5753257395131999E-4</v>
      </c>
      <c r="AC29">
        <v>3.5562197952608798E-4</v>
      </c>
      <c r="AD29">
        <v>3.5457350711061599E-4</v>
      </c>
      <c r="AE29">
        <v>3.5284041018044797E-4</v>
      </c>
      <c r="AF29">
        <v>3.51059917559459E-4</v>
      </c>
      <c r="AG29">
        <v>2.7377151193635601E-4</v>
      </c>
      <c r="AH29">
        <v>2.6755602393221701E-4</v>
      </c>
      <c r="AI29">
        <v>2.6301916741980298E-4</v>
      </c>
      <c r="AJ29">
        <v>2.6028345440088198E-4</v>
      </c>
      <c r="AK29">
        <v>2.5861549465305502E-4</v>
      </c>
    </row>
    <row r="30" spans="1:37">
      <c r="A30">
        <v>28</v>
      </c>
      <c r="B30" t="s">
        <v>27</v>
      </c>
      <c r="C30" s="3">
        <v>1.5791493132911802E-8</v>
      </c>
      <c r="D30" s="3">
        <v>1.57037458121304E-8</v>
      </c>
      <c r="E30" s="3">
        <v>1.5651839641156201E-8</v>
      </c>
      <c r="F30" s="3">
        <v>1.56195921585624E-8</v>
      </c>
      <c r="G30" s="3">
        <v>1.56071761533204E-8</v>
      </c>
      <c r="H30" s="3">
        <v>6.5028124141307706E-8</v>
      </c>
      <c r="I30" s="3">
        <v>6.4574954126861103E-8</v>
      </c>
      <c r="J30" s="3">
        <v>6.4611817062014294E-8</v>
      </c>
      <c r="K30" s="3">
        <v>6.4489327574317995E-8</v>
      </c>
      <c r="L30" s="3">
        <v>6.4468829027882202E-8</v>
      </c>
      <c r="M30" s="3">
        <v>1.33981097077964E-7</v>
      </c>
      <c r="N30" s="3">
        <v>1.3349046141413301E-7</v>
      </c>
      <c r="O30" s="3">
        <v>1.3319058261913199E-7</v>
      </c>
      <c r="P30" s="3">
        <v>1.3291141562879299E-7</v>
      </c>
      <c r="Q30" s="3">
        <v>1.3283191605957E-7</v>
      </c>
      <c r="R30" s="3">
        <v>2.4811922548669801E-7</v>
      </c>
      <c r="S30" s="3">
        <v>2.4638594295276597E-7</v>
      </c>
      <c r="T30" s="3">
        <v>2.4583957729063499E-7</v>
      </c>
      <c r="U30" s="3">
        <v>2.4560482486439501E-7</v>
      </c>
      <c r="V30" s="3">
        <v>2.4560284154504798E-7</v>
      </c>
      <c r="W30" s="3">
        <v>3.5867056159080701E-7</v>
      </c>
      <c r="X30" s="3">
        <v>3.56430414929897E-7</v>
      </c>
      <c r="Y30" s="3">
        <v>3.5434236872302398E-7</v>
      </c>
      <c r="Z30" s="3">
        <v>3.5222813123016799E-7</v>
      </c>
      <c r="AA30" s="3">
        <v>3.5250267412301203E-7</v>
      </c>
      <c r="AB30" s="3">
        <v>3.4559085070944899E-7</v>
      </c>
      <c r="AC30" s="3">
        <v>3.43744070860889E-7</v>
      </c>
      <c r="AD30" s="3">
        <v>3.4273061782078198E-7</v>
      </c>
      <c r="AE30" s="3">
        <v>3.4105540698379602E-7</v>
      </c>
      <c r="AF30" s="3">
        <v>3.3933438348999498E-7</v>
      </c>
      <c r="AG30" s="3">
        <v>3.7313365027557302E-7</v>
      </c>
      <c r="AH30" s="3">
        <v>3.6466232427519698E-7</v>
      </c>
      <c r="AI30" s="3">
        <v>3.5847886924994602E-7</v>
      </c>
      <c r="AJ30" s="3">
        <v>3.54750261486354E-7</v>
      </c>
      <c r="AK30" s="3">
        <v>3.5247693543859301E-7</v>
      </c>
    </row>
    <row r="31" spans="1:37">
      <c r="A31">
        <v>29</v>
      </c>
      <c r="B31" t="s">
        <v>28</v>
      </c>
      <c r="C31" s="3">
        <v>1.2719277893970899E-8</v>
      </c>
      <c r="D31" s="3">
        <v>1.26486017047039E-8</v>
      </c>
      <c r="E31" s="3">
        <v>1.2606793814374901E-8</v>
      </c>
      <c r="F31" s="3">
        <v>1.25808200391885E-8</v>
      </c>
      <c r="G31" s="3">
        <v>1.25708195522378E-8</v>
      </c>
      <c r="H31" s="3">
        <v>5.2619769761132398E-8</v>
      </c>
      <c r="I31" s="3">
        <v>5.2253071472696402E-8</v>
      </c>
      <c r="J31" s="3">
        <v>5.2282900399581401E-8</v>
      </c>
      <c r="K31" s="3">
        <v>5.2183783767726298E-8</v>
      </c>
      <c r="L31" s="3">
        <v>5.2167196655486302E-8</v>
      </c>
      <c r="M31" s="3">
        <v>1.75185986879531E-7</v>
      </c>
      <c r="N31" s="3">
        <v>1.74544459866832E-7</v>
      </c>
      <c r="O31" s="3">
        <v>1.7415235557904599E-7</v>
      </c>
      <c r="P31" s="3">
        <v>1.7378733285738399E-7</v>
      </c>
      <c r="Q31" s="3">
        <v>1.7368338378699501E-7</v>
      </c>
      <c r="R31" s="3">
        <v>2.5079775243480699E-7</v>
      </c>
      <c r="S31" s="3">
        <v>2.4904575855770199E-7</v>
      </c>
      <c r="T31" s="3">
        <v>2.4849349470228703E-7</v>
      </c>
      <c r="U31" s="3">
        <v>2.4825620804800102E-7</v>
      </c>
      <c r="V31" s="3">
        <v>2.4825420331808302E-7</v>
      </c>
      <c r="W31" s="3">
        <v>4.2656051757158699E-7</v>
      </c>
      <c r="X31" s="3">
        <v>4.2389635100359298E-7</v>
      </c>
      <c r="Y31" s="3">
        <v>4.2141307479947199E-7</v>
      </c>
      <c r="Z31" s="3">
        <v>4.1889864976491601E-7</v>
      </c>
      <c r="AA31" s="3">
        <v>4.1922515874281501E-7</v>
      </c>
      <c r="AB31" s="3">
        <v>3.4477415995016401E-7</v>
      </c>
      <c r="AC31" s="3">
        <v>3.4293174436076699E-7</v>
      </c>
      <c r="AD31" s="3">
        <v>3.41920686284911E-7</v>
      </c>
      <c r="AE31" s="3">
        <v>3.4024943425993499E-7</v>
      </c>
      <c r="AF31" s="3">
        <v>3.3853247784134998E-7</v>
      </c>
      <c r="AG31" s="3">
        <v>2.7420390950868902E-7</v>
      </c>
      <c r="AH31" s="3">
        <v>2.6797860469817401E-7</v>
      </c>
      <c r="AI31" s="3">
        <v>2.6343458262741501E-7</v>
      </c>
      <c r="AJ31" s="3">
        <v>2.60694548794909E-7</v>
      </c>
      <c r="AK31" s="3">
        <v>2.5902395465411399E-7</v>
      </c>
    </row>
    <row r="32" spans="1:37">
      <c r="A32">
        <v>30</v>
      </c>
      <c r="B32" t="s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>
        <v>31</v>
      </c>
      <c r="B33" t="s">
        <v>30</v>
      </c>
      <c r="C33" s="3">
        <v>-5.2304399788007203E-5</v>
      </c>
      <c r="D33" s="3">
        <v>-5.2013764133237302E-5</v>
      </c>
      <c r="E33" s="3">
        <v>-5.1841841117772702E-5</v>
      </c>
      <c r="F33" s="3">
        <v>-5.1735031381191901E-5</v>
      </c>
      <c r="G33" s="3">
        <v>-5.1693907233115199E-5</v>
      </c>
      <c r="H33" s="3">
        <v>-8.8343776544826602E-5</v>
      </c>
      <c r="I33" s="3">
        <v>-8.7728123686594303E-5</v>
      </c>
      <c r="J33" s="3">
        <v>-8.7778203724254398E-5</v>
      </c>
      <c r="K33" s="3">
        <v>-8.7611795972638806E-5</v>
      </c>
      <c r="L33" s="3">
        <v>-8.7583947729594298E-5</v>
      </c>
      <c r="M33">
        <v>-1.2726463442659701E-4</v>
      </c>
      <c r="N33">
        <v>-1.26798594292908E-4</v>
      </c>
      <c r="O33">
        <v>-1.26513748400088E-4</v>
      </c>
      <c r="P33">
        <v>-1.2624857603067E-4</v>
      </c>
      <c r="Q33">
        <v>-1.2617306176906901E-4</v>
      </c>
      <c r="R33">
        <v>-1.44663930917822E-4</v>
      </c>
      <c r="S33">
        <v>-1.4365335439253299E-4</v>
      </c>
      <c r="T33">
        <v>-1.4333480026095601E-4</v>
      </c>
      <c r="U33">
        <v>-1.4319792973548301E-4</v>
      </c>
      <c r="V33">
        <v>-1.4319677337699301E-4</v>
      </c>
      <c r="W33">
        <v>-1.3206899787661201E-4</v>
      </c>
      <c r="X33">
        <v>-1.3124413529717199E-4</v>
      </c>
      <c r="Y33">
        <v>-1.30475278860115E-4</v>
      </c>
      <c r="Z33">
        <v>-1.2969677831712101E-4</v>
      </c>
      <c r="AA33">
        <v>-1.29797869983443E-4</v>
      </c>
      <c r="AB33">
        <v>-1.0913945750412301E-4</v>
      </c>
      <c r="AC33">
        <v>-1.0855623445181299E-4</v>
      </c>
      <c r="AD33">
        <v>-1.0823618050716701E-4</v>
      </c>
      <c r="AE33">
        <v>-1.07707139875511E-4</v>
      </c>
      <c r="AF33">
        <v>-1.07163631359358E-4</v>
      </c>
      <c r="AG33" s="3">
        <v>-8.9880894137509001E-5</v>
      </c>
      <c r="AH33" s="3">
        <v>-8.7840310676645094E-5</v>
      </c>
      <c r="AI33" s="3">
        <v>-8.6350832399576904E-5</v>
      </c>
      <c r="AJ33" s="3">
        <v>-8.5452680760258895E-5</v>
      </c>
      <c r="AK33" s="3">
        <v>-8.49050791765157E-5</v>
      </c>
    </row>
    <row r="34" spans="1:37">
      <c r="A34">
        <v>32</v>
      </c>
      <c r="B34" t="s">
        <v>31</v>
      </c>
      <c r="C34">
        <v>7.9167381339582399E-3</v>
      </c>
      <c r="D34">
        <v>7.87274783141142E-3</v>
      </c>
      <c r="E34">
        <v>7.8467257472626603E-3</v>
      </c>
      <c r="F34">
        <v>7.8305591395184792E-3</v>
      </c>
      <c r="G34">
        <v>7.8243346323522596E-3</v>
      </c>
      <c r="H34">
        <v>1.8365031011845501E-2</v>
      </c>
      <c r="I34">
        <v>1.8237048212420701E-2</v>
      </c>
      <c r="J34">
        <v>1.82474589224975E-2</v>
      </c>
      <c r="K34">
        <v>1.82128658403523E-2</v>
      </c>
      <c r="L34">
        <v>1.82070767076353E-2</v>
      </c>
      <c r="M34">
        <v>3.2265591011688598E-2</v>
      </c>
      <c r="N34">
        <v>3.21474351672437E-2</v>
      </c>
      <c r="O34">
        <v>3.2075217766702697E-2</v>
      </c>
      <c r="P34">
        <v>3.2007988223650197E-2</v>
      </c>
      <c r="Q34">
        <v>3.1988842981208403E-2</v>
      </c>
      <c r="R34">
        <v>3.5630829522421401E-2</v>
      </c>
      <c r="S34">
        <v>3.5381923802360403E-2</v>
      </c>
      <c r="T34">
        <v>3.5303463692201303E-2</v>
      </c>
      <c r="U34">
        <v>3.52697523840068E-2</v>
      </c>
      <c r="V34">
        <v>3.5269467572084698E-2</v>
      </c>
      <c r="W34">
        <v>3.2373006580120801E-2</v>
      </c>
      <c r="X34">
        <v>3.21708146793626E-2</v>
      </c>
      <c r="Y34">
        <v>3.19823511118624E-2</v>
      </c>
      <c r="Z34">
        <v>3.1791523562579797E-2</v>
      </c>
      <c r="AA34">
        <v>3.1816303346114801E-2</v>
      </c>
      <c r="AB34">
        <v>2.84193193913874E-2</v>
      </c>
      <c r="AC34">
        <v>2.8267451289977701E-2</v>
      </c>
      <c r="AD34">
        <v>2.8184110988647901E-2</v>
      </c>
      <c r="AE34">
        <v>2.8046351694018101E-2</v>
      </c>
      <c r="AF34">
        <v>2.7904825041185698E-2</v>
      </c>
      <c r="AG34">
        <v>1.9737920335832802E-2</v>
      </c>
      <c r="AH34">
        <v>1.92898064827648E-2</v>
      </c>
      <c r="AI34">
        <v>1.8962715793950102E-2</v>
      </c>
      <c r="AJ34">
        <v>1.8765480934679099E-2</v>
      </c>
      <c r="AK34">
        <v>1.8645227163959398E-2</v>
      </c>
    </row>
    <row r="35" spans="1:37">
      <c r="A35">
        <v>33</v>
      </c>
      <c r="B35" t="s">
        <v>32</v>
      </c>
      <c r="C35">
        <v>6.0191373271643901E-3</v>
      </c>
      <c r="D35">
        <v>5.9856912705167501E-3</v>
      </c>
      <c r="E35">
        <v>5.9659065441079601E-3</v>
      </c>
      <c r="F35">
        <v>5.9536149878533498E-3</v>
      </c>
      <c r="G35">
        <v>5.9488824625640799E-3</v>
      </c>
      <c r="H35">
        <v>1.53297826651091E-2</v>
      </c>
      <c r="I35">
        <v>1.5222951998785201E-2</v>
      </c>
      <c r="J35">
        <v>1.52316420969813E-2</v>
      </c>
      <c r="K35">
        <v>1.52027663259216E-2</v>
      </c>
      <c r="L35">
        <v>1.51979339819787E-2</v>
      </c>
      <c r="M35">
        <v>2.41952666222667E-2</v>
      </c>
      <c r="N35">
        <v>2.4106664118184601E-2</v>
      </c>
      <c r="O35">
        <v>2.40525098564442E-2</v>
      </c>
      <c r="P35">
        <v>2.4002095880811099E-2</v>
      </c>
      <c r="Q35">
        <v>2.39877392789048E-2</v>
      </c>
      <c r="R35">
        <v>2.58836286101756E-2</v>
      </c>
      <c r="S35">
        <v>2.5702813756764701E-2</v>
      </c>
      <c r="T35">
        <v>2.5645817263017699E-2</v>
      </c>
      <c r="U35">
        <v>2.5621328049800898E-2</v>
      </c>
      <c r="V35">
        <v>2.5621121151277501E-2</v>
      </c>
      <c r="W35">
        <v>2.5876536156934901E-2</v>
      </c>
      <c r="X35">
        <v>2.5714919224085E-2</v>
      </c>
      <c r="Y35">
        <v>2.55642756838684E-2</v>
      </c>
      <c r="Z35">
        <v>2.5411742555179001E-2</v>
      </c>
      <c r="AA35">
        <v>2.5431549642389601E-2</v>
      </c>
      <c r="AB35">
        <v>2.4011399651649501E-2</v>
      </c>
      <c r="AC35">
        <v>2.3883086737921201E-2</v>
      </c>
      <c r="AD35">
        <v>2.3812672761612998E-2</v>
      </c>
      <c r="AE35">
        <v>2.3696280337377602E-2</v>
      </c>
      <c r="AF35">
        <v>2.35767048832396E-2</v>
      </c>
      <c r="AG35">
        <v>2.10617855291544E-2</v>
      </c>
      <c r="AH35">
        <v>2.05836157065299E-2</v>
      </c>
      <c r="AI35">
        <v>2.0234586334682E-2</v>
      </c>
      <c r="AJ35">
        <v>2.00241225049494E-2</v>
      </c>
      <c r="AK35">
        <v>1.9895803052601899E-2</v>
      </c>
    </row>
    <row r="36" spans="1:37">
      <c r="A36">
        <v>34</v>
      </c>
      <c r="B36" t="s">
        <v>33</v>
      </c>
      <c r="C36">
        <v>1.3234072936745801E-3</v>
      </c>
      <c r="D36">
        <v>1.3160536227237001E-3</v>
      </c>
      <c r="E36">
        <v>1.3117036220824799E-3</v>
      </c>
      <c r="F36">
        <v>1.3090011193293801E-3</v>
      </c>
      <c r="G36">
        <v>1.3079605950574E-3</v>
      </c>
      <c r="H36">
        <v>4.3500683513820904E-3</v>
      </c>
      <c r="I36">
        <v>4.3197534597306702E-3</v>
      </c>
      <c r="J36">
        <v>4.32221941257286E-3</v>
      </c>
      <c r="K36">
        <v>4.3140254557143404E-3</v>
      </c>
      <c r="L36">
        <v>4.3126542016719196E-3</v>
      </c>
      <c r="M36">
        <v>8.9855480441777807E-3</v>
      </c>
      <c r="N36">
        <v>8.9526431760606692E-3</v>
      </c>
      <c r="O36">
        <v>8.9325315679407106E-3</v>
      </c>
      <c r="P36">
        <v>8.9138090133509505E-3</v>
      </c>
      <c r="Q36">
        <v>8.9084773119816694E-3</v>
      </c>
      <c r="R36">
        <v>2.6013784367098901E-2</v>
      </c>
      <c r="S36">
        <v>2.58320602866834E-2</v>
      </c>
      <c r="T36">
        <v>2.5774777186220801E-2</v>
      </c>
      <c r="U36">
        <v>2.57501648290611E-2</v>
      </c>
      <c r="V36">
        <v>2.5749956890149001E-2</v>
      </c>
      <c r="W36">
        <v>3.34440430754556E-2</v>
      </c>
      <c r="X36">
        <v>3.32351618082267E-2</v>
      </c>
      <c r="Y36">
        <v>3.3040463065802703E-2</v>
      </c>
      <c r="Z36">
        <v>3.2843322131042997E-2</v>
      </c>
      <c r="AA36">
        <v>3.2868921735018299E-2</v>
      </c>
      <c r="AB36">
        <v>2.94896428281347E-2</v>
      </c>
      <c r="AC36">
        <v>2.93320550968495E-2</v>
      </c>
      <c r="AD36">
        <v>2.9245576047666099E-2</v>
      </c>
      <c r="AE36">
        <v>2.91026284865743E-2</v>
      </c>
      <c r="AF36">
        <v>2.8955771681694099E-2</v>
      </c>
      <c r="AG36">
        <v>3.41594938229451E-2</v>
      </c>
      <c r="AH36">
        <v>3.3383964175677197E-2</v>
      </c>
      <c r="AI36">
        <v>3.2817883647739E-2</v>
      </c>
      <c r="AJ36">
        <v>3.2476538519057699E-2</v>
      </c>
      <c r="AK36">
        <v>3.2268420953063197E-2</v>
      </c>
    </row>
    <row r="37" spans="1:37">
      <c r="A37">
        <v>35</v>
      </c>
      <c r="B37" t="s">
        <v>34</v>
      </c>
      <c r="C37">
        <v>2.5530508270458501E-3</v>
      </c>
      <c r="D37">
        <v>2.5388644946954799E-3</v>
      </c>
      <c r="E37">
        <v>2.5304726921205698E-3</v>
      </c>
      <c r="F37">
        <v>2.5252591596563899E-3</v>
      </c>
      <c r="G37">
        <v>2.5232518325350702E-3</v>
      </c>
      <c r="H37">
        <v>6.0784498758041598E-3</v>
      </c>
      <c r="I37">
        <v>6.0360901852179001E-3</v>
      </c>
      <c r="J37">
        <v>6.03953591745395E-3</v>
      </c>
      <c r="K37">
        <v>6.0280863143613401E-3</v>
      </c>
      <c r="L37">
        <v>6.0261702297643802E-3</v>
      </c>
      <c r="M37">
        <v>1.39837820340262E-2</v>
      </c>
      <c r="N37">
        <v>1.39325737491953E-2</v>
      </c>
      <c r="O37">
        <v>1.39012750078252E-2</v>
      </c>
      <c r="P37">
        <v>1.3872137984550101E-2</v>
      </c>
      <c r="Q37">
        <v>1.38638405107118E-2</v>
      </c>
      <c r="R37">
        <v>2.6040709262841501E-2</v>
      </c>
      <c r="S37">
        <v>2.58587970936093E-2</v>
      </c>
      <c r="T37">
        <v>2.5801454703752801E-2</v>
      </c>
      <c r="U37">
        <v>2.57768168722084E-2</v>
      </c>
      <c r="V37">
        <v>2.5776608718074499E-2</v>
      </c>
      <c r="W37">
        <v>3.3939624373900697E-2</v>
      </c>
      <c r="X37">
        <v>3.3727647857410101E-2</v>
      </c>
      <c r="Y37">
        <v>3.3530064025544197E-2</v>
      </c>
      <c r="Z37">
        <v>3.3330001812391E-2</v>
      </c>
      <c r="AA37">
        <v>3.33559807570145E-2</v>
      </c>
      <c r="AB37">
        <v>3.4569646340587797E-2</v>
      </c>
      <c r="AC37">
        <v>3.4384911918068903E-2</v>
      </c>
      <c r="AD37">
        <v>3.4283535642894401E-2</v>
      </c>
      <c r="AE37">
        <v>3.4115963364688397E-2</v>
      </c>
      <c r="AF37">
        <v>3.3943808420764401E-2</v>
      </c>
      <c r="AG37">
        <v>4.0984463537624E-2</v>
      </c>
      <c r="AH37">
        <v>4.0053985272473398E-2</v>
      </c>
      <c r="AI37">
        <v>3.93748034650118E-2</v>
      </c>
      <c r="AJ37">
        <v>3.8965258550421003E-2</v>
      </c>
      <c r="AK37">
        <v>3.8715559686636501E-2</v>
      </c>
    </row>
    <row r="38" spans="1:37">
      <c r="A38">
        <v>36</v>
      </c>
      <c r="B38" t="s">
        <v>35</v>
      </c>
      <c r="C38">
        <v>1.2785386905611301E-3</v>
      </c>
      <c r="D38">
        <v>1.27143433737123E-3</v>
      </c>
      <c r="E38">
        <v>1.26723181850168E-3</v>
      </c>
      <c r="F38">
        <v>1.26462094099806E-3</v>
      </c>
      <c r="G38">
        <v>1.2636156945054901E-3</v>
      </c>
      <c r="H38">
        <v>2.8113008266392198E-3</v>
      </c>
      <c r="I38">
        <v>2.7917093459830498E-3</v>
      </c>
      <c r="J38">
        <v>2.7933030072094401E-3</v>
      </c>
      <c r="K38">
        <v>2.7880075323274099E-3</v>
      </c>
      <c r="L38">
        <v>2.7871213376032002E-3</v>
      </c>
      <c r="M38">
        <v>5.5306192992459896E-3</v>
      </c>
      <c r="N38">
        <v>5.5103662999016001E-3</v>
      </c>
      <c r="O38">
        <v>5.4979875726987298E-3</v>
      </c>
      <c r="P38">
        <v>5.4864638101818396E-3</v>
      </c>
      <c r="Q38">
        <v>5.4831821393982903E-3</v>
      </c>
      <c r="R38">
        <v>7.1636981365539396E-3</v>
      </c>
      <c r="S38">
        <v>7.1136548042241001E-3</v>
      </c>
      <c r="T38">
        <v>7.0978801351390796E-3</v>
      </c>
      <c r="U38">
        <v>7.0911023632227298E-3</v>
      </c>
      <c r="V38">
        <v>7.0910451008277002E-3</v>
      </c>
      <c r="W38">
        <v>8.7490226433927093E-3</v>
      </c>
      <c r="X38">
        <v>8.6943789230553292E-3</v>
      </c>
      <c r="Y38">
        <v>8.6434453770643793E-3</v>
      </c>
      <c r="Z38">
        <v>8.5918729491057892E-3</v>
      </c>
      <c r="AA38">
        <v>8.5985698521786908E-3</v>
      </c>
      <c r="AB38">
        <v>9.4984067551989095E-3</v>
      </c>
      <c r="AC38">
        <v>9.4476488541928201E-3</v>
      </c>
      <c r="AD38">
        <v>9.4197945600688095E-3</v>
      </c>
      <c r="AE38">
        <v>9.3737521550174303E-3</v>
      </c>
      <c r="AF38">
        <v>9.3264506100088906E-3</v>
      </c>
      <c r="AG38">
        <v>7.9052979805203198E-3</v>
      </c>
      <c r="AH38">
        <v>7.7258224594204603E-3</v>
      </c>
      <c r="AI38">
        <v>7.5948183152280196E-3</v>
      </c>
      <c r="AJ38">
        <v>7.5158231471376897E-3</v>
      </c>
      <c r="AK38">
        <v>7.4676599225098599E-3</v>
      </c>
    </row>
    <row r="39" spans="1:37">
      <c r="A39">
        <v>37</v>
      </c>
      <c r="B39" t="s">
        <v>36</v>
      </c>
      <c r="C39">
        <v>1.89273880781373E-4</v>
      </c>
      <c r="D39">
        <v>1.8822215781935301E-4</v>
      </c>
      <c r="E39">
        <v>1.87600020170044E-4</v>
      </c>
      <c r="F39">
        <v>1.87213507879877E-4</v>
      </c>
      <c r="G39">
        <v>1.8706469196511899E-4</v>
      </c>
      <c r="H39">
        <v>4.5015864816075698E-4</v>
      </c>
      <c r="I39">
        <v>4.47021568569672E-4</v>
      </c>
      <c r="J39">
        <v>4.4727675306522599E-4</v>
      </c>
      <c r="K39">
        <v>4.4642881683880999E-4</v>
      </c>
      <c r="L39">
        <v>4.4628691519125899E-4</v>
      </c>
      <c r="M39">
        <v>1.0344216375596301E-3</v>
      </c>
      <c r="N39">
        <v>1.03063360956244E-3</v>
      </c>
      <c r="O39">
        <v>1.0283183492685701E-3</v>
      </c>
      <c r="P39">
        <v>1.02616299764362E-3</v>
      </c>
      <c r="Q39">
        <v>1.0255492090094399E-3</v>
      </c>
      <c r="R39">
        <v>1.92988798878198E-3</v>
      </c>
      <c r="S39">
        <v>1.91640640090083E-3</v>
      </c>
      <c r="T39">
        <v>1.9121567321105099E-3</v>
      </c>
      <c r="U39">
        <v>1.9103308119834E-3</v>
      </c>
      <c r="V39">
        <v>1.9103153855924101E-3</v>
      </c>
      <c r="W39">
        <v>2.51862429646646E-3</v>
      </c>
      <c r="X39">
        <v>2.5028937392030199E-3</v>
      </c>
      <c r="Y39">
        <v>2.4882312481263802E-3</v>
      </c>
      <c r="Z39">
        <v>2.4733848389469101E-3</v>
      </c>
      <c r="AA39">
        <v>2.4753127094620498E-3</v>
      </c>
      <c r="AB39">
        <v>2.5613321766743699E-3</v>
      </c>
      <c r="AC39">
        <v>2.5476448448493601E-3</v>
      </c>
      <c r="AD39">
        <v>2.54013367991011E-3</v>
      </c>
      <c r="AE39">
        <v>2.52771792465884E-3</v>
      </c>
      <c r="AF39">
        <v>2.51496263081227E-3</v>
      </c>
      <c r="AG39">
        <v>3.036412291175E-3</v>
      </c>
      <c r="AH39">
        <v>2.9674760310143401E-3</v>
      </c>
      <c r="AI39">
        <v>2.9171575490797002E-3</v>
      </c>
      <c r="AJ39">
        <v>2.8868156315550201E-3</v>
      </c>
      <c r="AK39">
        <v>2.86831621412599E-3</v>
      </c>
    </row>
    <row r="40" spans="1:37">
      <c r="A40">
        <v>38</v>
      </c>
      <c r="B40" t="s">
        <v>37</v>
      </c>
      <c r="C40">
        <v>9.1732655526951103E-4</v>
      </c>
      <c r="D40">
        <v>9.1222932052235602E-4</v>
      </c>
      <c r="E40">
        <v>9.0921409526048698E-4</v>
      </c>
      <c r="F40">
        <v>9.0734084161215103E-4</v>
      </c>
      <c r="G40">
        <v>9.0661959687468098E-4</v>
      </c>
      <c r="H40">
        <v>2.0490736155687802E-3</v>
      </c>
      <c r="I40">
        <v>2.0347939676129E-3</v>
      </c>
      <c r="J40">
        <v>2.0359555399142998E-3</v>
      </c>
      <c r="K40">
        <v>2.0320958256639298E-3</v>
      </c>
      <c r="L40">
        <v>2.0314499046687699E-3</v>
      </c>
      <c r="M40">
        <v>4.3049424397654003E-3</v>
      </c>
      <c r="N40">
        <v>4.2891778405961803E-3</v>
      </c>
      <c r="O40">
        <v>4.2795424444131199E-3</v>
      </c>
      <c r="P40">
        <v>4.2705725385778796E-3</v>
      </c>
      <c r="Q40">
        <v>4.26801814040563E-3</v>
      </c>
      <c r="R40">
        <v>5.68479529990278E-3</v>
      </c>
      <c r="S40">
        <v>5.6450831156374401E-3</v>
      </c>
      <c r="T40">
        <v>5.6325650330825002E-3</v>
      </c>
      <c r="U40">
        <v>5.6271864918319599E-3</v>
      </c>
      <c r="V40">
        <v>5.6271410509175102E-3</v>
      </c>
      <c r="W40">
        <v>7.1654201848508096E-3</v>
      </c>
      <c r="X40">
        <v>7.1206671612686198E-3</v>
      </c>
      <c r="Y40">
        <v>7.0789527580255099E-3</v>
      </c>
      <c r="Z40">
        <v>7.0367151125948699E-3</v>
      </c>
      <c r="AA40">
        <v>7.0421998537380202E-3</v>
      </c>
      <c r="AB40">
        <v>7.2809115907258304E-3</v>
      </c>
      <c r="AC40">
        <v>7.2420036139165698E-3</v>
      </c>
      <c r="AD40">
        <v>7.2206521748630704E-3</v>
      </c>
      <c r="AE40">
        <v>7.1853588157510199E-3</v>
      </c>
      <c r="AF40">
        <v>7.1491002751148903E-3</v>
      </c>
      <c r="AG40">
        <v>5.8961448837154297E-3</v>
      </c>
      <c r="AH40">
        <v>5.7622835570339198E-3</v>
      </c>
      <c r="AI40">
        <v>5.6645744742859798E-3</v>
      </c>
      <c r="AJ40">
        <v>5.60565614415829E-3</v>
      </c>
      <c r="AK40">
        <v>5.5697337347598904E-3</v>
      </c>
    </row>
    <row r="41" spans="1:37">
      <c r="A41">
        <v>39</v>
      </c>
      <c r="B41" t="s">
        <v>38</v>
      </c>
      <c r="C41">
        <v>1.5752886359401001E-3</v>
      </c>
      <c r="D41">
        <v>1.5665353561775299E-3</v>
      </c>
      <c r="E41">
        <v>1.5613574290124E-3</v>
      </c>
      <c r="F41">
        <v>1.5581405645626501E-3</v>
      </c>
      <c r="G41">
        <v>1.55690199948227E-3</v>
      </c>
      <c r="H41">
        <v>3.74895885354639E-3</v>
      </c>
      <c r="I41">
        <v>3.72283299246313E-3</v>
      </c>
      <c r="J41">
        <v>3.7249581902746099E-3</v>
      </c>
      <c r="K41">
        <v>3.71789650649657E-3</v>
      </c>
      <c r="L41">
        <v>3.7167147377132901E-3</v>
      </c>
      <c r="M41">
        <v>8.6207148519182805E-3</v>
      </c>
      <c r="N41">
        <v>8.5891459944726408E-3</v>
      </c>
      <c r="O41">
        <v>8.5698509622761307E-3</v>
      </c>
      <c r="P41">
        <v>8.55188858495377E-3</v>
      </c>
      <c r="Q41">
        <v>8.5467733624927395E-3</v>
      </c>
      <c r="R41">
        <v>1.60654495283266E-2</v>
      </c>
      <c r="S41">
        <v>1.5953221372638101E-2</v>
      </c>
      <c r="T41">
        <v>1.5917844791271799E-2</v>
      </c>
      <c r="U41">
        <v>1.5902644827431801E-2</v>
      </c>
      <c r="V41">
        <v>1.5902516409664901E-2</v>
      </c>
      <c r="W41">
        <v>2.0949678573057701E-2</v>
      </c>
      <c r="X41">
        <v>2.0818833286245099E-2</v>
      </c>
      <c r="Y41">
        <v>2.0696872072908701E-2</v>
      </c>
      <c r="Z41">
        <v>2.0573381046196E-2</v>
      </c>
      <c r="AA41">
        <v>2.0589416890716101E-2</v>
      </c>
      <c r="AB41">
        <v>2.1325135841905599E-2</v>
      </c>
      <c r="AC41">
        <v>2.1211177873806102E-2</v>
      </c>
      <c r="AD41">
        <v>2.1148641427296298E-2</v>
      </c>
      <c r="AE41">
        <v>2.1045270349649901E-2</v>
      </c>
      <c r="AF41">
        <v>2.0939072342043299E-2</v>
      </c>
      <c r="AG41">
        <v>2.5281589014337399E-2</v>
      </c>
      <c r="AH41">
        <v>2.4707616170586099E-2</v>
      </c>
      <c r="AI41">
        <v>2.42886575252814E-2</v>
      </c>
      <c r="AJ41">
        <v>2.4036026520264299E-2</v>
      </c>
      <c r="AK41">
        <v>2.3881997810195899E-2</v>
      </c>
    </row>
    <row r="42" spans="1:37">
      <c r="A42">
        <v>40</v>
      </c>
      <c r="B42" t="s">
        <v>39</v>
      </c>
      <c r="C42">
        <v>4.7945496410064202E-3</v>
      </c>
      <c r="D42">
        <v>4.7679081523383801E-3</v>
      </c>
      <c r="E42">
        <v>4.7521486094429998E-3</v>
      </c>
      <c r="F42">
        <v>4.7423577584580897E-3</v>
      </c>
      <c r="G42">
        <v>4.7385880608762903E-3</v>
      </c>
      <c r="H42">
        <v>1.09537583532142E-2</v>
      </c>
      <c r="I42">
        <v>1.08774234612468E-2</v>
      </c>
      <c r="J42">
        <v>1.0883632892768801E-2</v>
      </c>
      <c r="K42">
        <v>1.0862999970217901E-2</v>
      </c>
      <c r="L42">
        <v>1.08595470623075E-2</v>
      </c>
      <c r="M42">
        <v>1.9998676053620899E-2</v>
      </c>
      <c r="N42">
        <v>1.9925441366673999E-2</v>
      </c>
      <c r="O42">
        <v>1.9880679986095901E-2</v>
      </c>
      <c r="P42">
        <v>1.98390101511236E-2</v>
      </c>
      <c r="Q42">
        <v>1.9827143655282198E-2</v>
      </c>
      <c r="R42">
        <v>2.7056431326829399E-2</v>
      </c>
      <c r="S42">
        <v>2.6867423644102099E-2</v>
      </c>
      <c r="T42">
        <v>2.6807844605082499E-2</v>
      </c>
      <c r="U42">
        <v>2.6782245770945699E-2</v>
      </c>
      <c r="V42">
        <v>2.67820294977263E-2</v>
      </c>
      <c r="W42">
        <v>2.9236773922850699E-2</v>
      </c>
      <c r="X42">
        <v>2.90541699723381E-2</v>
      </c>
      <c r="Y42">
        <v>2.8883964381391201E-2</v>
      </c>
      <c r="Z42">
        <v>2.8711623826527401E-2</v>
      </c>
      <c r="AA42">
        <v>2.87340029937906E-2</v>
      </c>
      <c r="AB42">
        <v>3.1049749850694801E-2</v>
      </c>
      <c r="AC42">
        <v>3.0883825167765999E-2</v>
      </c>
      <c r="AD42">
        <v>3.0792771069209399E-2</v>
      </c>
      <c r="AE42">
        <v>3.0642261073563298E-2</v>
      </c>
      <c r="AF42">
        <v>3.0487635021224299E-2</v>
      </c>
      <c r="AG42">
        <v>2.59503195646953E-2</v>
      </c>
      <c r="AH42">
        <v>2.53611644008978E-2</v>
      </c>
      <c r="AI42">
        <v>2.4931123760498101E-2</v>
      </c>
      <c r="AJ42">
        <v>2.46718103404268E-2</v>
      </c>
      <c r="AK42">
        <v>2.4513707372842499E-2</v>
      </c>
    </row>
    <row r="43" spans="1:37">
      <c r="A43">
        <v>41</v>
      </c>
      <c r="B43" t="s">
        <v>40</v>
      </c>
      <c r="C43">
        <v>1.62234686249568E-4</v>
      </c>
      <c r="D43">
        <v>1.6133320980675199E-4</v>
      </c>
      <c r="E43">
        <v>1.60799949190321E-4</v>
      </c>
      <c r="F43">
        <v>1.6046865308190901E-4</v>
      </c>
      <c r="G43">
        <v>1.6034109663756499E-4</v>
      </c>
      <c r="H43">
        <v>2.7581971701184899E-4</v>
      </c>
      <c r="I43">
        <v>2.7389757598758602E-4</v>
      </c>
      <c r="J43">
        <v>2.7405393178711802E-4</v>
      </c>
      <c r="K43">
        <v>2.73534387108881E-4</v>
      </c>
      <c r="L43">
        <v>2.73447441601046E-4</v>
      </c>
      <c r="M43">
        <v>4.0671036687577901E-4</v>
      </c>
      <c r="N43">
        <v>4.0522100296407098E-4</v>
      </c>
      <c r="O43">
        <v>4.0431069682840602E-4</v>
      </c>
      <c r="P43">
        <v>4.03463263037099E-4</v>
      </c>
      <c r="Q43">
        <v>4.0322193571801798E-4</v>
      </c>
      <c r="R43">
        <v>4.5044941166469702E-4</v>
      </c>
      <c r="S43">
        <v>4.4730271436170901E-4</v>
      </c>
      <c r="T43">
        <v>4.4631081181736599E-4</v>
      </c>
      <c r="U43">
        <v>4.4588462923486198E-4</v>
      </c>
      <c r="V43">
        <v>4.45881028606854E-4</v>
      </c>
      <c r="W43">
        <v>4.3170050059462199E-4</v>
      </c>
      <c r="X43">
        <v>4.29004231264262E-4</v>
      </c>
      <c r="Y43">
        <v>4.2649103199646102E-4</v>
      </c>
      <c r="Z43">
        <v>4.2394630856001898E-4</v>
      </c>
      <c r="AA43">
        <v>4.2427675191658999E-4</v>
      </c>
      <c r="AB43">
        <v>3.5486862921285298E-4</v>
      </c>
      <c r="AC43">
        <v>3.5297227046385602E-4</v>
      </c>
      <c r="AD43">
        <v>3.5193161012699801E-4</v>
      </c>
      <c r="AE43">
        <v>3.5021142635435602E-4</v>
      </c>
      <c r="AF43">
        <v>3.4844420003214699E-4</v>
      </c>
      <c r="AG43">
        <v>2.7453572068965299E-4</v>
      </c>
      <c r="AH43">
        <v>2.6830288270521301E-4</v>
      </c>
      <c r="AI43">
        <v>2.6375336196256298E-4</v>
      </c>
      <c r="AJ43">
        <v>2.61010012444794E-4</v>
      </c>
      <c r="AK43">
        <v>2.5933739673612399E-4</v>
      </c>
    </row>
    <row r="44" spans="1:37">
      <c r="A44">
        <v>42</v>
      </c>
      <c r="B44" t="s">
        <v>41</v>
      </c>
      <c r="C44">
        <v>6.0956322593905196E-3</v>
      </c>
      <c r="D44">
        <v>6.0617611495006303E-3</v>
      </c>
      <c r="E44">
        <v>6.04172498651156E-3</v>
      </c>
      <c r="F44">
        <v>6.02927722153275E-3</v>
      </c>
      <c r="G44">
        <v>6.0244845523754198E-3</v>
      </c>
      <c r="H44">
        <v>1.0386814643754801E-2</v>
      </c>
      <c r="I44">
        <v>1.03144306867466E-2</v>
      </c>
      <c r="J44">
        <v>1.03203187310308E-2</v>
      </c>
      <c r="K44">
        <v>1.03007537255611E-2</v>
      </c>
      <c r="L44">
        <v>1.02974795329697E-2</v>
      </c>
      <c r="M44">
        <v>1.5448454553208099E-2</v>
      </c>
      <c r="N44">
        <v>1.53918826716503E-2</v>
      </c>
      <c r="O44">
        <v>1.5357305675065901E-2</v>
      </c>
      <c r="P44">
        <v>1.5325116816659301E-2</v>
      </c>
      <c r="Q44">
        <v>1.5315950258772099E-2</v>
      </c>
      <c r="R44">
        <v>1.64749788979771E-2</v>
      </c>
      <c r="S44">
        <v>1.6359889899473401E-2</v>
      </c>
      <c r="T44">
        <v>1.6323611522670801E-2</v>
      </c>
      <c r="U44">
        <v>1.6308024091825898E-2</v>
      </c>
      <c r="V44">
        <v>1.6307892400521801E-2</v>
      </c>
      <c r="W44">
        <v>1.55835439053865E-2</v>
      </c>
      <c r="X44">
        <v>1.54862138549638E-2</v>
      </c>
      <c r="Y44">
        <v>1.5395492275816099E-2</v>
      </c>
      <c r="Z44">
        <v>1.53036327358243E-2</v>
      </c>
      <c r="AA44">
        <v>1.53155610948331E-2</v>
      </c>
      <c r="AB44">
        <v>1.2949574966194E-2</v>
      </c>
      <c r="AC44">
        <v>1.2880374598053799E-2</v>
      </c>
      <c r="AD44">
        <v>1.2842399674555E-2</v>
      </c>
      <c r="AE44">
        <v>1.27796281391593E-2</v>
      </c>
      <c r="AF44">
        <v>1.27151399656275E-2</v>
      </c>
      <c r="AG44">
        <v>9.6630656451347705E-3</v>
      </c>
      <c r="AH44">
        <v>9.4436831820883197E-3</v>
      </c>
      <c r="AI44">
        <v>9.2835498577992608E-3</v>
      </c>
      <c r="AJ44">
        <v>9.1869898676779204E-3</v>
      </c>
      <c r="AK44">
        <v>9.1281173998206799E-3</v>
      </c>
    </row>
    <row r="45" spans="1:37">
      <c r="A45">
        <v>43</v>
      </c>
      <c r="B45" t="s">
        <v>42</v>
      </c>
      <c r="C45">
        <v>1.17581042699082E-2</v>
      </c>
      <c r="D45">
        <v>1.1692768956871699E-2</v>
      </c>
      <c r="E45">
        <v>1.16541204158231E-2</v>
      </c>
      <c r="F45">
        <v>1.16301094334803E-2</v>
      </c>
      <c r="G45">
        <v>1.1620864665868799E-2</v>
      </c>
      <c r="H45">
        <v>2.1835875901622798E-2</v>
      </c>
      <c r="I45">
        <v>2.1683705370357201E-2</v>
      </c>
      <c r="J45">
        <v>2.16960836218907E-2</v>
      </c>
      <c r="K45">
        <v>2.16549527221775E-2</v>
      </c>
      <c r="L45">
        <v>2.1648069489390999E-2</v>
      </c>
      <c r="M45">
        <v>3.7546287075812403E-2</v>
      </c>
      <c r="N45">
        <v>3.7408793445102E-2</v>
      </c>
      <c r="O45">
        <v>3.7324756699839902E-2</v>
      </c>
      <c r="P45">
        <v>3.7246524141740699E-2</v>
      </c>
      <c r="Q45">
        <v>3.72242455239837E-2</v>
      </c>
      <c r="R45">
        <v>4.0611222985097797E-2</v>
      </c>
      <c r="S45">
        <v>4.0327525809501601E-2</v>
      </c>
      <c r="T45">
        <v>4.0238098729868103E-2</v>
      </c>
      <c r="U45">
        <v>4.0199675334382998E-2</v>
      </c>
      <c r="V45">
        <v>4.0199350712121003E-2</v>
      </c>
      <c r="W45">
        <v>3.5071468790669399E-2</v>
      </c>
      <c r="X45">
        <v>3.4852423120023401E-2</v>
      </c>
      <c r="Y45">
        <v>3.4648250112199602E-2</v>
      </c>
      <c r="Z45">
        <v>3.4441516072143803E-2</v>
      </c>
      <c r="AA45">
        <v>3.4468361382378902E-2</v>
      </c>
      <c r="AB45">
        <v>2.9835977557654901E-2</v>
      </c>
      <c r="AC45">
        <v>2.9676539071356901E-2</v>
      </c>
      <c r="AD45">
        <v>2.9589044387691801E-2</v>
      </c>
      <c r="AE45">
        <v>2.9444418009898402E-2</v>
      </c>
      <c r="AF45">
        <v>2.9295836477048701E-2</v>
      </c>
      <c r="AG45">
        <v>2.3989360305633398E-2</v>
      </c>
      <c r="AH45">
        <v>2.3444725182161098E-2</v>
      </c>
      <c r="AI45">
        <v>2.30471809498871E-2</v>
      </c>
      <c r="AJ45">
        <v>2.2807462781844201E-2</v>
      </c>
      <c r="AK45">
        <v>2.2661307007333899E-2</v>
      </c>
    </row>
    <row r="46" spans="1:37">
      <c r="A46">
        <v>44</v>
      </c>
      <c r="B46" t="s">
        <v>43</v>
      </c>
      <c r="C46">
        <v>2.35812288719803E-2</v>
      </c>
      <c r="D46">
        <v>2.3450196952653001E-2</v>
      </c>
      <c r="E46">
        <v>2.33726861506466E-2</v>
      </c>
      <c r="F46">
        <v>2.3324531409281101E-2</v>
      </c>
      <c r="G46">
        <v>2.3305990752053501E-2</v>
      </c>
      <c r="H46">
        <v>4.1288850663549898E-2</v>
      </c>
      <c r="I46">
        <v>4.1001115636609499E-2</v>
      </c>
      <c r="J46">
        <v>4.1024521328295399E-2</v>
      </c>
      <c r="K46">
        <v>4.0946748053544903E-2</v>
      </c>
      <c r="L46">
        <v>4.0933732740035797E-2</v>
      </c>
      <c r="M46">
        <v>6.8290600303011706E-2</v>
      </c>
      <c r="N46">
        <v>6.8040521711749305E-2</v>
      </c>
      <c r="O46">
        <v>6.7887672516038694E-2</v>
      </c>
      <c r="P46">
        <v>6.7745380194429203E-2</v>
      </c>
      <c r="Q46">
        <v>6.7704859005809997E-2</v>
      </c>
      <c r="R46">
        <v>6.73584046019573E-2</v>
      </c>
      <c r="S46">
        <v>6.68878600644226E-2</v>
      </c>
      <c r="T46">
        <v>6.6739534922514596E-2</v>
      </c>
      <c r="U46">
        <v>6.6675805282552306E-2</v>
      </c>
      <c r="V46">
        <v>6.6675266859031398E-2</v>
      </c>
      <c r="W46">
        <v>6.1316204737964002E-2</v>
      </c>
      <c r="X46">
        <v>6.0933242471157903E-2</v>
      </c>
      <c r="Y46">
        <v>6.05762824012957E-2</v>
      </c>
      <c r="Z46">
        <v>6.0214844823587403E-2</v>
      </c>
      <c r="AA46">
        <v>6.0261779058034599E-2</v>
      </c>
      <c r="AB46">
        <v>5.3011046038228801E-2</v>
      </c>
      <c r="AC46">
        <v>5.2727763852448997E-2</v>
      </c>
      <c r="AD46">
        <v>5.2572307752681402E-2</v>
      </c>
      <c r="AE46">
        <v>5.2315342967239498E-2</v>
      </c>
      <c r="AF46">
        <v>5.20513508636423E-2</v>
      </c>
      <c r="AG46">
        <v>4.2709972371926301E-2</v>
      </c>
      <c r="AH46">
        <v>4.1740319543342203E-2</v>
      </c>
      <c r="AI46">
        <v>4.1032543139106099E-2</v>
      </c>
      <c r="AJ46">
        <v>4.0605755754877501E-2</v>
      </c>
      <c r="AK46">
        <v>4.0345544185589902E-2</v>
      </c>
    </row>
    <row r="47" spans="1:37">
      <c r="A47">
        <v>45</v>
      </c>
      <c r="B47" t="s">
        <v>44</v>
      </c>
      <c r="C47">
        <v>1.63251552631851E-3</v>
      </c>
      <c r="D47">
        <v>1.6234442584933E-3</v>
      </c>
      <c r="E47">
        <v>1.6180782282317E-3</v>
      </c>
      <c r="F47">
        <v>1.6147445019288099E-3</v>
      </c>
      <c r="G47">
        <v>1.61346094240965E-3</v>
      </c>
      <c r="H47">
        <v>5.0898941602520098E-3</v>
      </c>
      <c r="I47">
        <v>5.05442354748883E-3</v>
      </c>
      <c r="J47">
        <v>5.0573088904207301E-3</v>
      </c>
      <c r="K47">
        <v>5.0477213690774498E-3</v>
      </c>
      <c r="L47">
        <v>5.0461169028072801E-3</v>
      </c>
      <c r="M47">
        <v>1.05168422099426E-2</v>
      </c>
      <c r="N47">
        <v>1.0478329778177101E-2</v>
      </c>
      <c r="O47">
        <v>1.0454790801127999E-2</v>
      </c>
      <c r="P47">
        <v>1.0432877596566701E-2</v>
      </c>
      <c r="Q47">
        <v>1.0426637280257001E-2</v>
      </c>
      <c r="R47">
        <v>1.7056593049132401E-2</v>
      </c>
      <c r="S47">
        <v>1.69374410778876E-2</v>
      </c>
      <c r="T47">
        <v>1.6899881970016399E-2</v>
      </c>
      <c r="U47">
        <v>1.688374425802E-2</v>
      </c>
      <c r="V47">
        <v>1.6883607917633998E-2</v>
      </c>
      <c r="W47">
        <v>2.2367926436410501E-2</v>
      </c>
      <c r="X47">
        <v>2.2228223207085701E-2</v>
      </c>
      <c r="Y47">
        <v>2.2098005483768699E-2</v>
      </c>
      <c r="Z47">
        <v>2.1966154382023501E-2</v>
      </c>
      <c r="AA47">
        <v>2.19832758184847E-2</v>
      </c>
      <c r="AB47">
        <v>2.3416893846725201E-2</v>
      </c>
      <c r="AC47">
        <v>2.3291757872832299E-2</v>
      </c>
      <c r="AD47">
        <v>2.3223087298336199E-2</v>
      </c>
      <c r="AE47">
        <v>2.31095766707832E-2</v>
      </c>
      <c r="AF47">
        <v>2.2992961822967301E-2</v>
      </c>
      <c r="AG47">
        <v>2.6563858439351301E-2</v>
      </c>
      <c r="AH47">
        <v>2.5960773982879999E-2</v>
      </c>
      <c r="AI47">
        <v>2.5520565966702501E-2</v>
      </c>
      <c r="AJ47">
        <v>2.5255121644715502E-2</v>
      </c>
      <c r="AK47">
        <v>2.50932806762727E-2</v>
      </c>
    </row>
    <row r="48" spans="1:37">
      <c r="A48">
        <v>46</v>
      </c>
      <c r="B48" t="s">
        <v>45</v>
      </c>
      <c r="C48">
        <v>1.26027665613145E-4</v>
      </c>
      <c r="D48">
        <v>1.2532737781206099E-4</v>
      </c>
      <c r="E48">
        <v>1.24913128601822E-4</v>
      </c>
      <c r="F48">
        <v>1.24655770103864E-4</v>
      </c>
      <c r="G48">
        <v>1.2455668130056201E-4</v>
      </c>
      <c r="H48">
        <v>2.7097770857706903E-4</v>
      </c>
      <c r="I48">
        <v>2.6908931069181399E-4</v>
      </c>
      <c r="J48">
        <v>2.69242921669081E-4</v>
      </c>
      <c r="K48">
        <v>2.6873249758505599E-4</v>
      </c>
      <c r="L48">
        <v>2.6864707840349898E-4</v>
      </c>
      <c r="M48">
        <v>4.1612299343876099E-4</v>
      </c>
      <c r="N48">
        <v>4.1459916070732601E-4</v>
      </c>
      <c r="O48">
        <v>4.1366778706905701E-4</v>
      </c>
      <c r="P48">
        <v>4.1280074084968298E-4</v>
      </c>
      <c r="Q48">
        <v>4.1255382841618398E-4</v>
      </c>
      <c r="R48">
        <v>4.6068807150543401E-4</v>
      </c>
      <c r="S48">
        <v>4.5746985015896201E-4</v>
      </c>
      <c r="T48">
        <v>4.5645540179152901E-4</v>
      </c>
      <c r="U48">
        <v>4.5601953213123198E-4</v>
      </c>
      <c r="V48">
        <v>4.5601584966139099E-4</v>
      </c>
      <c r="W48">
        <v>4.61427870911024E-4</v>
      </c>
      <c r="X48">
        <v>4.58545933515082E-4</v>
      </c>
      <c r="Y48">
        <v>4.5585967258714898E-4</v>
      </c>
      <c r="Z48">
        <v>4.5313971670172003E-4</v>
      </c>
      <c r="AA48">
        <v>4.5349291475052798E-4</v>
      </c>
      <c r="AB48">
        <v>4.19739399369536E-4</v>
      </c>
      <c r="AC48">
        <v>4.1749638204772099E-4</v>
      </c>
      <c r="AD48">
        <v>4.1626548670002802E-4</v>
      </c>
      <c r="AE48">
        <v>4.1423084952982899E-4</v>
      </c>
      <c r="AF48">
        <v>4.12140570327976E-4</v>
      </c>
      <c r="AG48">
        <v>3.2510706108490898E-4</v>
      </c>
      <c r="AH48">
        <v>3.17726092101168E-4</v>
      </c>
      <c r="AI48">
        <v>3.1233851880370302E-4</v>
      </c>
      <c r="AJ48">
        <v>3.0908982571192599E-4</v>
      </c>
      <c r="AK48">
        <v>3.0710910285369698E-4</v>
      </c>
    </row>
    <row r="49" spans="1:37">
      <c r="A49">
        <v>47</v>
      </c>
      <c r="B49" t="s">
        <v>46</v>
      </c>
      <c r="C49" s="3">
        <v>2.5004490431456002E-5</v>
      </c>
      <c r="D49" s="3">
        <v>2.4865549989003999E-5</v>
      </c>
      <c r="E49" s="3">
        <v>2.4783360968337401E-5</v>
      </c>
      <c r="F49" s="3">
        <v>2.4732299813881E-5</v>
      </c>
      <c r="G49" s="3">
        <v>2.4712640122320601E-5</v>
      </c>
      <c r="H49" s="3">
        <v>5.3759292091661803E-5</v>
      </c>
      <c r="I49" s="3">
        <v>5.3384652664559803E-5</v>
      </c>
      <c r="J49" s="3">
        <v>5.3415127560221103E-5</v>
      </c>
      <c r="K49" s="3">
        <v>5.33138644800665E-5</v>
      </c>
      <c r="L49" s="3">
        <v>5.3296918160918503E-5</v>
      </c>
      <c r="M49" s="3">
        <v>8.2539662554780602E-5</v>
      </c>
      <c r="N49" s="3">
        <v>8.2237404228694902E-5</v>
      </c>
      <c r="O49" s="3">
        <v>8.2052662536869896E-5</v>
      </c>
      <c r="P49" s="3">
        <v>8.1880680446250203E-5</v>
      </c>
      <c r="Q49" s="3">
        <v>8.18317043760428E-5</v>
      </c>
      <c r="R49" s="3">
        <v>9.1401278005427301E-5</v>
      </c>
      <c r="S49" s="3">
        <v>9.0762777548902295E-5</v>
      </c>
      <c r="T49" s="3">
        <v>9.0561509309091106E-5</v>
      </c>
      <c r="U49" s="3">
        <v>9.0475032045061405E-5</v>
      </c>
      <c r="V49" s="3">
        <v>9.0474301436933006E-5</v>
      </c>
      <c r="W49" s="3">
        <v>9.1565811343450305E-5</v>
      </c>
      <c r="X49" s="3">
        <v>9.0993919282878797E-5</v>
      </c>
      <c r="Y49" s="3">
        <v>9.0460857288030398E-5</v>
      </c>
      <c r="Z49" s="3">
        <v>8.9921108861096497E-5</v>
      </c>
      <c r="AA49" s="3">
        <v>8.9991197531380399E-5</v>
      </c>
      <c r="AB49" s="3">
        <v>8.3276576092291798E-5</v>
      </c>
      <c r="AC49" s="3">
        <v>8.2831559963338793E-5</v>
      </c>
      <c r="AD49" s="3">
        <v>8.2587349507427896E-5</v>
      </c>
      <c r="AE49" s="3">
        <v>8.2183676139193295E-5</v>
      </c>
      <c r="AF49" s="3">
        <v>8.1768963354859095E-5</v>
      </c>
      <c r="AG49" s="3">
        <v>6.4501048933316706E-5</v>
      </c>
      <c r="AH49" s="3">
        <v>6.30366690456363E-5</v>
      </c>
      <c r="AI49" s="3">
        <v>6.1967777684950601E-5</v>
      </c>
      <c r="AJ49" s="3">
        <v>6.1323238893997299E-5</v>
      </c>
      <c r="AK49" s="3">
        <v>6.09302646486038E-5</v>
      </c>
    </row>
    <row r="50" spans="1:37">
      <c r="A50">
        <v>48</v>
      </c>
      <c r="B50" t="s">
        <v>47</v>
      </c>
      <c r="C50" s="3">
        <v>9.6513026961406895E-6</v>
      </c>
      <c r="D50" s="3">
        <v>9.5976740780924297E-6</v>
      </c>
      <c r="E50" s="3">
        <v>9.5659505315187592E-6</v>
      </c>
      <c r="F50" s="3">
        <v>9.5462418052392395E-6</v>
      </c>
      <c r="G50" s="3">
        <v>9.5386535028628106E-6</v>
      </c>
      <c r="H50" s="3">
        <v>2.0749997223178299E-5</v>
      </c>
      <c r="I50" s="3">
        <v>2.0605393997027099E-5</v>
      </c>
      <c r="J50" s="3">
        <v>2.06171566891263E-5</v>
      </c>
      <c r="K50" s="3">
        <v>2.0578071192456602E-5</v>
      </c>
      <c r="L50" s="3">
        <v>2.05715302567116E-5</v>
      </c>
      <c r="M50" s="3">
        <v>3.18580190258331E-5</v>
      </c>
      <c r="N50" s="3">
        <v>3.17413557005285E-5</v>
      </c>
      <c r="O50" s="3">
        <v>3.1670050534613698E-5</v>
      </c>
      <c r="P50" s="3">
        <v>3.16036702206473E-5</v>
      </c>
      <c r="Q50" s="3">
        <v>3.1584766816778397E-5</v>
      </c>
      <c r="R50" s="3">
        <v>3.5279260236257001E-5</v>
      </c>
      <c r="S50" s="3">
        <v>3.5032810468176301E-5</v>
      </c>
      <c r="T50" s="3">
        <v>3.4955124523684698E-5</v>
      </c>
      <c r="U50" s="3">
        <v>3.49217458448653E-5</v>
      </c>
      <c r="V50" s="3">
        <v>3.4921463843181597E-5</v>
      </c>
      <c r="W50" s="3">
        <v>3.5343497796727501E-5</v>
      </c>
      <c r="X50" s="3">
        <v>3.51227531160851E-5</v>
      </c>
      <c r="Y50" s="3">
        <v>3.4916996456868898E-5</v>
      </c>
      <c r="Z50" s="3">
        <v>3.4708658900981703E-5</v>
      </c>
      <c r="AA50" s="3">
        <v>3.4735712434690498E-5</v>
      </c>
      <c r="AB50" s="3">
        <v>3.2143253287128502E-5</v>
      </c>
      <c r="AC50" s="3">
        <v>3.1971485104272998E-5</v>
      </c>
      <c r="AD50" s="3">
        <v>3.1877224281986002E-5</v>
      </c>
      <c r="AE50" s="3">
        <v>3.1721413657566801E-5</v>
      </c>
      <c r="AF50" s="3">
        <v>3.1561342018052102E-5</v>
      </c>
      <c r="AG50" s="3">
        <v>2.4896222339545599E-5</v>
      </c>
      <c r="AH50" s="3">
        <v>2.4330998550534901E-5</v>
      </c>
      <c r="AI50" s="3">
        <v>2.3918426082140501E-5</v>
      </c>
      <c r="AJ50" s="3">
        <v>2.3669645925671599E-5</v>
      </c>
      <c r="AK50" s="3">
        <v>2.35179650716572E-5</v>
      </c>
    </row>
    <row r="51" spans="1:37">
      <c r="A51">
        <v>49</v>
      </c>
      <c r="B51" t="s">
        <v>48</v>
      </c>
      <c r="C51">
        <v>4.8488990242736001E-4</v>
      </c>
      <c r="D51">
        <v>4.8219555367554501E-4</v>
      </c>
      <c r="E51">
        <v>4.8060173490443699E-4</v>
      </c>
      <c r="F51">
        <v>4.7961155123042699E-4</v>
      </c>
      <c r="G51">
        <v>4.79230308271343E-4</v>
      </c>
      <c r="H51">
        <v>1.23897492690224E-3</v>
      </c>
      <c r="I51">
        <v>1.2303407198889301E-3</v>
      </c>
      <c r="J51">
        <v>1.23104306603515E-3</v>
      </c>
      <c r="K51">
        <v>1.2287092849816599E-3</v>
      </c>
      <c r="L51">
        <v>1.2283187280433001E-3</v>
      </c>
      <c r="M51">
        <v>1.9661518136179302E-3</v>
      </c>
      <c r="N51">
        <v>1.95895181136907E-3</v>
      </c>
      <c r="O51">
        <v>1.9545511365760102E-3</v>
      </c>
      <c r="P51">
        <v>1.95045440430312E-3</v>
      </c>
      <c r="Q51">
        <v>1.94928776045843E-3</v>
      </c>
      <c r="R51">
        <v>2.14999289553099E-3</v>
      </c>
      <c r="S51">
        <v>2.1349737242975101E-3</v>
      </c>
      <c r="T51">
        <v>2.1302393781796802E-3</v>
      </c>
      <c r="U51">
        <v>2.1282052107440999E-3</v>
      </c>
      <c r="V51">
        <v>2.1281880249637698E-3</v>
      </c>
      <c r="W51">
        <v>2.2359063779697199E-3</v>
      </c>
      <c r="X51">
        <v>2.2219415903816301E-3</v>
      </c>
      <c r="Y51">
        <v>2.2089249775580498E-3</v>
      </c>
      <c r="Z51">
        <v>2.1957450916096398E-3</v>
      </c>
      <c r="AA51">
        <v>2.1974565568673799E-3</v>
      </c>
      <c r="AB51">
        <v>2.1039845619931202E-3</v>
      </c>
      <c r="AC51">
        <v>2.0927412195180699E-3</v>
      </c>
      <c r="AD51">
        <v>2.0865712368744E-3</v>
      </c>
      <c r="AE51">
        <v>2.0763724201757899E-3</v>
      </c>
      <c r="AF51">
        <v>2.06589469238192E-3</v>
      </c>
      <c r="AG51">
        <v>1.5563096084844599E-3</v>
      </c>
      <c r="AH51">
        <v>1.5209764080581401E-3</v>
      </c>
      <c r="AI51">
        <v>1.49518572833166E-3</v>
      </c>
      <c r="AJ51">
        <v>1.4796340135922899E-3</v>
      </c>
      <c r="AK51">
        <v>1.47015215858206E-3</v>
      </c>
    </row>
    <row r="52" spans="1:37">
      <c r="A52">
        <v>50</v>
      </c>
      <c r="B52" t="s">
        <v>49</v>
      </c>
      <c r="C52">
        <v>5.9049653555666897E-3</v>
      </c>
      <c r="D52">
        <v>5.8721537091380102E-3</v>
      </c>
      <c r="E52">
        <v>5.8527442626238099E-3</v>
      </c>
      <c r="F52">
        <v>5.8406858545987997E-3</v>
      </c>
      <c r="G52">
        <v>5.8360430966156399E-3</v>
      </c>
      <c r="H52">
        <v>1.27422239870958E-2</v>
      </c>
      <c r="I52">
        <v>1.26534255801824E-2</v>
      </c>
      <c r="J52">
        <v>1.2660648851386101E-2</v>
      </c>
      <c r="K52">
        <v>1.26366471058506E-2</v>
      </c>
      <c r="L52">
        <v>1.2632630427320501E-2</v>
      </c>
      <c r="M52">
        <v>1.9739861047075001E-2</v>
      </c>
      <c r="N52">
        <v>1.9667574134667399E-2</v>
      </c>
      <c r="O52">
        <v>1.96233920382867E-2</v>
      </c>
      <c r="P52">
        <v>1.95822614779434E-2</v>
      </c>
      <c r="Q52">
        <v>1.9570548553628001E-2</v>
      </c>
      <c r="R52">
        <v>2.1601790468430401E-2</v>
      </c>
      <c r="S52">
        <v>2.1450887183740702E-2</v>
      </c>
      <c r="T52">
        <v>2.1403319420584301E-2</v>
      </c>
      <c r="U52">
        <v>2.1382881372248301E-2</v>
      </c>
      <c r="V52">
        <v>2.13827087002239E-2</v>
      </c>
      <c r="W52">
        <v>2.14325605599592E-2</v>
      </c>
      <c r="X52">
        <v>2.1298699339902E-2</v>
      </c>
      <c r="Y52">
        <v>2.1173926967777802E-2</v>
      </c>
      <c r="Z52">
        <v>2.1047589520670901E-2</v>
      </c>
      <c r="AA52">
        <v>2.10639949852039E-2</v>
      </c>
      <c r="AB52">
        <v>1.9686489600931601E-2</v>
      </c>
      <c r="AC52">
        <v>1.95812882849557E-2</v>
      </c>
      <c r="AD52">
        <v>1.95235572058657E-2</v>
      </c>
      <c r="AE52">
        <v>1.9428129272359901E-2</v>
      </c>
      <c r="AF52">
        <v>1.9330091633214901E-2</v>
      </c>
      <c r="AG52">
        <v>1.52527614294946E-2</v>
      </c>
      <c r="AH52">
        <v>1.49064750134081E-2</v>
      </c>
      <c r="AI52">
        <v>1.4653710985718601E-2</v>
      </c>
      <c r="AJ52">
        <v>1.45012949153903E-2</v>
      </c>
      <c r="AK52">
        <v>1.4408367086896899E-2</v>
      </c>
    </row>
    <row r="53" spans="1:37">
      <c r="A53">
        <v>51</v>
      </c>
      <c r="B53" t="s">
        <v>50</v>
      </c>
      <c r="C53">
        <v>1.7790993066608301E-3</v>
      </c>
      <c r="D53">
        <v>1.76921352852386E-3</v>
      </c>
      <c r="E53">
        <v>1.76336568171074E-3</v>
      </c>
      <c r="F53">
        <v>1.7597326196917599E-3</v>
      </c>
      <c r="G53">
        <v>1.7583338091972901E-3</v>
      </c>
      <c r="H53">
        <v>3.03115568143219E-3</v>
      </c>
      <c r="I53">
        <v>3.01003206942457E-3</v>
      </c>
      <c r="J53">
        <v>3.0117503612682802E-3</v>
      </c>
      <c r="K53">
        <v>3.0060407592853002E-3</v>
      </c>
      <c r="L53">
        <v>3.0050852606251402E-3</v>
      </c>
      <c r="M53">
        <v>4.4311041966972296E-3</v>
      </c>
      <c r="N53">
        <v>4.4148775961060796E-3</v>
      </c>
      <c r="O53">
        <v>4.40495982250957E-3</v>
      </c>
      <c r="P53">
        <v>4.3957270422931996E-3</v>
      </c>
      <c r="Q53">
        <v>4.3930977842672201E-3</v>
      </c>
      <c r="R53">
        <v>5.3403513601710702E-3</v>
      </c>
      <c r="S53">
        <v>5.30304535246655E-3</v>
      </c>
      <c r="T53">
        <v>5.2912857453615899E-3</v>
      </c>
      <c r="U53">
        <v>5.2862330919998101E-3</v>
      </c>
      <c r="V53">
        <v>5.2861904043678904E-3</v>
      </c>
      <c r="W53">
        <v>5.2098592502564196E-3</v>
      </c>
      <c r="X53">
        <v>5.17732006234116E-3</v>
      </c>
      <c r="Y53">
        <v>5.1469902053336803E-3</v>
      </c>
      <c r="Z53">
        <v>5.1162799075313197E-3</v>
      </c>
      <c r="AA53">
        <v>5.1202677726728896E-3</v>
      </c>
      <c r="AB53">
        <v>4.2332726977521102E-3</v>
      </c>
      <c r="AC53">
        <v>4.2106507947253999E-3</v>
      </c>
      <c r="AD53">
        <v>4.19823662613173E-3</v>
      </c>
      <c r="AE53">
        <v>4.17771633664885E-3</v>
      </c>
      <c r="AF53">
        <v>4.1566348706507201E-3</v>
      </c>
      <c r="AG53">
        <v>3.5833311130515598E-3</v>
      </c>
      <c r="AH53">
        <v>3.50197804826222E-3</v>
      </c>
      <c r="AI53">
        <v>3.4425961973844699E-3</v>
      </c>
      <c r="AJ53">
        <v>3.4067890912770999E-3</v>
      </c>
      <c r="AK53">
        <v>3.3849575573186002E-3</v>
      </c>
    </row>
    <row r="54" spans="1:37">
      <c r="A54">
        <v>52</v>
      </c>
      <c r="B54" t="s">
        <v>51</v>
      </c>
      <c r="C54">
        <v>1.27508138372864E-3</v>
      </c>
      <c r="D54">
        <v>1.2679962414777601E-3</v>
      </c>
      <c r="E54">
        <v>1.2638050866735401E-3</v>
      </c>
      <c r="F54">
        <v>1.26120126926492E-3</v>
      </c>
      <c r="G54">
        <v>1.2601987410675499E-3</v>
      </c>
      <c r="H54">
        <v>2.1713479567750001E-3</v>
      </c>
      <c r="I54">
        <v>2.1562161995863399E-3</v>
      </c>
      <c r="J54">
        <v>2.15744708637545E-3</v>
      </c>
      <c r="K54">
        <v>2.1533570514505902E-3</v>
      </c>
      <c r="L54">
        <v>2.1526725864209101E-3</v>
      </c>
      <c r="M54">
        <v>3.1709014276499799E-3</v>
      </c>
      <c r="N54">
        <v>3.1592896603124501E-3</v>
      </c>
      <c r="O54">
        <v>3.1521924942201499E-3</v>
      </c>
      <c r="P54">
        <v>3.1455855098953202E-3</v>
      </c>
      <c r="Q54">
        <v>3.1437040109148899E-3</v>
      </c>
      <c r="R54">
        <v>3.82686517504833E-3</v>
      </c>
      <c r="S54">
        <v>3.8001319037566199E-3</v>
      </c>
      <c r="T54">
        <v>3.7917050367085401E-3</v>
      </c>
      <c r="U54">
        <v>3.78808433427012E-3</v>
      </c>
      <c r="V54">
        <v>3.7880537445577601E-3</v>
      </c>
      <c r="W54">
        <v>3.7378331470571801E-3</v>
      </c>
      <c r="X54">
        <v>3.7144877840971499E-3</v>
      </c>
      <c r="Y54">
        <v>3.6927275139204598E-3</v>
      </c>
      <c r="Z54">
        <v>3.6706942950621899E-3</v>
      </c>
      <c r="AA54">
        <v>3.6735554039321601E-3</v>
      </c>
      <c r="AB54">
        <v>3.0333490032754501E-3</v>
      </c>
      <c r="AC54">
        <v>3.0171392922793399E-3</v>
      </c>
      <c r="AD54">
        <v>3.0082439272464899E-3</v>
      </c>
      <c r="AE54">
        <v>2.9935401261701102E-3</v>
      </c>
      <c r="AF54">
        <v>2.9784342143995401E-3</v>
      </c>
      <c r="AG54">
        <v>2.5674201289555801E-3</v>
      </c>
      <c r="AH54">
        <v>2.5091314892784901E-3</v>
      </c>
      <c r="AI54">
        <v>2.4665849998728902E-3</v>
      </c>
      <c r="AJ54">
        <v>2.4409295742146698E-3</v>
      </c>
      <c r="AK54">
        <v>2.42528750320234E-3</v>
      </c>
    </row>
    <row r="55" spans="1:37">
      <c r="A55">
        <v>53</v>
      </c>
      <c r="B55" t="s">
        <v>52</v>
      </c>
      <c r="C55">
        <v>3.31798972157911E-2</v>
      </c>
      <c r="D55">
        <v>3.2995529147491001E-2</v>
      </c>
      <c r="E55">
        <v>3.2886467806470698E-2</v>
      </c>
      <c r="F55">
        <v>3.28187118223515E-2</v>
      </c>
      <c r="G55">
        <v>3.2792624246319603E-2</v>
      </c>
      <c r="H55">
        <v>4.5810397447820297E-2</v>
      </c>
      <c r="I55">
        <v>4.5491152524991002E-2</v>
      </c>
      <c r="J55">
        <v>4.5517121376664901E-2</v>
      </c>
      <c r="K55">
        <v>4.5430831141652799E-2</v>
      </c>
      <c r="L55">
        <v>4.5416390519664597E-2</v>
      </c>
      <c r="M55">
        <v>4.7515345822291201E-2</v>
      </c>
      <c r="N55">
        <v>4.7341345730128298E-2</v>
      </c>
      <c r="O55">
        <v>4.7234996066182998E-2</v>
      </c>
      <c r="P55">
        <v>4.7135991681404803E-2</v>
      </c>
      <c r="Q55">
        <v>4.7107797782364097E-2</v>
      </c>
      <c r="R55">
        <v>5.5163675647380297E-2</v>
      </c>
      <c r="S55">
        <v>5.4778319634279898E-2</v>
      </c>
      <c r="T55">
        <v>5.4656847635842297E-2</v>
      </c>
      <c r="U55">
        <v>5.4604655764482299E-2</v>
      </c>
      <c r="V55">
        <v>5.4604214818461602E-2</v>
      </c>
      <c r="W55">
        <v>5.2616345220395301E-2</v>
      </c>
      <c r="X55">
        <v>5.2287719616074799E-2</v>
      </c>
      <c r="Y55">
        <v>5.1981406882825397E-2</v>
      </c>
      <c r="Z55">
        <v>5.16712519336468E-2</v>
      </c>
      <c r="AA55">
        <v>5.1711526896731697E-2</v>
      </c>
      <c r="AB55">
        <v>4.2761538713045201E-2</v>
      </c>
      <c r="AC55">
        <v>4.2533028184405602E-2</v>
      </c>
      <c r="AD55">
        <v>4.2407628998288802E-2</v>
      </c>
      <c r="AE55">
        <v>4.2200347489211601E-2</v>
      </c>
      <c r="AF55">
        <v>4.1987397370291703E-2</v>
      </c>
      <c r="AG55">
        <v>3.6179441604364197E-2</v>
      </c>
      <c r="AH55">
        <v>3.5358052688848902E-2</v>
      </c>
      <c r="AI55">
        <v>3.4758498213303603E-2</v>
      </c>
      <c r="AJ55">
        <v>3.4396968378755499E-2</v>
      </c>
      <c r="AK55">
        <v>3.4176544230646901E-2</v>
      </c>
    </row>
    <row r="56" spans="1:37">
      <c r="A56">
        <v>54</v>
      </c>
      <c r="B56" t="s">
        <v>53</v>
      </c>
      <c r="C56">
        <v>8.5098770193897701E-3</v>
      </c>
      <c r="D56">
        <v>8.4625908696668792E-3</v>
      </c>
      <c r="E56">
        <v>8.4346191555407998E-3</v>
      </c>
      <c r="F56">
        <v>8.4172413111059108E-3</v>
      </c>
      <c r="G56">
        <v>8.4105504506031895E-3</v>
      </c>
      <c r="H56">
        <v>1.45842010593462E-2</v>
      </c>
      <c r="I56">
        <v>1.44825662253105E-2</v>
      </c>
      <c r="J56">
        <v>1.44908336705891E-2</v>
      </c>
      <c r="K56">
        <v>1.44633623058556E-2</v>
      </c>
      <c r="L56">
        <v>1.44587649885165E-2</v>
      </c>
      <c r="M56">
        <v>2.1579516549020499E-2</v>
      </c>
      <c r="N56">
        <v>2.1500492860917601E-2</v>
      </c>
      <c r="O56">
        <v>2.1452193215963498E-2</v>
      </c>
      <c r="P56">
        <v>2.1407229494816701E-2</v>
      </c>
      <c r="Q56">
        <v>2.13944249850231E-2</v>
      </c>
      <c r="R56">
        <v>2.55889955678048E-2</v>
      </c>
      <c r="S56">
        <v>2.5410238927759898E-2</v>
      </c>
      <c r="T56">
        <v>2.5353891224436001E-2</v>
      </c>
      <c r="U56">
        <v>2.5329680771647399E-2</v>
      </c>
      <c r="V56">
        <v>2.5329476228247501E-2</v>
      </c>
      <c r="W56">
        <v>2.4610476809656098E-2</v>
      </c>
      <c r="X56">
        <v>2.4456767296380098E-2</v>
      </c>
      <c r="Y56">
        <v>2.43134942813776E-2</v>
      </c>
      <c r="Z56">
        <v>2.4168424129655999E-2</v>
      </c>
      <c r="AA56">
        <v>2.41872621169936E-2</v>
      </c>
      <c r="AB56">
        <v>2.0299267160033298E-2</v>
      </c>
      <c r="AC56">
        <v>2.0190791263016001E-2</v>
      </c>
      <c r="AD56">
        <v>2.01312631997787E-2</v>
      </c>
      <c r="AE56">
        <v>2.0032864899419901E-2</v>
      </c>
      <c r="AF56">
        <v>1.9931775661618498E-2</v>
      </c>
      <c r="AG56">
        <v>1.7199538237026399E-2</v>
      </c>
      <c r="AH56">
        <v>1.6809053767576399E-2</v>
      </c>
      <c r="AI56">
        <v>1.6524028358945501E-2</v>
      </c>
      <c r="AJ56">
        <v>1.6352158757387401E-2</v>
      </c>
      <c r="AK56">
        <v>1.6247370142758899E-2</v>
      </c>
    </row>
    <row r="57" spans="1:37">
      <c r="A57">
        <v>55</v>
      </c>
      <c r="B57" t="s">
        <v>54</v>
      </c>
      <c r="C57">
        <v>6.0657695076260802E-4</v>
      </c>
      <c r="D57">
        <v>6.0320643336889503E-4</v>
      </c>
      <c r="E57">
        <v>6.0121263286818999E-4</v>
      </c>
      <c r="F57">
        <v>5.9997395458128604E-4</v>
      </c>
      <c r="G57">
        <v>5.9949703561377598E-4</v>
      </c>
      <c r="H57">
        <v>1.7030783823233299E-3</v>
      </c>
      <c r="I57">
        <v>1.6912099167123E-3</v>
      </c>
      <c r="J57">
        <v>1.6921753523418399E-3</v>
      </c>
      <c r="K57">
        <v>1.6889673680840699E-3</v>
      </c>
      <c r="L57">
        <v>1.68843051373428E-3</v>
      </c>
      <c r="M57">
        <v>3.4568027933499701E-3</v>
      </c>
      <c r="N57">
        <v>3.4441440618554801E-3</v>
      </c>
      <c r="O57">
        <v>3.4364069864109901E-3</v>
      </c>
      <c r="P57">
        <v>3.4292042895152299E-3</v>
      </c>
      <c r="Q57">
        <v>3.4271531469364999E-3</v>
      </c>
      <c r="R57">
        <v>3.9717151618522102E-3</v>
      </c>
      <c r="S57">
        <v>3.9439700143075601E-3</v>
      </c>
      <c r="T57">
        <v>3.9352241834274904E-3</v>
      </c>
      <c r="U57">
        <v>3.93146643443101E-3</v>
      </c>
      <c r="V57">
        <v>3.9314346868729397E-3</v>
      </c>
      <c r="W57">
        <v>4.3602553614027796E-3</v>
      </c>
      <c r="X57">
        <v>4.3330225396032004E-3</v>
      </c>
      <c r="Y57">
        <v>4.3076387594903403E-3</v>
      </c>
      <c r="Z57">
        <v>4.2819365794100504E-3</v>
      </c>
      <c r="AA57">
        <v>4.2852741187808597E-3</v>
      </c>
      <c r="AB57">
        <v>3.6932228239890002E-3</v>
      </c>
      <c r="AC57">
        <v>3.6734868573869298E-3</v>
      </c>
      <c r="AD57">
        <v>3.6626563973470301E-3</v>
      </c>
      <c r="AE57">
        <v>3.6447539358511602E-3</v>
      </c>
      <c r="AF57">
        <v>3.6263618886228301E-3</v>
      </c>
      <c r="AG57">
        <v>2.4084649518438402E-3</v>
      </c>
      <c r="AH57">
        <v>2.3537851025392299E-3</v>
      </c>
      <c r="AI57">
        <v>2.3138727689862998E-3</v>
      </c>
      <c r="AJ57">
        <v>2.2898057326545401E-3</v>
      </c>
      <c r="AK57">
        <v>2.27513210001353E-3</v>
      </c>
    </row>
    <row r="58" spans="1:37">
      <c r="A58">
        <v>56</v>
      </c>
      <c r="B58" t="s">
        <v>55</v>
      </c>
      <c r="C58">
        <v>9.9766330182246695E-4</v>
      </c>
      <c r="D58">
        <v>9.9211966633214101E-4</v>
      </c>
      <c r="E58">
        <v>9.8884037655990603E-4</v>
      </c>
      <c r="F58">
        <v>9.8680306889753098E-4</v>
      </c>
      <c r="G58">
        <v>9.8601865967916391E-4</v>
      </c>
      <c r="H58">
        <v>2.8024226452326301E-3</v>
      </c>
      <c r="I58">
        <v>2.7828930351232301E-3</v>
      </c>
      <c r="J58">
        <v>2.7844816635145199E-3</v>
      </c>
      <c r="K58">
        <v>2.7792029119181002E-3</v>
      </c>
      <c r="L58">
        <v>2.7783195158262602E-3</v>
      </c>
      <c r="M58">
        <v>5.6961844838033203E-3</v>
      </c>
      <c r="N58">
        <v>5.6753251886007602E-3</v>
      </c>
      <c r="O58">
        <v>5.6625758905552697E-3</v>
      </c>
      <c r="P58">
        <v>5.6507071515059697E-3</v>
      </c>
      <c r="Q58">
        <v>5.64732724029046E-3</v>
      </c>
      <c r="R58">
        <v>6.5330380858644099E-3</v>
      </c>
      <c r="S58">
        <v>6.4874003454372699E-3</v>
      </c>
      <c r="T58">
        <v>6.4730144079005597E-3</v>
      </c>
      <c r="U58">
        <v>6.4668333208107998E-3</v>
      </c>
      <c r="V58">
        <v>6.4667810995417598E-3</v>
      </c>
      <c r="W58">
        <v>7.1617991857123604E-3</v>
      </c>
      <c r="X58">
        <v>7.1170687777836403E-3</v>
      </c>
      <c r="Y58">
        <v>7.0753754546466997E-3</v>
      </c>
      <c r="Z58">
        <v>7.0331591537393101E-3</v>
      </c>
      <c r="AA58">
        <v>7.0386411232036903E-3</v>
      </c>
      <c r="AB58">
        <v>6.0752685574651999E-3</v>
      </c>
      <c r="AC58">
        <v>6.0428033358787998E-3</v>
      </c>
      <c r="AD58">
        <v>6.0249874724773601E-3</v>
      </c>
      <c r="AE58">
        <v>5.9955383255911598E-3</v>
      </c>
      <c r="AF58">
        <v>5.9652838211762399E-3</v>
      </c>
      <c r="AG58">
        <v>3.9624419146128296E-3</v>
      </c>
      <c r="AH58">
        <v>3.8724818233923002E-3</v>
      </c>
      <c r="AI58">
        <v>3.8068174659936001E-3</v>
      </c>
      <c r="AJ58">
        <v>3.7672220243209001E-3</v>
      </c>
      <c r="AK58">
        <v>3.7430807483717198E-3</v>
      </c>
    </row>
    <row r="59" spans="1:37">
      <c r="A59">
        <v>57</v>
      </c>
      <c r="B59" t="s">
        <v>56</v>
      </c>
      <c r="C59">
        <v>4.0606294973043102E-4</v>
      </c>
      <c r="D59">
        <v>4.0380661237160399E-4</v>
      </c>
      <c r="E59">
        <v>4.02471895463102E-4</v>
      </c>
      <c r="F59">
        <v>4.0164268268421999E-4</v>
      </c>
      <c r="G59">
        <v>4.0132341713599001E-4</v>
      </c>
      <c r="H59">
        <v>1.1399622628999601E-3</v>
      </c>
      <c r="I59">
        <v>1.1320180584196999E-3</v>
      </c>
      <c r="J59">
        <v>1.13266427658344E-3</v>
      </c>
      <c r="K59">
        <v>1.13051699961029E-3</v>
      </c>
      <c r="L59">
        <v>1.1301576540242099E-3</v>
      </c>
      <c r="M59">
        <v>2.3129881175856402E-3</v>
      </c>
      <c r="N59">
        <v>2.3045180088520001E-3</v>
      </c>
      <c r="O59">
        <v>2.2993410390802801E-3</v>
      </c>
      <c r="P59">
        <v>2.2945216283905799E-3</v>
      </c>
      <c r="Q59">
        <v>2.2931491843445301E-3</v>
      </c>
      <c r="R59">
        <v>2.6587379650473198E-3</v>
      </c>
      <c r="S59">
        <v>2.6401648614593899E-3</v>
      </c>
      <c r="T59">
        <v>2.6343102440839899E-3</v>
      </c>
      <c r="U59">
        <v>2.6317947389400101E-3</v>
      </c>
      <c r="V59">
        <v>2.6317734865504302E-3</v>
      </c>
      <c r="W59">
        <v>2.9199154245922402E-3</v>
      </c>
      <c r="X59">
        <v>2.90167852564094E-3</v>
      </c>
      <c r="Y59">
        <v>2.88467986731875E-3</v>
      </c>
      <c r="Z59">
        <v>2.8674679873159298E-3</v>
      </c>
      <c r="AA59">
        <v>2.8697030244596898E-3</v>
      </c>
      <c r="AB59">
        <v>2.4722767018323299E-3</v>
      </c>
      <c r="AC59">
        <v>2.4590652676070501E-3</v>
      </c>
      <c r="AD59">
        <v>2.4518152598759098E-3</v>
      </c>
      <c r="AE59">
        <v>2.4398311905221102E-3</v>
      </c>
      <c r="AF59">
        <v>2.4275193880589001E-3</v>
      </c>
      <c r="AG59">
        <v>1.61218846323548E-3</v>
      </c>
      <c r="AH59">
        <v>1.57558663427681E-3</v>
      </c>
      <c r="AI59">
        <v>1.5488699475151499E-3</v>
      </c>
      <c r="AJ59">
        <v>1.5327598528722399E-3</v>
      </c>
      <c r="AK59">
        <v>1.5229375545492E-3</v>
      </c>
    </row>
    <row r="60" spans="1:37">
      <c r="A60">
        <v>58</v>
      </c>
      <c r="B60" t="s">
        <v>57</v>
      </c>
      <c r="C60">
        <v>4.1322563574851898E-3</v>
      </c>
      <c r="D60">
        <v>4.1092949806793696E-3</v>
      </c>
      <c r="E60">
        <v>4.0957123762229396E-3</v>
      </c>
      <c r="F60">
        <v>4.0872739806994997E-3</v>
      </c>
      <c r="G60">
        <v>4.0840250088534404E-3</v>
      </c>
      <c r="H60">
        <v>1.16311736217189E-2</v>
      </c>
      <c r="I60">
        <v>1.1550117937154899E-2</v>
      </c>
      <c r="J60">
        <v>1.15567113796789E-2</v>
      </c>
      <c r="K60">
        <v>1.15348024515491E-2</v>
      </c>
      <c r="L60">
        <v>1.15311360048272E-2</v>
      </c>
      <c r="M60">
        <v>2.3787810608313101E-2</v>
      </c>
      <c r="N60">
        <v>2.3700700198685001E-2</v>
      </c>
      <c r="O60">
        <v>2.3647457912000399E-2</v>
      </c>
      <c r="P60">
        <v>2.3597892923811099E-2</v>
      </c>
      <c r="Q60">
        <v>2.3583778091663999E-2</v>
      </c>
      <c r="R60">
        <v>2.7070155321944699E-2</v>
      </c>
      <c r="S60">
        <v>2.68810517677226E-2</v>
      </c>
      <c r="T60">
        <v>2.68214425080716E-2</v>
      </c>
      <c r="U60">
        <v>2.6795830689285399E-2</v>
      </c>
      <c r="V60">
        <v>2.6795614306364401E-2</v>
      </c>
      <c r="W60">
        <v>2.9486151726769001E-2</v>
      </c>
      <c r="X60">
        <v>2.9301990238742699E-2</v>
      </c>
      <c r="Y60">
        <v>2.9130332863252201E-2</v>
      </c>
      <c r="Z60">
        <v>2.8956522313469998E-2</v>
      </c>
      <c r="AA60">
        <v>2.8979092365938298E-2</v>
      </c>
      <c r="AB60">
        <v>2.5179207319926001E-2</v>
      </c>
      <c r="AC60">
        <v>2.50446538368529E-2</v>
      </c>
      <c r="AD60">
        <v>2.4970815237962199E-2</v>
      </c>
      <c r="AE60">
        <v>2.4848762003964599E-2</v>
      </c>
      <c r="AF60">
        <v>2.47233709316491E-2</v>
      </c>
      <c r="AG60">
        <v>1.64329606539334E-2</v>
      </c>
      <c r="AH60">
        <v>1.6059879944788E-2</v>
      </c>
      <c r="AI60">
        <v>1.57875580219052E-2</v>
      </c>
      <c r="AJ60">
        <v>1.56233485901699E-2</v>
      </c>
      <c r="AK60">
        <v>1.55232303685386E-2</v>
      </c>
    </row>
    <row r="61" spans="1:37">
      <c r="A61">
        <v>59</v>
      </c>
      <c r="B61" t="s">
        <v>58</v>
      </c>
      <c r="C61">
        <v>4.6794416559845699E-3</v>
      </c>
      <c r="D61">
        <v>4.6534397786060604E-3</v>
      </c>
      <c r="E61">
        <v>4.6380585922536997E-3</v>
      </c>
      <c r="F61">
        <v>4.6285028009121097E-3</v>
      </c>
      <c r="G61">
        <v>4.6248236065736404E-3</v>
      </c>
      <c r="H61">
        <v>8.4663589811355602E-3</v>
      </c>
      <c r="I61">
        <v>8.4073583552916799E-3</v>
      </c>
      <c r="J61">
        <v>8.4121577378085E-3</v>
      </c>
      <c r="K61">
        <v>8.3962101768424308E-3</v>
      </c>
      <c r="L61">
        <v>8.3935413615412301E-3</v>
      </c>
      <c r="M61">
        <v>8.3012015470113106E-3</v>
      </c>
      <c r="N61">
        <v>8.27080273986288E-3</v>
      </c>
      <c r="O61">
        <v>8.2522228478387593E-3</v>
      </c>
      <c r="P61">
        <v>8.2349262179214396E-3</v>
      </c>
      <c r="Q61">
        <v>8.2300005831758092E-3</v>
      </c>
      <c r="R61">
        <v>9.2522839733744592E-3</v>
      </c>
      <c r="S61">
        <v>9.1876504401261893E-3</v>
      </c>
      <c r="T61">
        <v>9.1672766450306298E-3</v>
      </c>
      <c r="U61">
        <v>9.1585228045865698E-3</v>
      </c>
      <c r="V61">
        <v>9.1584488472631603E-3</v>
      </c>
      <c r="W61">
        <v>9.3702415086340408E-3</v>
      </c>
      <c r="X61">
        <v>9.3117178452076805E-3</v>
      </c>
      <c r="Y61">
        <v>9.2571677947301204E-3</v>
      </c>
      <c r="Z61">
        <v>9.2019334988715298E-3</v>
      </c>
      <c r="AA61">
        <v>9.2091059113467103E-3</v>
      </c>
      <c r="AB61">
        <v>7.4808231319946497E-3</v>
      </c>
      <c r="AC61">
        <v>7.4408468612616602E-3</v>
      </c>
      <c r="AD61">
        <v>7.4189091770606496E-3</v>
      </c>
      <c r="AE61">
        <v>7.38264677036044E-3</v>
      </c>
      <c r="AF61">
        <v>7.3453926812064602E-3</v>
      </c>
      <c r="AG61">
        <v>5.5038723804058803E-3</v>
      </c>
      <c r="AH61">
        <v>5.3789168928360803E-3</v>
      </c>
      <c r="AI61">
        <v>5.2877084282448401E-3</v>
      </c>
      <c r="AJ61">
        <v>5.2327099544479897E-3</v>
      </c>
      <c r="AK61">
        <v>5.1991774750356299E-3</v>
      </c>
    </row>
    <row r="62" spans="1:37">
      <c r="A62">
        <v>60</v>
      </c>
      <c r="B62" t="s">
        <v>59</v>
      </c>
      <c r="C62">
        <v>1.82714766049255E-2</v>
      </c>
      <c r="D62">
        <v>1.8169948959293299E-2</v>
      </c>
      <c r="E62">
        <v>1.81098911559796E-2</v>
      </c>
      <c r="F62">
        <v>1.8072579350260999E-2</v>
      </c>
      <c r="G62">
        <v>1.8058213466845399E-2</v>
      </c>
      <c r="H62">
        <v>3.5241326540492897E-2</v>
      </c>
      <c r="I62">
        <v>3.4995735687790998E-2</v>
      </c>
      <c r="J62">
        <v>3.5015713178332603E-2</v>
      </c>
      <c r="K62">
        <v>3.4949331253731702E-2</v>
      </c>
      <c r="L62">
        <v>3.4938222276222598E-2</v>
      </c>
      <c r="M62">
        <v>5.0214963186111801E-2</v>
      </c>
      <c r="N62">
        <v>5.00310771579007E-2</v>
      </c>
      <c r="O62">
        <v>4.9918685163957498E-2</v>
      </c>
      <c r="P62">
        <v>4.9814055776317201E-2</v>
      </c>
      <c r="Q62">
        <v>4.9784260021326902E-2</v>
      </c>
      <c r="R62">
        <v>5.5319872560075298E-2</v>
      </c>
      <c r="S62">
        <v>5.49334254046819E-2</v>
      </c>
      <c r="T62">
        <v>5.4811609456155597E-2</v>
      </c>
      <c r="U62">
        <v>5.4759269802598702E-2</v>
      </c>
      <c r="V62">
        <v>5.47588276080316E-2</v>
      </c>
      <c r="W62">
        <v>4.9183406827537801E-2</v>
      </c>
      <c r="X62">
        <v>4.8876222306766998E-2</v>
      </c>
      <c r="Y62">
        <v>4.8589894860176799E-2</v>
      </c>
      <c r="Z62">
        <v>4.8299975881936803E-2</v>
      </c>
      <c r="AA62">
        <v>4.8337623116575898E-2</v>
      </c>
      <c r="AB62">
        <v>3.7807722349707903E-2</v>
      </c>
      <c r="AC62">
        <v>3.7605684189229903E-2</v>
      </c>
      <c r="AD62">
        <v>3.7494812182415599E-2</v>
      </c>
      <c r="AE62">
        <v>3.7311543713149098E-2</v>
      </c>
      <c r="AF62">
        <v>3.7123263328187099E-2</v>
      </c>
      <c r="AG62">
        <v>3.3230926481984897E-2</v>
      </c>
      <c r="AH62">
        <v>3.2476478280072503E-2</v>
      </c>
      <c r="AI62">
        <v>3.1925785681865299E-2</v>
      </c>
      <c r="AJ62">
        <v>3.1593719435948901E-2</v>
      </c>
      <c r="AK62">
        <v>3.1391259189581598E-2</v>
      </c>
    </row>
    <row r="63" spans="1:37">
      <c r="A63">
        <v>61</v>
      </c>
      <c r="B63" t="s">
        <v>60</v>
      </c>
      <c r="C63" s="3">
        <v>6.2812048450820002E-6</v>
      </c>
      <c r="D63" s="3">
        <v>6.2463025789190499E-6</v>
      </c>
      <c r="E63" s="3">
        <v>6.22565644432819E-6</v>
      </c>
      <c r="F63" s="3">
        <v>6.2128297253976102E-6</v>
      </c>
      <c r="G63" s="3">
        <v>6.2078911504556103E-6</v>
      </c>
      <c r="H63" s="3">
        <v>2.2227594774979199E-5</v>
      </c>
      <c r="I63" s="3">
        <v>2.20726944210431E-5</v>
      </c>
      <c r="J63" s="3">
        <v>2.2085294728919401E-5</v>
      </c>
      <c r="K63" s="3">
        <v>2.2043425972398101E-5</v>
      </c>
      <c r="L63" s="3">
        <v>2.20364192596924E-5</v>
      </c>
      <c r="M63" s="3">
        <v>6.7560506165022897E-5</v>
      </c>
      <c r="N63" s="3">
        <v>6.7313101161526595E-5</v>
      </c>
      <c r="O63" s="3">
        <v>6.7161886075068098E-5</v>
      </c>
      <c r="P63" s="3">
        <v>6.70211149992732E-5</v>
      </c>
      <c r="Q63" s="3">
        <v>6.6981027022284097E-5</v>
      </c>
      <c r="R63">
        <v>2.41218300808872E-4</v>
      </c>
      <c r="S63">
        <v>2.39533225954891E-4</v>
      </c>
      <c r="T63">
        <v>2.3900205632714099E-4</v>
      </c>
      <c r="U63">
        <v>2.3877383305561699E-4</v>
      </c>
      <c r="V63">
        <v>2.38771904898209E-4</v>
      </c>
      <c r="W63">
        <v>1.9963141892871699E-4</v>
      </c>
      <c r="X63">
        <v>1.9838458212521E-4</v>
      </c>
      <c r="Y63">
        <v>1.9722240247707301E-4</v>
      </c>
      <c r="Z63">
        <v>1.96045645096207E-4</v>
      </c>
      <c r="AA63">
        <v>1.9619845213733199E-4</v>
      </c>
      <c r="AB63" s="3">
        <v>8.9034243605654097E-5</v>
      </c>
      <c r="AC63" s="3">
        <v>8.8558459462106601E-5</v>
      </c>
      <c r="AD63" s="3">
        <v>8.8297364515088996E-5</v>
      </c>
      <c r="AE63" s="3">
        <v>8.7865781533522997E-5</v>
      </c>
      <c r="AF63" s="3">
        <v>8.7422395880565096E-5</v>
      </c>
      <c r="AG63" s="3">
        <v>8.8192370357895094E-5</v>
      </c>
      <c r="AH63" s="3">
        <v>8.6190121781558294E-5</v>
      </c>
      <c r="AI63" s="3">
        <v>8.4728625196419001E-5</v>
      </c>
      <c r="AJ63" s="3">
        <v>8.3847346446664893E-5</v>
      </c>
      <c r="AK63" s="3">
        <v>8.3310032236058902E-5</v>
      </c>
    </row>
    <row r="64" spans="1:37">
      <c r="A64">
        <v>62</v>
      </c>
      <c r="B64" t="s">
        <v>61</v>
      </c>
      <c r="C64">
        <v>2.2833553601149898E-3</v>
      </c>
      <c r="D64">
        <v>2.2706676228911801E-3</v>
      </c>
      <c r="E64">
        <v>2.2631623013411898E-3</v>
      </c>
      <c r="F64">
        <v>2.2584995084304E-3</v>
      </c>
      <c r="G64">
        <v>2.2567042284095699E-3</v>
      </c>
      <c r="H64">
        <v>2.7632675830678399E-3</v>
      </c>
      <c r="I64">
        <v>2.7440108379737098E-3</v>
      </c>
      <c r="J64">
        <v>2.7455772702685202E-3</v>
      </c>
      <c r="K64">
        <v>2.74037227266037E-3</v>
      </c>
      <c r="L64">
        <v>2.7395012192567201E-3</v>
      </c>
      <c r="M64">
        <v>3.5086931043958802E-3</v>
      </c>
      <c r="N64">
        <v>3.4958443517882601E-3</v>
      </c>
      <c r="O64">
        <v>3.48799113455744E-3</v>
      </c>
      <c r="P64">
        <v>3.4806803174695202E-3</v>
      </c>
      <c r="Q64">
        <v>3.4785983850445699E-3</v>
      </c>
      <c r="R64">
        <v>3.5028993152656598E-3</v>
      </c>
      <c r="S64">
        <v>3.4784291671368099E-3</v>
      </c>
      <c r="T64">
        <v>3.4707156822183899E-3</v>
      </c>
      <c r="U64">
        <v>3.4674014927938402E-3</v>
      </c>
      <c r="V64">
        <v>3.46737349267428E-3</v>
      </c>
      <c r="W64">
        <v>3.3164829213673799E-3</v>
      </c>
      <c r="X64">
        <v>3.2957691830853299E-3</v>
      </c>
      <c r="Y64">
        <v>3.27646185673715E-3</v>
      </c>
      <c r="Z64">
        <v>3.2569123500654201E-3</v>
      </c>
      <c r="AA64">
        <v>3.25945093815378E-3</v>
      </c>
      <c r="AB64">
        <v>2.8887082411635499E-3</v>
      </c>
      <c r="AC64">
        <v>2.8732714662686198E-3</v>
      </c>
      <c r="AD64">
        <v>2.8648002635646799E-3</v>
      </c>
      <c r="AE64">
        <v>2.8507975915015799E-3</v>
      </c>
      <c r="AF64">
        <v>2.8364119827981901E-3</v>
      </c>
      <c r="AG64">
        <v>1.9693645102128298E-3</v>
      </c>
      <c r="AH64">
        <v>1.9246536438322099E-3</v>
      </c>
      <c r="AI64">
        <v>1.8920179464936499E-3</v>
      </c>
      <c r="AJ64">
        <v>1.8723387034216301E-3</v>
      </c>
      <c r="AK64">
        <v>1.86034030114594E-3</v>
      </c>
    </row>
    <row r="65" spans="1:37">
      <c r="A65">
        <v>63</v>
      </c>
      <c r="B65" t="s">
        <v>62</v>
      </c>
      <c r="C65">
        <v>2.8138678508478701E-4</v>
      </c>
      <c r="D65">
        <v>2.7982322575023497E-4</v>
      </c>
      <c r="E65">
        <v>2.7889831570825497E-4</v>
      </c>
      <c r="F65">
        <v>2.7832370155506602E-4</v>
      </c>
      <c r="G65">
        <v>2.78102462197315E-4</v>
      </c>
      <c r="H65">
        <v>3.3979655363573601E-4</v>
      </c>
      <c r="I65">
        <v>3.3742856884218199E-4</v>
      </c>
      <c r="J65">
        <v>3.3762119162635901E-4</v>
      </c>
      <c r="K65">
        <v>3.36981137706222E-4</v>
      </c>
      <c r="L65">
        <v>3.3687402504496401E-4</v>
      </c>
      <c r="M65">
        <v>4.3007129084035801E-4</v>
      </c>
      <c r="N65">
        <v>4.2849637976799098E-4</v>
      </c>
      <c r="O65">
        <v>4.2753378681066601E-4</v>
      </c>
      <c r="P65">
        <v>4.2663767750485002E-4</v>
      </c>
      <c r="Q65">
        <v>4.26382488652819E-4</v>
      </c>
      <c r="R65">
        <v>4.3124505051026998E-4</v>
      </c>
      <c r="S65">
        <v>4.2823250880807799E-4</v>
      </c>
      <c r="T65">
        <v>4.2728289481867198E-4</v>
      </c>
      <c r="U65">
        <v>4.2687488201066502E-4</v>
      </c>
      <c r="V65">
        <v>4.2687143489103898E-4</v>
      </c>
      <c r="W65">
        <v>4.0965144376946098E-4</v>
      </c>
      <c r="X65">
        <v>4.0709288610633198E-4</v>
      </c>
      <c r="Y65">
        <v>4.0470804822192601E-4</v>
      </c>
      <c r="Z65">
        <v>4.0229329626241501E-4</v>
      </c>
      <c r="AA65">
        <v>4.02606862259947E-4</v>
      </c>
      <c r="AB65">
        <v>3.5572851076511502E-4</v>
      </c>
      <c r="AC65">
        <v>3.5382755695256298E-4</v>
      </c>
      <c r="AD65">
        <v>3.5278437499347098E-4</v>
      </c>
      <c r="AE65">
        <v>3.5106002304655001E-4</v>
      </c>
      <c r="AF65">
        <v>3.4928851456134298E-4</v>
      </c>
      <c r="AG65">
        <v>2.4248191820146599E-4</v>
      </c>
      <c r="AH65">
        <v>2.36976803943441E-4</v>
      </c>
      <c r="AI65">
        <v>2.3295846886557201E-4</v>
      </c>
      <c r="AJ65">
        <v>2.3053542296213E-4</v>
      </c>
      <c r="AK65">
        <v>2.2905809584260799E-4</v>
      </c>
    </row>
    <row r="66" spans="1:37">
      <c r="A66">
        <v>64</v>
      </c>
      <c r="B66" t="s">
        <v>63</v>
      </c>
      <c r="C66">
        <v>1.9402741875215599E-2</v>
      </c>
      <c r="D66">
        <v>1.9294928218772E-2</v>
      </c>
      <c r="E66">
        <v>1.9231151979966301E-2</v>
      </c>
      <c r="F66">
        <v>1.9191530040759699E-2</v>
      </c>
      <c r="G66">
        <v>1.9176274704053701E-2</v>
      </c>
      <c r="H66">
        <v>3.6890073379075301E-2</v>
      </c>
      <c r="I66">
        <v>3.6632992688114603E-2</v>
      </c>
      <c r="J66">
        <v>3.66539048149939E-2</v>
      </c>
      <c r="K66">
        <v>3.6584417247130699E-2</v>
      </c>
      <c r="L66">
        <v>3.6572788541979498E-2</v>
      </c>
      <c r="M66">
        <v>7.5014122628165494E-2</v>
      </c>
      <c r="N66">
        <v>7.4739422654400395E-2</v>
      </c>
      <c r="O66">
        <v>7.4571524755424903E-2</v>
      </c>
      <c r="P66">
        <v>7.44152231031492E-2</v>
      </c>
      <c r="Q66">
        <v>7.4370712417950499E-2</v>
      </c>
      <c r="R66">
        <v>0.100206412708122</v>
      </c>
      <c r="S66">
        <v>9.9506402361909302E-2</v>
      </c>
      <c r="T66">
        <v>9.9285744962541597E-2</v>
      </c>
      <c r="U66">
        <v>9.9190936918296196E-2</v>
      </c>
      <c r="V66">
        <v>9.9190135927092901E-2</v>
      </c>
      <c r="W66">
        <v>9.4796288943837098E-2</v>
      </c>
      <c r="X66">
        <v>9.4204220307921402E-2</v>
      </c>
      <c r="Y66">
        <v>9.3652351677619206E-2</v>
      </c>
      <c r="Z66">
        <v>9.3093560715294996E-2</v>
      </c>
      <c r="AA66">
        <v>9.3166122141251195E-2</v>
      </c>
      <c r="AB66">
        <v>4.2104574138223202E-2</v>
      </c>
      <c r="AC66">
        <v>4.1879574318664799E-2</v>
      </c>
      <c r="AD66">
        <v>4.17561016961253E-2</v>
      </c>
      <c r="AE66">
        <v>4.1552004745241698E-2</v>
      </c>
      <c r="AF66">
        <v>4.1342326273894399E-2</v>
      </c>
      <c r="AG66">
        <v>2.2746856128516901E-2</v>
      </c>
      <c r="AH66">
        <v>2.2230429819589798E-2</v>
      </c>
      <c r="AI66">
        <v>2.1853475980844202E-2</v>
      </c>
      <c r="AJ66">
        <v>2.1626173768096901E-2</v>
      </c>
      <c r="AK66">
        <v>2.1487587981198802E-2</v>
      </c>
    </row>
    <row r="67" spans="1:37">
      <c r="A67">
        <v>65</v>
      </c>
      <c r="B67" t="s">
        <v>64</v>
      </c>
      <c r="C67" s="3">
        <v>7.7919776656715005E-6</v>
      </c>
      <c r="D67" s="3">
        <v>7.7486806095922203E-6</v>
      </c>
      <c r="E67" s="3">
        <v>7.7230686094135593E-6</v>
      </c>
      <c r="F67" s="3">
        <v>7.7071567724497999E-6</v>
      </c>
      <c r="G67" s="3">
        <v>7.7010303577574892E-6</v>
      </c>
      <c r="H67" s="3">
        <v>7.1074570626146802E-5</v>
      </c>
      <c r="I67" s="3">
        <v>7.0579263947340604E-5</v>
      </c>
      <c r="J67" s="3">
        <v>7.0619554472749801E-5</v>
      </c>
      <c r="K67" s="3">
        <v>7.0485675664784905E-5</v>
      </c>
      <c r="L67" s="3">
        <v>7.0463271122048605E-5</v>
      </c>
      <c r="M67">
        <v>1.0612371821218801E-4</v>
      </c>
      <c r="N67">
        <v>1.0573509562236899E-4</v>
      </c>
      <c r="O67">
        <v>1.05497567691694E-4</v>
      </c>
      <c r="P67">
        <v>1.05276445162748E-4</v>
      </c>
      <c r="Q67">
        <v>1.0521347516126E-4</v>
      </c>
      <c r="R67" s="3">
        <v>8.3367151744943803E-5</v>
      </c>
      <c r="S67" s="3">
        <v>8.2784775156673603E-5</v>
      </c>
      <c r="T67" s="3">
        <v>8.2601198293680701E-5</v>
      </c>
      <c r="U67" s="3">
        <v>8.2522322337565297E-5</v>
      </c>
      <c r="V67" s="3">
        <v>8.2521655949523002E-5</v>
      </c>
      <c r="W67">
        <v>1.30237798804704E-4</v>
      </c>
      <c r="X67">
        <v>1.29424373334761E-4</v>
      </c>
      <c r="Y67">
        <v>1.28666177455569E-4</v>
      </c>
      <c r="Z67">
        <v>1.2789847119052501E-4</v>
      </c>
      <c r="AA67">
        <v>1.27998161173118E-4</v>
      </c>
      <c r="AB67">
        <v>1.3172066764867999E-4</v>
      </c>
      <c r="AC67">
        <v>1.3101677437675699E-4</v>
      </c>
      <c r="AD67">
        <v>1.3063050051910301E-4</v>
      </c>
      <c r="AE67">
        <v>1.2999200013795299E-4</v>
      </c>
      <c r="AF67">
        <v>1.2933603843301401E-4</v>
      </c>
      <c r="AG67" s="3">
        <v>9.2090462791874803E-5</v>
      </c>
      <c r="AH67" s="3">
        <v>8.9999715063120495E-5</v>
      </c>
      <c r="AI67" s="3">
        <v>8.8473620500200393E-5</v>
      </c>
      <c r="AJ67" s="3">
        <v>8.7553389332989899E-5</v>
      </c>
      <c r="AK67" s="3">
        <v>8.6992325897246496E-5</v>
      </c>
    </row>
    <row r="68" spans="1:37">
      <c r="A68">
        <v>66</v>
      </c>
      <c r="B68" t="s">
        <v>65</v>
      </c>
      <c r="C68" s="3">
        <v>6.3721478264224297E-6</v>
      </c>
      <c r="D68" s="3">
        <v>6.3367402247038599E-6</v>
      </c>
      <c r="E68" s="3">
        <v>6.3157951632225199E-6</v>
      </c>
      <c r="F68" s="3">
        <v>6.3027827315044803E-6</v>
      </c>
      <c r="G68" s="3">
        <v>6.2977726529672502E-6</v>
      </c>
      <c r="H68" s="3">
        <v>5.8123250963344099E-5</v>
      </c>
      <c r="I68" s="3">
        <v>5.7718199843900799E-5</v>
      </c>
      <c r="J68" s="3">
        <v>5.7751148566618002E-5</v>
      </c>
      <c r="K68" s="3">
        <v>5.7641665364883997E-5</v>
      </c>
      <c r="L68" s="3">
        <v>5.7623343413042402E-5</v>
      </c>
      <c r="M68" s="3">
        <v>8.6784017678216897E-5</v>
      </c>
      <c r="N68" s="3">
        <v>8.6466216622306405E-5</v>
      </c>
      <c r="O68" s="3">
        <v>8.62719751418714E-5</v>
      </c>
      <c r="P68" s="3">
        <v>8.6091149386946999E-5</v>
      </c>
      <c r="Q68" s="3">
        <v>8.6039654868903998E-5</v>
      </c>
      <c r="R68" s="3">
        <v>6.8176368307122599E-5</v>
      </c>
      <c r="S68" s="3">
        <v>6.7700109733520101E-5</v>
      </c>
      <c r="T68" s="3">
        <v>6.7549983412035995E-5</v>
      </c>
      <c r="U68" s="3">
        <v>6.7485479874105901E-5</v>
      </c>
      <c r="V68" s="3">
        <v>6.7484934912263606E-5</v>
      </c>
      <c r="W68">
        <v>1.06508309560703E-4</v>
      </c>
      <c r="X68">
        <v>1.05843091225071E-4</v>
      </c>
      <c r="Y68">
        <v>1.05223039579928E-4</v>
      </c>
      <c r="Z68">
        <v>1.04595210353087E-4</v>
      </c>
      <c r="AA68">
        <v>1.04676736696619E-4</v>
      </c>
      <c r="AB68">
        <v>1.0771894687335501E-4</v>
      </c>
      <c r="AC68">
        <v>1.0714331479286001E-4</v>
      </c>
      <c r="AD68">
        <v>1.0682742652798901E-4</v>
      </c>
      <c r="AE68">
        <v>1.06305271653864E-4</v>
      </c>
      <c r="AF68">
        <v>1.0576883720279E-4</v>
      </c>
      <c r="AG68" s="3">
        <v>7.5309857932745605E-5</v>
      </c>
      <c r="AH68" s="3">
        <v>7.3600083547296495E-5</v>
      </c>
      <c r="AI68" s="3">
        <v>7.2352071959112905E-5</v>
      </c>
      <c r="AJ68" s="3">
        <v>7.1599524123355695E-5</v>
      </c>
      <c r="AK68" s="3">
        <v>7.1140696940213101E-5</v>
      </c>
    </row>
    <row r="69" spans="1:37">
      <c r="A69">
        <v>67</v>
      </c>
      <c r="B69" t="s">
        <v>66</v>
      </c>
      <c r="C69" s="3">
        <v>6.9323799677814901E-6</v>
      </c>
      <c r="D69" s="3">
        <v>6.8938593691470403E-6</v>
      </c>
      <c r="E69" s="3">
        <v>6.8710728411830898E-6</v>
      </c>
      <c r="F69" s="3">
        <v>6.8569163709580597E-6</v>
      </c>
      <c r="G69" s="3">
        <v>6.8514658118946804E-6</v>
      </c>
      <c r="H69" s="3">
        <v>6.3233719662922106E-5</v>
      </c>
      <c r="I69" s="3">
        <v>6.2793054550225902E-5</v>
      </c>
      <c r="J69" s="3">
        <v>6.2828900279104103E-5</v>
      </c>
      <c r="K69" s="3">
        <v>6.2709790801029504E-5</v>
      </c>
      <c r="L69" s="3">
        <v>6.26898578972908E-5</v>
      </c>
      <c r="M69" s="3">
        <v>9.4416164947860504E-5</v>
      </c>
      <c r="N69" s="3">
        <v>9.4070415146016697E-5</v>
      </c>
      <c r="O69" s="3">
        <v>9.3859091262344196E-5</v>
      </c>
      <c r="P69" s="3">
        <v>9.3662362938851795E-5</v>
      </c>
      <c r="Q69" s="3">
        <v>9.3606339778833106E-5</v>
      </c>
      <c r="R69" s="3">
        <v>7.4170238686193697E-5</v>
      </c>
      <c r="S69" s="3">
        <v>7.3652108827452697E-5</v>
      </c>
      <c r="T69" s="3">
        <v>7.3488783831210697E-5</v>
      </c>
      <c r="U69" s="3">
        <v>7.3418609327593502E-5</v>
      </c>
      <c r="V69" s="3">
        <v>7.3418016454272102E-5</v>
      </c>
      <c r="W69">
        <v>1.1587034219866499E-4</v>
      </c>
      <c r="X69">
        <v>1.15146651469703E-4</v>
      </c>
      <c r="Y69">
        <v>1.1447209756306501E-4</v>
      </c>
      <c r="Z69">
        <v>1.13789082428787E-4</v>
      </c>
      <c r="AA69">
        <v>1.13877774901347E-4</v>
      </c>
      <c r="AB69">
        <v>1.17189468665784E-4</v>
      </c>
      <c r="AC69">
        <v>1.1656322769687201E-4</v>
      </c>
      <c r="AD69">
        <v>1.16219566911165E-4</v>
      </c>
      <c r="AE69">
        <v>1.15651504801053E-4</v>
      </c>
      <c r="AF69">
        <v>1.15067907670556E-4</v>
      </c>
      <c r="AG69" s="3">
        <v>8.1931187018600502E-5</v>
      </c>
      <c r="AH69" s="3">
        <v>8.00710873081623E-5</v>
      </c>
      <c r="AI69" s="3">
        <v>7.8713349109742501E-5</v>
      </c>
      <c r="AJ69" s="3">
        <v>7.7894636405133205E-5</v>
      </c>
      <c r="AK69" s="3">
        <v>7.7395468609798304E-5</v>
      </c>
    </row>
    <row r="70" spans="1:37">
      <c r="A70">
        <v>68</v>
      </c>
      <c r="B70" t="s">
        <v>67</v>
      </c>
      <c r="C70" s="3">
        <v>1.1572480070949701E-5</v>
      </c>
      <c r="D70" s="3">
        <v>1.15081762009815E-5</v>
      </c>
      <c r="E70" s="3">
        <v>1.1470137801186E-5</v>
      </c>
      <c r="F70" s="3">
        <v>1.14465058781934E-5</v>
      </c>
      <c r="G70" s="3">
        <v>1.14374070569473E-5</v>
      </c>
      <c r="H70">
        <v>1.0556010164567101E-4</v>
      </c>
      <c r="I70">
        <v>1.04824471125501E-4</v>
      </c>
      <c r="J70">
        <v>1.04884310698502E-4</v>
      </c>
      <c r="K70">
        <v>1.04685473611588E-4</v>
      </c>
      <c r="L70">
        <v>1.04652198337637E-4</v>
      </c>
      <c r="M70">
        <v>1.5762346622941501E-4</v>
      </c>
      <c r="N70">
        <v>1.5704625275919201E-4</v>
      </c>
      <c r="O70">
        <v>1.56693457207075E-4</v>
      </c>
      <c r="P70">
        <v>1.5636502827468299E-4</v>
      </c>
      <c r="Q70">
        <v>1.56271500173047E-4</v>
      </c>
      <c r="R70">
        <v>1.2381453742285801E-4</v>
      </c>
      <c r="S70">
        <v>1.22949608174667E-4</v>
      </c>
      <c r="T70">
        <v>1.22676965006497E-4</v>
      </c>
      <c r="U70">
        <v>1.2255982066588101E-4</v>
      </c>
      <c r="V70">
        <v>1.22558830965196E-4</v>
      </c>
      <c r="W70">
        <v>1.93416305653601E-4</v>
      </c>
      <c r="X70">
        <v>1.92208286547284E-4</v>
      </c>
      <c r="Y70">
        <v>1.91082288970074E-4</v>
      </c>
      <c r="Z70">
        <v>1.8994216750783699E-4</v>
      </c>
      <c r="AA70">
        <v>1.90090217216298E-4</v>
      </c>
      <c r="AB70">
        <v>1.9562870402765799E-4</v>
      </c>
      <c r="AC70">
        <v>1.9458329687160501E-4</v>
      </c>
      <c r="AD70">
        <v>1.9400961124184301E-4</v>
      </c>
      <c r="AE70">
        <v>1.9306132420143099E-4</v>
      </c>
      <c r="AF70">
        <v>1.92087103978291E-4</v>
      </c>
      <c r="AG70">
        <v>1.36771639358996E-4</v>
      </c>
      <c r="AH70">
        <v>1.3366648616855E-4</v>
      </c>
      <c r="AI70">
        <v>1.31399949017367E-4</v>
      </c>
      <c r="AJ70">
        <v>1.3003323283946E-4</v>
      </c>
      <c r="AK70">
        <v>1.2919994822382699E-4</v>
      </c>
    </row>
    <row r="71" spans="1:37">
      <c r="A71">
        <v>69</v>
      </c>
      <c r="B71" t="s">
        <v>68</v>
      </c>
      <c r="C71" s="3">
        <v>8.6672735224669899E-7</v>
      </c>
      <c r="D71" s="3">
        <v>8.6191127802449005E-7</v>
      </c>
      <c r="E71" s="3">
        <v>8.5906237084674097E-7</v>
      </c>
      <c r="F71" s="3">
        <v>8.5729244478782296E-7</v>
      </c>
      <c r="G71" s="3">
        <v>8.5661098349354504E-7</v>
      </c>
      <c r="H71" s="3">
        <v>7.9057027783042399E-6</v>
      </c>
      <c r="I71" s="3">
        <v>7.8506092708478501E-6</v>
      </c>
      <c r="J71" s="3">
        <v>7.8550908303685207E-6</v>
      </c>
      <c r="K71" s="3">
        <v>7.84019934309312E-6</v>
      </c>
      <c r="L71" s="3">
        <v>7.8377072611263006E-6</v>
      </c>
      <c r="M71" s="3">
        <v>1.1803476797477601E-5</v>
      </c>
      <c r="N71" s="3">
        <v>1.1760252739753501E-5</v>
      </c>
      <c r="O71" s="3">
        <v>1.17338339950496E-5</v>
      </c>
      <c r="P71" s="3">
        <v>1.1709239920475299E-5</v>
      </c>
      <c r="Q71" s="3">
        <v>1.1702236161428599E-5</v>
      </c>
      <c r="R71" s="3">
        <v>9.2732584953471104E-6</v>
      </c>
      <c r="S71" s="3">
        <v>9.2084784407137105E-6</v>
      </c>
      <c r="T71" s="3">
        <v>9.1880584591182504E-6</v>
      </c>
      <c r="U71" s="3">
        <v>9.1792847741018298E-6</v>
      </c>
      <c r="V71" s="3">
        <v>9.1792106491204101E-6</v>
      </c>
      <c r="W71" s="3">
        <v>1.44877317716911E-5</v>
      </c>
      <c r="X71" s="3">
        <v>1.43972458288009E-5</v>
      </c>
      <c r="Y71" s="3">
        <v>1.43129036591009E-5</v>
      </c>
      <c r="Z71" s="3">
        <v>1.42275035483076E-5</v>
      </c>
      <c r="AA71" s="3">
        <v>1.4238593122466501E-5</v>
      </c>
      <c r="AB71" s="3">
        <v>1.46517276458965E-5</v>
      </c>
      <c r="AC71" s="3">
        <v>1.45734312578194E-5</v>
      </c>
      <c r="AD71" s="3">
        <v>1.4530464732823E-5</v>
      </c>
      <c r="AE71" s="3">
        <v>1.44594422133246E-5</v>
      </c>
      <c r="AF71" s="3">
        <v>1.4386477412747301E-5</v>
      </c>
      <c r="AG71" s="3">
        <v>1.02434469196509E-5</v>
      </c>
      <c r="AH71" s="3">
        <v>1.0010887947390301E-5</v>
      </c>
      <c r="AI71" s="3">
        <v>9.8411367247803498E-6</v>
      </c>
      <c r="AJ71" s="3">
        <v>9.7387771662619807E-6</v>
      </c>
      <c r="AK71" s="3">
        <v>9.6763687110500308E-6</v>
      </c>
    </row>
    <row r="72" spans="1:37">
      <c r="A72">
        <v>70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>
      <c r="A73">
        <v>71</v>
      </c>
      <c r="B73" t="s">
        <v>70</v>
      </c>
      <c r="C73">
        <v>4.3473505261747998E-4</v>
      </c>
      <c r="D73">
        <v>4.3231939528882301E-4</v>
      </c>
      <c r="E73">
        <v>4.30890434025964E-4</v>
      </c>
      <c r="F73">
        <v>4.3000267053683598E-4</v>
      </c>
      <c r="G73">
        <v>4.2966086164981303E-4</v>
      </c>
      <c r="H73">
        <v>9.9312009452832192E-4</v>
      </c>
      <c r="I73">
        <v>9.861992083190481E-4</v>
      </c>
      <c r="J73">
        <v>9.8676218506376203E-4</v>
      </c>
      <c r="K73">
        <v>9.8489150567379006E-4</v>
      </c>
      <c r="L73">
        <v>9.8457844853670003E-4</v>
      </c>
      <c r="M73">
        <v>1.2980901044606101E-3</v>
      </c>
      <c r="N73">
        <v>1.2933365286651899E-3</v>
      </c>
      <c r="O73">
        <v>1.29043112107547E-3</v>
      </c>
      <c r="P73">
        <v>1.28772638200739E-3</v>
      </c>
      <c r="Q73">
        <v>1.28695614197825E-3</v>
      </c>
      <c r="R73">
        <v>1.23693274123675E-3</v>
      </c>
      <c r="S73">
        <v>1.22829191982588E-3</v>
      </c>
      <c r="T73">
        <v>1.2255681583968701E-3</v>
      </c>
      <c r="U73">
        <v>1.22439786229614E-3</v>
      </c>
      <c r="V73">
        <v>1.22438797498237E-3</v>
      </c>
      <c r="W73">
        <v>1.26452555617387E-3</v>
      </c>
      <c r="X73">
        <v>1.2566277161902E-3</v>
      </c>
      <c r="Y73">
        <v>1.2492661201357199E-3</v>
      </c>
      <c r="Z73">
        <v>1.2418121843299E-3</v>
      </c>
      <c r="AA73">
        <v>1.2427801101689399E-3</v>
      </c>
      <c r="AB73">
        <v>9.9647344391002798E-4</v>
      </c>
      <c r="AC73">
        <v>9.9114845607525207E-4</v>
      </c>
      <c r="AD73">
        <v>9.882262750075439E-4</v>
      </c>
      <c r="AE73">
        <v>9.8339598766463408E-4</v>
      </c>
      <c r="AF73">
        <v>9.7843360453325995E-4</v>
      </c>
      <c r="AG73">
        <v>7.0328479885825503E-4</v>
      </c>
      <c r="AH73">
        <v>6.8731798697238805E-4</v>
      </c>
      <c r="AI73">
        <v>6.7566336959743096E-4</v>
      </c>
      <c r="AJ73">
        <v>6.6863566475466895E-4</v>
      </c>
      <c r="AK73">
        <v>6.6435088462010402E-4</v>
      </c>
    </row>
    <row r="74" spans="1:37">
      <c r="A74">
        <v>72</v>
      </c>
      <c r="B74" t="s">
        <v>71</v>
      </c>
      <c r="C74">
        <v>1.62470646023119E-2</v>
      </c>
      <c r="D74">
        <v>1.6156785844159301E-2</v>
      </c>
      <c r="E74">
        <v>1.6103382223236401E-2</v>
      </c>
      <c r="F74">
        <v>1.6070204427536199E-2</v>
      </c>
      <c r="G74">
        <v>1.6057430230848699E-2</v>
      </c>
      <c r="H74">
        <v>2.62116416658781E-2</v>
      </c>
      <c r="I74">
        <v>2.60289771620308E-2</v>
      </c>
      <c r="J74">
        <v>2.6043835933673799E-2</v>
      </c>
      <c r="K74">
        <v>2.5994462672462099E-2</v>
      </c>
      <c r="L74">
        <v>2.5986200085144101E-2</v>
      </c>
      <c r="M74">
        <v>3.3099247658601103E-2</v>
      </c>
      <c r="N74">
        <v>3.2978038982889001E-2</v>
      </c>
      <c r="O74">
        <v>3.2903955677707999E-2</v>
      </c>
      <c r="P74">
        <v>3.2834989102923602E-2</v>
      </c>
      <c r="Q74">
        <v>3.2815349198579799E-2</v>
      </c>
      <c r="R74">
        <v>3.6138790387361203E-2</v>
      </c>
      <c r="S74">
        <v>3.5886336213151203E-2</v>
      </c>
      <c r="T74">
        <v>3.58067575585755E-2</v>
      </c>
      <c r="U74">
        <v>3.5772565654630203E-2</v>
      </c>
      <c r="V74">
        <v>3.5772276782367302E-2</v>
      </c>
      <c r="W74">
        <v>3.3182900371526103E-2</v>
      </c>
      <c r="X74">
        <v>3.2975650121779103E-2</v>
      </c>
      <c r="Y74">
        <v>3.27824716547577E-2</v>
      </c>
      <c r="Z74">
        <v>3.2586870064886399E-2</v>
      </c>
      <c r="AA74">
        <v>3.2612269778262801E-2</v>
      </c>
      <c r="AB74">
        <v>2.20979712971454E-2</v>
      </c>
      <c r="AC74">
        <v>2.1979883425311299E-2</v>
      </c>
      <c r="AD74">
        <v>2.19150806212287E-2</v>
      </c>
      <c r="AE74">
        <v>2.18079633149794E-2</v>
      </c>
      <c r="AF74">
        <v>2.16979166291668E-2</v>
      </c>
      <c r="AG74">
        <v>1.56430913162484E-2</v>
      </c>
      <c r="AH74">
        <v>1.52879431646525E-2</v>
      </c>
      <c r="AI74">
        <v>1.50287107112448E-2</v>
      </c>
      <c r="AJ74">
        <v>1.4872394196544901E-2</v>
      </c>
      <c r="AK74">
        <v>1.4777088273505099E-2</v>
      </c>
    </row>
    <row r="75" spans="1:37">
      <c r="A75">
        <v>73</v>
      </c>
      <c r="B75" t="s">
        <v>72</v>
      </c>
      <c r="C75">
        <v>1.7652922610753199E-2</v>
      </c>
      <c r="D75">
        <v>1.7554832034389199E-2</v>
      </c>
      <c r="E75">
        <v>1.7496807399763701E-2</v>
      </c>
      <c r="F75">
        <v>1.74607587304055E-2</v>
      </c>
      <c r="G75">
        <v>1.74468791828651E-2</v>
      </c>
      <c r="H75">
        <v>3.1188526277510901E-2</v>
      </c>
      <c r="I75">
        <v>3.0971178705358399E-2</v>
      </c>
      <c r="J75">
        <v>3.09888587574416E-2</v>
      </c>
      <c r="K75">
        <v>3.0930110844039699E-2</v>
      </c>
      <c r="L75">
        <v>3.0920279413983801E-2</v>
      </c>
      <c r="M75">
        <v>3.9314056655521998E-2</v>
      </c>
      <c r="N75">
        <v>3.9170089493693001E-2</v>
      </c>
      <c r="O75">
        <v>3.9082096096164497E-2</v>
      </c>
      <c r="P75">
        <v>3.9000180160902898E-2</v>
      </c>
      <c r="Q75">
        <v>3.8976852612191103E-2</v>
      </c>
      <c r="R75">
        <v>4.2297818686828997E-2</v>
      </c>
      <c r="S75">
        <v>4.2002339486418398E-2</v>
      </c>
      <c r="T75">
        <v>4.1909198474599597E-2</v>
      </c>
      <c r="U75">
        <v>4.1869179344514298E-2</v>
      </c>
      <c r="V75">
        <v>4.1868841240596998E-2</v>
      </c>
      <c r="W75">
        <v>3.6531078986001699E-2</v>
      </c>
      <c r="X75">
        <v>3.63029170363647E-2</v>
      </c>
      <c r="Y75">
        <v>3.6090246722494002E-2</v>
      </c>
      <c r="Z75">
        <v>3.5874908790927702E-2</v>
      </c>
      <c r="AA75">
        <v>3.5902871353729202E-2</v>
      </c>
      <c r="AB75">
        <v>2.4731787167262102E-2</v>
      </c>
      <c r="AC75">
        <v>2.4599624622838202E-2</v>
      </c>
      <c r="AD75">
        <v>2.4527098093734601E-2</v>
      </c>
      <c r="AE75">
        <v>2.4407213676089799E-2</v>
      </c>
      <c r="AF75">
        <v>2.4284050731610399E-2</v>
      </c>
      <c r="AG75">
        <v>1.8310325366812E-2</v>
      </c>
      <c r="AH75">
        <v>1.78946224806192E-2</v>
      </c>
      <c r="AI75">
        <v>1.7591189452481001E-2</v>
      </c>
      <c r="AJ75">
        <v>1.7408220102849401E-2</v>
      </c>
      <c r="AK75">
        <v>1.7296663989996498E-2</v>
      </c>
    </row>
    <row r="76" spans="1:37">
      <c r="A76">
        <v>74</v>
      </c>
      <c r="B76" t="s">
        <v>73</v>
      </c>
      <c r="C76">
        <v>5.5294868318516302E-3</v>
      </c>
      <c r="D76">
        <v>5.4987615767597099E-3</v>
      </c>
      <c r="E76">
        <v>5.4805863170500702E-3</v>
      </c>
      <c r="F76">
        <v>5.4692946659780596E-3</v>
      </c>
      <c r="G76">
        <v>5.4649471266470899E-3</v>
      </c>
      <c r="H76">
        <v>9.5723537564496395E-3</v>
      </c>
      <c r="I76">
        <v>9.5056456398096602E-3</v>
      </c>
      <c r="J76">
        <v>9.5110719851094292E-3</v>
      </c>
      <c r="K76">
        <v>9.49304112964253E-3</v>
      </c>
      <c r="L76">
        <v>9.4900236761857795E-3</v>
      </c>
      <c r="M76">
        <v>1.241333163334E-2</v>
      </c>
      <c r="N76">
        <v>1.2367874301379801E-2</v>
      </c>
      <c r="O76">
        <v>1.2340090569097E-2</v>
      </c>
      <c r="P76">
        <v>1.23142257828867E-2</v>
      </c>
      <c r="Q76">
        <v>1.23068601578918E-2</v>
      </c>
      <c r="R76">
        <v>1.2807229129950901E-2</v>
      </c>
      <c r="S76">
        <v>1.2717761872766501E-2</v>
      </c>
      <c r="T76">
        <v>1.2689559986314901E-2</v>
      </c>
      <c r="U76">
        <v>1.2677442714443699E-2</v>
      </c>
      <c r="V76">
        <v>1.26773403409769E-2</v>
      </c>
      <c r="W76">
        <v>1.20676230942111E-2</v>
      </c>
      <c r="X76">
        <v>1.19922524101502E-2</v>
      </c>
      <c r="Y76">
        <v>1.19219992103445E-2</v>
      </c>
      <c r="Z76">
        <v>1.18508647936188E-2</v>
      </c>
      <c r="AA76">
        <v>1.1860101905634199E-2</v>
      </c>
      <c r="AB76">
        <v>9.0535940076493498E-3</v>
      </c>
      <c r="AC76">
        <v>9.0052131117545602E-3</v>
      </c>
      <c r="AD76">
        <v>8.9786632411427997E-3</v>
      </c>
      <c r="AE76">
        <v>8.9347770133559306E-3</v>
      </c>
      <c r="AF76">
        <v>8.8896906114488503E-3</v>
      </c>
      <c r="AG76">
        <v>7.1299851820260402E-3</v>
      </c>
      <c r="AH76">
        <v>6.9681117385288196E-3</v>
      </c>
      <c r="AI76">
        <v>6.8499558373625704E-3</v>
      </c>
      <c r="AJ76">
        <v>6.7787081273681304E-3</v>
      </c>
      <c r="AK76">
        <v>6.7352685152546896E-3</v>
      </c>
    </row>
    <row r="77" spans="1:37">
      <c r="A77">
        <v>75</v>
      </c>
      <c r="B77" t="s">
        <v>74</v>
      </c>
      <c r="C77">
        <v>1.9568887351014701E-3</v>
      </c>
      <c r="D77">
        <v>1.94601504873583E-3</v>
      </c>
      <c r="E77">
        <v>1.9395828133286601E-3</v>
      </c>
      <c r="F77">
        <v>1.93558669118289E-3</v>
      </c>
      <c r="G77">
        <v>1.93404809438342E-3</v>
      </c>
      <c r="H77">
        <v>2.4605729228065099E-3</v>
      </c>
      <c r="I77">
        <v>2.4434256056772002E-3</v>
      </c>
      <c r="J77">
        <v>2.4448204473905498E-3</v>
      </c>
      <c r="K77">
        <v>2.4401856171423499E-3</v>
      </c>
      <c r="L77">
        <v>2.43940998092367E-3</v>
      </c>
      <c r="M77">
        <v>3.37750567965365E-3</v>
      </c>
      <c r="N77">
        <v>3.3651373323466799E-3</v>
      </c>
      <c r="O77">
        <v>3.35757774106542E-3</v>
      </c>
      <c r="P77">
        <v>3.3505402699892401E-3</v>
      </c>
      <c r="Q77">
        <v>3.3485361794687199E-3</v>
      </c>
      <c r="R77">
        <v>3.5491174789008401E-3</v>
      </c>
      <c r="S77">
        <v>3.5243244652801201E-3</v>
      </c>
      <c r="T77">
        <v>3.5165092066376902E-3</v>
      </c>
      <c r="U77">
        <v>3.5131512889368301E-3</v>
      </c>
      <c r="V77">
        <v>3.5131229193764101E-3</v>
      </c>
      <c r="W77">
        <v>4.1887121720643903E-3</v>
      </c>
      <c r="X77">
        <v>4.1625507565745202E-3</v>
      </c>
      <c r="Y77">
        <v>4.13816563691549E-3</v>
      </c>
      <c r="Z77">
        <v>4.1134746439282699E-3</v>
      </c>
      <c r="AA77">
        <v>4.1166808762767302E-3</v>
      </c>
      <c r="AB77">
        <v>3.2486179733504199E-3</v>
      </c>
      <c r="AC77">
        <v>3.2312579008932402E-3</v>
      </c>
      <c r="AD77">
        <v>3.2217312547031698E-3</v>
      </c>
      <c r="AE77">
        <v>3.20598396271608E-3</v>
      </c>
      <c r="AF77">
        <v>3.1898060232739898E-3</v>
      </c>
      <c r="AG77">
        <v>2.4637021814573499E-3</v>
      </c>
      <c r="AH77">
        <v>2.4077682705609502E-3</v>
      </c>
      <c r="AI77">
        <v>2.3669405627854598E-3</v>
      </c>
      <c r="AJ77">
        <v>2.3423215581093101E-3</v>
      </c>
      <c r="AK77">
        <v>2.3273113912725902E-3</v>
      </c>
    </row>
    <row r="78" spans="1:37">
      <c r="A78">
        <v>76</v>
      </c>
      <c r="B78" t="s">
        <v>75</v>
      </c>
      <c r="C78">
        <v>1.11711645926797E-4</v>
      </c>
      <c r="D78">
        <v>1.11090906801773E-4</v>
      </c>
      <c r="E78">
        <v>1.10723713924919E-4</v>
      </c>
      <c r="F78">
        <v>1.10495589875646E-4</v>
      </c>
      <c r="G78">
        <v>1.10407756991843E-4</v>
      </c>
      <c r="H78">
        <v>1.20736982633431E-3</v>
      </c>
      <c r="I78">
        <v>1.1989558699290199E-3</v>
      </c>
      <c r="J78">
        <v>1.19964029987686E-3</v>
      </c>
      <c r="K78">
        <v>1.19736605141221E-3</v>
      </c>
      <c r="L78">
        <v>1.1969854572188899E-3</v>
      </c>
      <c r="M78">
        <v>9.3008184937044402E-4</v>
      </c>
      <c r="N78">
        <v>9.2667591125279204E-4</v>
      </c>
      <c r="O78">
        <v>9.2459418606674203E-4</v>
      </c>
      <c r="P78">
        <v>9.2265623992120204E-4</v>
      </c>
      <c r="Q78">
        <v>9.2210436276852798E-4</v>
      </c>
      <c r="R78">
        <v>8.8434000140306197E-4</v>
      </c>
      <c r="S78">
        <v>8.7816228149650095E-4</v>
      </c>
      <c r="T78">
        <v>8.7621493940937597E-4</v>
      </c>
      <c r="U78">
        <v>8.7537824100140796E-4</v>
      </c>
      <c r="V78">
        <v>8.7537117210688702E-4</v>
      </c>
      <c r="W78">
        <v>1.0621958685704299E-3</v>
      </c>
      <c r="X78">
        <v>1.05556171795138E-3</v>
      </c>
      <c r="Y78">
        <v>1.04937800985867E-3</v>
      </c>
      <c r="Z78">
        <v>1.0431167367836601E-3</v>
      </c>
      <c r="AA78">
        <v>1.0439297902030201E-3</v>
      </c>
      <c r="AB78">
        <v>6.70817657283342E-4</v>
      </c>
      <c r="AC78">
        <v>6.6723291964059005E-4</v>
      </c>
      <c r="AD78">
        <v>6.6526573158357004E-4</v>
      </c>
      <c r="AE78">
        <v>6.62014022208695E-4</v>
      </c>
      <c r="AF78">
        <v>6.5867338704468203E-4</v>
      </c>
      <c r="AG78">
        <v>4.9952470297053204E-4</v>
      </c>
      <c r="AH78">
        <v>4.8818389626232098E-4</v>
      </c>
      <c r="AI78">
        <v>4.7990592794577098E-4</v>
      </c>
      <c r="AJ78">
        <v>4.7491433395732599E-4</v>
      </c>
      <c r="AK78">
        <v>4.7187096727644898E-4</v>
      </c>
    </row>
    <row r="79" spans="1:37">
      <c r="A79">
        <v>77</v>
      </c>
      <c r="B79" t="s">
        <v>76</v>
      </c>
      <c r="C79">
        <v>3.5100333699577099E-3</v>
      </c>
      <c r="D79">
        <v>3.4905294496206801E-3</v>
      </c>
      <c r="E79">
        <v>3.4789920737251399E-3</v>
      </c>
      <c r="F79">
        <v>3.47182430693775E-3</v>
      </c>
      <c r="G79">
        <v>3.4690645556998902E-3</v>
      </c>
      <c r="H79">
        <v>5.43608652497254E-3</v>
      </c>
      <c r="I79">
        <v>5.39820335608855E-3</v>
      </c>
      <c r="J79">
        <v>5.4012849474415698E-3</v>
      </c>
      <c r="K79">
        <v>5.3910453247812302E-3</v>
      </c>
      <c r="L79">
        <v>5.3893317297247396E-3</v>
      </c>
      <c r="M79">
        <v>5.1291876537911301E-3</v>
      </c>
      <c r="N79">
        <v>5.1104046878032898E-3</v>
      </c>
      <c r="O79">
        <v>5.0989244518110498E-3</v>
      </c>
      <c r="P79">
        <v>5.0882371241848402E-3</v>
      </c>
      <c r="Q79">
        <v>5.0851936485167299E-3</v>
      </c>
      <c r="R79">
        <v>7.2853684901670896E-3</v>
      </c>
      <c r="S79">
        <v>7.2344752071798598E-3</v>
      </c>
      <c r="T79">
        <v>7.2184326164810202E-3</v>
      </c>
      <c r="U79">
        <v>7.2115397288953498E-3</v>
      </c>
      <c r="V79">
        <v>7.2114814939389701E-3</v>
      </c>
      <c r="W79">
        <v>9.6314208806964792E-3</v>
      </c>
      <c r="X79">
        <v>9.5712659707701802E-3</v>
      </c>
      <c r="Y79">
        <v>9.5151954314219196E-3</v>
      </c>
      <c r="Z79">
        <v>9.4584215745290405E-3</v>
      </c>
      <c r="AA79">
        <v>9.4657939056706306E-3</v>
      </c>
      <c r="AB79">
        <v>8.45036386442931E-3</v>
      </c>
      <c r="AC79">
        <v>8.40520652977827E-3</v>
      </c>
      <c r="AD79">
        <v>8.3804256452993196E-3</v>
      </c>
      <c r="AE79">
        <v>8.3394635043945193E-3</v>
      </c>
      <c r="AF79">
        <v>8.2973811555360592E-3</v>
      </c>
      <c r="AG79">
        <v>7.5522646563829197E-3</v>
      </c>
      <c r="AH79">
        <v>7.3808041196607903E-3</v>
      </c>
      <c r="AI79">
        <v>7.2556503341283203E-3</v>
      </c>
      <c r="AJ79">
        <v>7.1801829175345703E-3</v>
      </c>
      <c r="AK79">
        <v>7.1341705572174202E-3</v>
      </c>
    </row>
    <row r="80" spans="1:37">
      <c r="A80">
        <v>78</v>
      </c>
      <c r="B80" t="s">
        <v>77</v>
      </c>
      <c r="C80" s="3">
        <v>3.5008659683360301E-8</v>
      </c>
      <c r="D80" s="3">
        <v>3.4814129877628301E-8</v>
      </c>
      <c r="E80" s="3">
        <v>3.4699057448453501E-8</v>
      </c>
      <c r="F80" s="3">
        <v>3.4627566986198301E-8</v>
      </c>
      <c r="G80" s="3">
        <v>3.4600041552188503E-8</v>
      </c>
      <c r="H80" s="3">
        <v>1.3814899274731901E-7</v>
      </c>
      <c r="I80" s="3">
        <v>1.37186255749047E-7</v>
      </c>
      <c r="J80" s="3">
        <v>1.3726456920846699E-7</v>
      </c>
      <c r="K80" s="3">
        <v>1.3700434642685001E-7</v>
      </c>
      <c r="L80" s="3">
        <v>1.3696079829163499E-7</v>
      </c>
      <c r="M80" s="3">
        <v>4.5122532885599598E-7</v>
      </c>
      <c r="N80" s="3">
        <v>4.4957295218802801E-7</v>
      </c>
      <c r="O80" s="3">
        <v>4.4856301189911701E-7</v>
      </c>
      <c r="P80" s="3">
        <v>4.4762282541185501E-7</v>
      </c>
      <c r="Q80" s="3">
        <v>4.4735508451370501E-7</v>
      </c>
      <c r="R80" s="3">
        <v>6.4499515860409202E-7</v>
      </c>
      <c r="S80" s="3">
        <v>6.4048942616563901E-7</v>
      </c>
      <c r="T80" s="3">
        <v>6.3906912829790803E-7</v>
      </c>
      <c r="U80" s="3">
        <v>6.3845888063129199E-7</v>
      </c>
      <c r="V80" s="3">
        <v>6.3845372491885601E-7</v>
      </c>
      <c r="W80" s="3">
        <v>1.0970731005489501E-6</v>
      </c>
      <c r="X80" s="3">
        <v>1.0902211174030001E-6</v>
      </c>
      <c r="Y80" s="3">
        <v>1.08383436707672E-6</v>
      </c>
      <c r="Z80" s="3">
        <v>1.0773675049197199E-6</v>
      </c>
      <c r="AA80" s="3">
        <v>1.0782072549715499E-6</v>
      </c>
      <c r="AB80" s="3">
        <v>8.85361488380583E-7</v>
      </c>
      <c r="AC80" s="3">
        <v>8.8063026429847702E-7</v>
      </c>
      <c r="AD80" s="3">
        <v>8.7803392157079604E-7</v>
      </c>
      <c r="AE80" s="3">
        <v>8.7374223631078105E-7</v>
      </c>
      <c r="AF80" s="3">
        <v>8.6933318462760903E-7</v>
      </c>
      <c r="AG80" s="3">
        <v>7.0311201599174096E-7</v>
      </c>
      <c r="AH80" s="3">
        <v>6.8714912682897395E-7</v>
      </c>
      <c r="AI80" s="3">
        <v>6.7549737275804602E-7</v>
      </c>
      <c r="AJ80" s="3">
        <v>6.6847139448038196E-7</v>
      </c>
      <c r="AK80" s="3">
        <v>6.6418766702972998E-7</v>
      </c>
    </row>
    <row r="81" spans="1:37">
      <c r="A81">
        <v>79</v>
      </c>
      <c r="B81" t="s">
        <v>78</v>
      </c>
      <c r="C81" s="3">
        <v>3.9870973463571697E-8</v>
      </c>
      <c r="D81" s="3">
        <v>3.9649425629625298E-8</v>
      </c>
      <c r="E81" s="3">
        <v>3.9518370918833299E-8</v>
      </c>
      <c r="F81" s="3">
        <v>3.9436951225841402E-8</v>
      </c>
      <c r="G81" s="3">
        <v>3.9405602814936699E-8</v>
      </c>
      <c r="H81" s="3">
        <v>1.57336354404118E-7</v>
      </c>
      <c r="I81" s="3">
        <v>1.5623990392304099E-7</v>
      </c>
      <c r="J81" s="3">
        <v>1.56329094252706E-7</v>
      </c>
      <c r="K81" s="3">
        <v>1.56032729415161E-7</v>
      </c>
      <c r="L81" s="3">
        <v>1.5598313292734401E-7</v>
      </c>
      <c r="M81" s="3">
        <v>5.1389555081881099E-7</v>
      </c>
      <c r="N81" s="3">
        <v>5.1201367725444699E-7</v>
      </c>
      <c r="O81" s="3">
        <v>5.1086346739725802E-7</v>
      </c>
      <c r="P81" s="3">
        <v>5.0979269937550396E-7</v>
      </c>
      <c r="Q81" s="3">
        <v>5.0948777221930896E-7</v>
      </c>
      <c r="R81" s="3">
        <v>7.34577827795816E-7</v>
      </c>
      <c r="S81" s="3">
        <v>7.2944629912755202E-7</v>
      </c>
      <c r="T81" s="3">
        <v>7.27828737648859E-7</v>
      </c>
      <c r="U81" s="3">
        <v>7.2713373335405201E-7</v>
      </c>
      <c r="V81" s="3">
        <v>7.2712786157037901E-7</v>
      </c>
      <c r="W81" s="3">
        <v>1.24944426060929E-6</v>
      </c>
      <c r="X81" s="3">
        <v>1.24164061378647E-6</v>
      </c>
      <c r="Y81" s="3">
        <v>1.2343668154086701E-6</v>
      </c>
      <c r="Z81" s="3">
        <v>1.2270017785645599E-6</v>
      </c>
      <c r="AA81" s="3">
        <v>1.2279581604885E-6</v>
      </c>
      <c r="AB81" s="3">
        <v>1.0083283827325501E-6</v>
      </c>
      <c r="AC81" s="3">
        <v>1.0029400440825501E-6</v>
      </c>
      <c r="AD81" s="3">
        <v>9.9998309813676898E-7</v>
      </c>
      <c r="AE81" s="3">
        <v>9.950953453778999E-7</v>
      </c>
      <c r="AF81" s="3">
        <v>9.9007392530099E-7</v>
      </c>
      <c r="AG81" s="3">
        <v>8.0076649735003598E-7</v>
      </c>
      <c r="AH81" s="3">
        <v>7.8258653946035999E-7</v>
      </c>
      <c r="AI81" s="3">
        <v>7.6931648563799598E-7</v>
      </c>
      <c r="AJ81" s="3">
        <v>7.6131467669731596E-7</v>
      </c>
      <c r="AK81" s="3">
        <v>7.5643598688937397E-7</v>
      </c>
    </row>
    <row r="82" spans="1:37">
      <c r="A82">
        <v>80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>
      <c r="A83">
        <v>81</v>
      </c>
      <c r="B83" t="s">
        <v>80</v>
      </c>
      <c r="C83" s="3">
        <v>4.5967873817030502E-5</v>
      </c>
      <c r="D83" s="3">
        <v>4.57124478268778E-5</v>
      </c>
      <c r="E83" s="3">
        <v>4.5561352784908999E-5</v>
      </c>
      <c r="F83" s="3">
        <v>4.5467482737389603E-5</v>
      </c>
      <c r="G83" s="3">
        <v>4.5431340660293098E-5</v>
      </c>
      <c r="H83">
        <v>1.8140789510029699E-4</v>
      </c>
      <c r="I83">
        <v>1.8014369411758601E-4</v>
      </c>
      <c r="J83">
        <v>1.80246530045297E-4</v>
      </c>
      <c r="K83">
        <v>1.7990482312343301E-4</v>
      </c>
      <c r="L83">
        <v>1.7984763866346799E-4</v>
      </c>
      <c r="M83">
        <v>5.9273901675712098E-4</v>
      </c>
      <c r="N83">
        <v>5.9056842025278296E-4</v>
      </c>
      <c r="O83">
        <v>5.8924174159458403E-4</v>
      </c>
      <c r="P83">
        <v>5.8800669298718095E-4</v>
      </c>
      <c r="Q83">
        <v>5.8765498295105004E-4</v>
      </c>
      <c r="R83">
        <v>8.4697091445125599E-4</v>
      </c>
      <c r="S83">
        <v>8.4105424318208096E-4</v>
      </c>
      <c r="T83">
        <v>8.3918918889790801E-4</v>
      </c>
      <c r="U83">
        <v>8.3838784641131702E-4</v>
      </c>
      <c r="V83">
        <v>8.3838107622332704E-4</v>
      </c>
      <c r="W83">
        <v>1.43980922291955E-3</v>
      </c>
      <c r="X83">
        <v>1.4308166147479599E-3</v>
      </c>
      <c r="Y83">
        <v>1.42243458257559E-3</v>
      </c>
      <c r="Z83">
        <v>1.41394741087085E-3</v>
      </c>
      <c r="AA83">
        <v>1.4150495068651499E-3</v>
      </c>
      <c r="AB83">
        <v>1.1626718229417101E-3</v>
      </c>
      <c r="AC83">
        <v>1.15645869869757E-3</v>
      </c>
      <c r="AD83">
        <v>1.1530491370983901E-3</v>
      </c>
      <c r="AE83">
        <v>1.14741322273997E-3</v>
      </c>
      <c r="AF83">
        <v>1.1416231807907899E-3</v>
      </c>
      <c r="AG83">
        <v>9.2346176893015998E-4</v>
      </c>
      <c r="AH83">
        <v>9.0249623637174902E-4</v>
      </c>
      <c r="AI83">
        <v>8.8719291459548699E-4</v>
      </c>
      <c r="AJ83">
        <v>8.7796505021372801E-4</v>
      </c>
      <c r="AK83">
        <v>8.72338836411062E-4</v>
      </c>
    </row>
    <row r="84" spans="1:37">
      <c r="A84">
        <v>82</v>
      </c>
      <c r="B84" t="s">
        <v>81</v>
      </c>
      <c r="C84">
        <v>2.6252319675875802E-4</v>
      </c>
      <c r="D84">
        <v>2.6106445520945198E-4</v>
      </c>
      <c r="E84">
        <v>2.6020154922450398E-4</v>
      </c>
      <c r="F84">
        <v>2.59665456016174E-4</v>
      </c>
      <c r="G84">
        <v>2.59459048087571E-4</v>
      </c>
      <c r="H84">
        <v>2.83946765265618E-3</v>
      </c>
      <c r="I84">
        <v>2.8196798821466299E-3</v>
      </c>
      <c r="J84">
        <v>2.8212895104933102E-3</v>
      </c>
      <c r="K84">
        <v>2.8159409794892799E-3</v>
      </c>
      <c r="L84">
        <v>2.81504590585307E-3</v>
      </c>
      <c r="M84">
        <v>2.1885979697337399E-3</v>
      </c>
      <c r="N84">
        <v>2.18058337483075E-3</v>
      </c>
      <c r="O84">
        <v>2.17568481722658E-3</v>
      </c>
      <c r="P84">
        <v>2.17112458954075E-3</v>
      </c>
      <c r="Q84">
        <v>2.16982595413925E-3</v>
      </c>
      <c r="R84">
        <v>2.0780352066585399E-3</v>
      </c>
      <c r="S84">
        <v>2.0635187091097001E-3</v>
      </c>
      <c r="T84">
        <v>2.0589428158898598E-3</v>
      </c>
      <c r="U84">
        <v>2.0569767296036399E-3</v>
      </c>
      <c r="V84">
        <v>2.0569601190108099E-3</v>
      </c>
      <c r="W84">
        <v>2.49356396050348E-3</v>
      </c>
      <c r="X84">
        <v>2.4779899224360402E-3</v>
      </c>
      <c r="Y84">
        <v>2.4634733232865801E-3</v>
      </c>
      <c r="Z84">
        <v>2.4487746360211701E-3</v>
      </c>
      <c r="AA84">
        <v>2.4506833242061501E-3</v>
      </c>
      <c r="AB84">
        <v>1.5762465914172499E-3</v>
      </c>
      <c r="AC84">
        <v>1.5678233926103E-3</v>
      </c>
      <c r="AD84">
        <v>1.56320101358391E-3</v>
      </c>
      <c r="AE84">
        <v>1.5555603443755601E-3</v>
      </c>
      <c r="AF84">
        <v>1.5477107227484699E-3</v>
      </c>
      <c r="AG84">
        <v>1.1738273757991699E-3</v>
      </c>
      <c r="AH84">
        <v>1.1471777440620801E-3</v>
      </c>
      <c r="AI84">
        <v>1.12772544116659E-3</v>
      </c>
      <c r="AJ84">
        <v>1.1159957516484E-3</v>
      </c>
      <c r="AK84">
        <v>1.10884417915686E-3</v>
      </c>
    </row>
    <row r="85" spans="1:37">
      <c r="A85">
        <v>83</v>
      </c>
      <c r="B85" t="s">
        <v>82</v>
      </c>
      <c r="C85" s="3">
        <v>2.3197227394957598E-5</v>
      </c>
      <c r="D85" s="3">
        <v>2.30683292257767E-5</v>
      </c>
      <c r="E85" s="3">
        <v>2.2992080625270399E-5</v>
      </c>
      <c r="F85" s="3">
        <v>2.2944710045405199E-5</v>
      </c>
      <c r="G85" s="3">
        <v>2.2926471307971499E-5</v>
      </c>
      <c r="H85">
        <v>2.5066387881108199E-4</v>
      </c>
      <c r="I85">
        <v>2.4891704457463302E-4</v>
      </c>
      <c r="J85">
        <v>2.4905914011301601E-4</v>
      </c>
      <c r="K85">
        <v>2.4858697994378201E-4</v>
      </c>
      <c r="L85">
        <v>2.4850796420670701E-4</v>
      </c>
      <c r="M85">
        <v>1.93066623580559E-4</v>
      </c>
      <c r="N85">
        <v>1.9235961809180099E-4</v>
      </c>
      <c r="O85">
        <v>1.9192749305553099E-4</v>
      </c>
      <c r="P85">
        <v>1.91525213708553E-4</v>
      </c>
      <c r="Q85">
        <v>1.9141065491077601E-4</v>
      </c>
      <c r="R85">
        <v>1.8363957013285399E-4</v>
      </c>
      <c r="S85">
        <v>1.82356722103541E-4</v>
      </c>
      <c r="T85">
        <v>1.8195234249477799E-4</v>
      </c>
      <c r="U85">
        <v>1.8177859604462699E-4</v>
      </c>
      <c r="V85">
        <v>1.81777128137771E-4</v>
      </c>
      <c r="W85">
        <v>2.2062841990467001E-4</v>
      </c>
      <c r="X85">
        <v>2.1925044225309099E-4</v>
      </c>
      <c r="Y85">
        <v>2.1796602589824201E-4</v>
      </c>
      <c r="Z85">
        <v>2.16665498541652E-4</v>
      </c>
      <c r="AA85">
        <v>2.16834377650034E-4</v>
      </c>
      <c r="AB85">
        <v>1.39301295518535E-4</v>
      </c>
      <c r="AC85">
        <v>1.38556892636012E-4</v>
      </c>
      <c r="AD85">
        <v>1.3814838841448999E-4</v>
      </c>
      <c r="AE85">
        <v>1.37473141834959E-4</v>
      </c>
      <c r="AF85">
        <v>1.3677942901874201E-4</v>
      </c>
      <c r="AG85">
        <v>1.03729045279884E-4</v>
      </c>
      <c r="AH85">
        <v>1.01374064544095E-4</v>
      </c>
      <c r="AI85" s="3">
        <v>9.9655099005000196E-5</v>
      </c>
      <c r="AJ85" s="3">
        <v>9.8618567126262005E-5</v>
      </c>
      <c r="AK85" s="3">
        <v>9.7986595337145799E-5</v>
      </c>
    </row>
    <row r="86" spans="1:37">
      <c r="A86">
        <v>84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>
      <c r="A87">
        <v>85</v>
      </c>
      <c r="B87" t="s">
        <v>84</v>
      </c>
      <c r="C87">
        <v>2.1820685439537501E-4</v>
      </c>
      <c r="D87">
        <v>2.1699436190412101E-4</v>
      </c>
      <c r="E87">
        <v>2.1627712242609001E-4</v>
      </c>
      <c r="F87">
        <v>2.1583152670694299E-4</v>
      </c>
      <c r="G87">
        <v>2.1565996234471199E-4</v>
      </c>
      <c r="H87">
        <v>3.36450145035093E-4</v>
      </c>
      <c r="I87">
        <v>3.3410548079789701E-4</v>
      </c>
      <c r="J87">
        <v>3.3429620658066299E-4</v>
      </c>
      <c r="K87">
        <v>3.33662456085091E-4</v>
      </c>
      <c r="L87">
        <v>3.3355639829836601E-4</v>
      </c>
      <c r="M87">
        <v>3.1674692188188498E-4</v>
      </c>
      <c r="N87">
        <v>3.1558700201503E-4</v>
      </c>
      <c r="O87">
        <v>3.1487805360868101E-4</v>
      </c>
      <c r="P87">
        <v>3.1421807032141601E-4</v>
      </c>
      <c r="Q87">
        <v>3.14030124078314E-4</v>
      </c>
      <c r="R87">
        <v>4.5000311639352203E-4</v>
      </c>
      <c r="S87">
        <v>4.4685953676832399E-4</v>
      </c>
      <c r="T87">
        <v>4.4586861697898898E-4</v>
      </c>
      <c r="U87">
        <v>4.4544285664872098E-4</v>
      </c>
      <c r="V87">
        <v>4.4543925958813398E-4</v>
      </c>
      <c r="W87">
        <v>6.0056716958250102E-4</v>
      </c>
      <c r="X87">
        <v>5.9681621067016297E-4</v>
      </c>
      <c r="Y87">
        <v>5.9331993265153296E-4</v>
      </c>
      <c r="Z87">
        <v>5.8977979927320905E-4</v>
      </c>
      <c r="AA87">
        <v>5.9023950092074097E-4</v>
      </c>
      <c r="AB87">
        <v>5.21556785480045E-4</v>
      </c>
      <c r="AC87">
        <v>5.1876967303384803E-4</v>
      </c>
      <c r="AD87">
        <v>5.1724019588262195E-4</v>
      </c>
      <c r="AE87">
        <v>5.1471201095716298E-4</v>
      </c>
      <c r="AF87">
        <v>5.1211468675335496E-4</v>
      </c>
      <c r="AG87">
        <v>4.6212987426860497E-4</v>
      </c>
      <c r="AH87">
        <v>4.5163804964611201E-4</v>
      </c>
      <c r="AI87">
        <v>4.4397977682281002E-4</v>
      </c>
      <c r="AJ87">
        <v>4.3936185765172198E-4</v>
      </c>
      <c r="AK87">
        <v>4.3654631989508401E-4</v>
      </c>
    </row>
    <row r="88" spans="1:37">
      <c r="A88">
        <v>86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A89">
        <v>87</v>
      </c>
      <c r="B89" t="s">
        <v>86</v>
      </c>
      <c r="C89">
        <v>5.4456915388238899E-4</v>
      </c>
      <c r="D89">
        <v>5.4154319023023804E-4</v>
      </c>
      <c r="E89">
        <v>5.3975320752431004E-4</v>
      </c>
      <c r="F89">
        <v>5.3864115408115904E-4</v>
      </c>
      <c r="G89">
        <v>5.38212988523136E-4</v>
      </c>
      <c r="H89">
        <v>6.5807688736296496E-4</v>
      </c>
      <c r="I89">
        <v>6.5349086067849305E-4</v>
      </c>
      <c r="J89">
        <v>6.5386390920088198E-4</v>
      </c>
      <c r="K89">
        <v>6.5262433014393897E-4</v>
      </c>
      <c r="L89">
        <v>6.5241688729037297E-4</v>
      </c>
      <c r="M89">
        <v>8.3022931835869502E-4</v>
      </c>
      <c r="N89">
        <v>8.2718903788907402E-4</v>
      </c>
      <c r="O89">
        <v>8.2533080435468701E-4</v>
      </c>
      <c r="P89">
        <v>8.2360091390631799E-4</v>
      </c>
      <c r="Q89">
        <v>8.2310828565796302E-4</v>
      </c>
      <c r="R89">
        <v>8.3288486921528199E-4</v>
      </c>
      <c r="S89">
        <v>8.2706659860865895E-4</v>
      </c>
      <c r="T89">
        <v>8.2523256220073905E-4</v>
      </c>
      <c r="U89">
        <v>8.2444454690912402E-4</v>
      </c>
      <c r="V89">
        <v>8.2443788931670602E-4</v>
      </c>
      <c r="W89">
        <v>7.9653778640586203E-4</v>
      </c>
      <c r="X89">
        <v>7.9156285494064399E-4</v>
      </c>
      <c r="Y89">
        <v>7.8692570909806505E-4</v>
      </c>
      <c r="Z89">
        <v>7.8223039748668904E-4</v>
      </c>
      <c r="AA89">
        <v>7.82840104029567E-4</v>
      </c>
      <c r="AB89">
        <v>6.8869798928398096E-4</v>
      </c>
      <c r="AC89">
        <v>6.8501770213013301E-4</v>
      </c>
      <c r="AD89">
        <v>6.8299807959231905E-4</v>
      </c>
      <c r="AE89">
        <v>6.7965969741961099E-4</v>
      </c>
      <c r="AF89">
        <v>6.7623001918230299E-4</v>
      </c>
      <c r="AG89">
        <v>4.6854997544928001E-4</v>
      </c>
      <c r="AH89">
        <v>4.5791239401815598E-4</v>
      </c>
      <c r="AI89">
        <v>4.50147729270998E-4</v>
      </c>
      <c r="AJ89">
        <v>4.4546565603852302E-4</v>
      </c>
      <c r="AK89">
        <v>4.4261100365571102E-4</v>
      </c>
    </row>
    <row r="90" spans="1:37">
      <c r="A90">
        <v>88</v>
      </c>
      <c r="B90" t="s">
        <v>87</v>
      </c>
      <c r="C90" s="3">
        <v>1.7130889854581799E-7</v>
      </c>
      <c r="D90" s="3">
        <v>1.7035700015680001E-7</v>
      </c>
      <c r="E90" s="3">
        <v>1.6979391287287501E-7</v>
      </c>
      <c r="F90" s="3">
        <v>1.6944408650259299E-7</v>
      </c>
      <c r="G90" s="3">
        <v>1.6930939549114499E-7</v>
      </c>
      <c r="H90" s="3">
        <v>2.06923611868231E-7</v>
      </c>
      <c r="I90" s="3">
        <v>2.0548159616475E-7</v>
      </c>
      <c r="J90" s="3">
        <v>2.05598896360422E-7</v>
      </c>
      <c r="K90" s="3">
        <v>2.0520912704837901E-7</v>
      </c>
      <c r="L90" s="3">
        <v>2.05143899374621E-7</v>
      </c>
      <c r="M90" s="3">
        <v>2.6087983923758998E-7</v>
      </c>
      <c r="N90" s="3">
        <v>2.59924503329049E-7</v>
      </c>
      <c r="O90" s="3">
        <v>2.5934059758759002E-7</v>
      </c>
      <c r="P90" s="3">
        <v>2.5879702061182E-7</v>
      </c>
      <c r="Q90" s="3">
        <v>2.5864222388832099E-7</v>
      </c>
      <c r="R90" s="3">
        <v>2.6195233086319801E-7</v>
      </c>
      <c r="S90" s="3">
        <v>2.6012241462467399E-7</v>
      </c>
      <c r="T90" s="3">
        <v>2.5954558806712699E-7</v>
      </c>
      <c r="U90" s="3">
        <v>2.59297747759271E-7</v>
      </c>
      <c r="V90" s="3">
        <v>2.5929565386620602E-7</v>
      </c>
      <c r="W90" s="3">
        <v>2.5069393237984298E-7</v>
      </c>
      <c r="X90" s="3">
        <v>2.4912817473014801E-7</v>
      </c>
      <c r="Y90" s="3">
        <v>2.4766872817766202E-7</v>
      </c>
      <c r="Z90" s="3">
        <v>2.4619097514234701E-7</v>
      </c>
      <c r="AA90" s="3">
        <v>2.4638286777247799E-7</v>
      </c>
      <c r="AB90" s="3">
        <v>2.1661571340380599E-7</v>
      </c>
      <c r="AC90" s="3">
        <v>2.15458155171074E-7</v>
      </c>
      <c r="AD90" s="3">
        <v>2.1482292465836399E-7</v>
      </c>
      <c r="AE90" s="3">
        <v>2.1377290556841799E-7</v>
      </c>
      <c r="AF90" s="3">
        <v>2.12694171188937E-7</v>
      </c>
      <c r="AG90" s="3">
        <v>1.47368151407374E-7</v>
      </c>
      <c r="AH90" s="3">
        <v>1.4402242353822399E-7</v>
      </c>
      <c r="AI90" s="3">
        <v>1.41580284278715E-7</v>
      </c>
      <c r="AJ90" s="3">
        <v>1.4010768047297899E-7</v>
      </c>
      <c r="AK90" s="3">
        <v>1.3920983634405301E-7</v>
      </c>
    </row>
    <row r="91" spans="1:37">
      <c r="A91">
        <v>89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>
      <c r="A92">
        <v>90</v>
      </c>
      <c r="B92" t="s">
        <v>89</v>
      </c>
      <c r="C92" s="3">
        <v>7.3907162951361997E-7</v>
      </c>
      <c r="D92" s="3">
        <v>7.3496488958665201E-7</v>
      </c>
      <c r="E92" s="3">
        <v>7.3253558299475304E-7</v>
      </c>
      <c r="F92" s="3">
        <v>7.3102634005567602E-7</v>
      </c>
      <c r="G92" s="3">
        <v>7.3044524761881405E-7</v>
      </c>
      <c r="H92" s="3">
        <v>2.9164805340378999E-6</v>
      </c>
      <c r="I92" s="3">
        <v>2.89615607376482E-6</v>
      </c>
      <c r="J92" s="3">
        <v>2.8978093589275302E-6</v>
      </c>
      <c r="K92" s="3">
        <v>2.8923157634839001E-6</v>
      </c>
      <c r="L92" s="3">
        <v>2.8913964133958299E-6</v>
      </c>
      <c r="M92" s="3">
        <v>9.52591135919693E-6</v>
      </c>
      <c r="N92" s="3">
        <v>9.4910276931780504E-6</v>
      </c>
      <c r="O92" s="3">
        <v>9.4697066345960099E-6</v>
      </c>
      <c r="P92" s="3">
        <v>9.4498581629654706E-6</v>
      </c>
      <c r="Q92" s="3">
        <v>9.4442058294196701E-6</v>
      </c>
      <c r="R92" s="3">
        <v>1.36165740406164E-5</v>
      </c>
      <c r="S92" s="3">
        <v>1.352145295554E-5</v>
      </c>
      <c r="T92" s="3">
        <v>1.3491468868345399E-5</v>
      </c>
      <c r="U92" s="3">
        <v>1.3478585852985199E-5</v>
      </c>
      <c r="V92" s="3">
        <v>1.34784770100905E-5</v>
      </c>
      <c r="W92" s="3">
        <v>2.31603118094117E-5</v>
      </c>
      <c r="X92" s="3">
        <v>2.30156595833261E-5</v>
      </c>
      <c r="Y92" s="3">
        <v>2.2880828887968301E-5</v>
      </c>
      <c r="Z92" s="3">
        <v>2.2744306951636198E-5</v>
      </c>
      <c r="AA92" s="3">
        <v>2.2762034916192699E-5</v>
      </c>
      <c r="AB92" s="3">
        <v>1.8690989031367701E-5</v>
      </c>
      <c r="AC92" s="3">
        <v>1.8591107504348301E-5</v>
      </c>
      <c r="AD92" s="3">
        <v>1.8536295753349799E-5</v>
      </c>
      <c r="AE92" s="3">
        <v>1.84456933912935E-5</v>
      </c>
      <c r="AF92" s="3">
        <v>1.83526132904189E-5</v>
      </c>
      <c r="AG92" s="3">
        <v>1.4843516064579699E-5</v>
      </c>
      <c r="AH92" s="3">
        <v>1.45065208257906E-5</v>
      </c>
      <c r="AI92" s="3">
        <v>1.42605386852516E-5</v>
      </c>
      <c r="AJ92" s="3">
        <v>1.41122120757471E-5</v>
      </c>
      <c r="AK92" s="3">
        <v>1.40217775848213E-5</v>
      </c>
    </row>
    <row r="93" spans="1:37">
      <c r="A93">
        <v>91</v>
      </c>
      <c r="B93" t="s">
        <v>90</v>
      </c>
      <c r="C93" s="3">
        <v>3.36126356390904E-6</v>
      </c>
      <c r="D93" s="3">
        <v>3.3425863007971298E-6</v>
      </c>
      <c r="E93" s="3">
        <v>3.33153792685497E-6</v>
      </c>
      <c r="F93" s="3">
        <v>3.3246739598217001E-6</v>
      </c>
      <c r="G93" s="3">
        <v>3.32203117831407E-6</v>
      </c>
      <c r="H93" s="3">
        <v>4.5861448381267198E-6</v>
      </c>
      <c r="I93" s="3">
        <v>4.5541847693104703E-6</v>
      </c>
      <c r="J93" s="3">
        <v>4.5567845484368602E-6</v>
      </c>
      <c r="K93" s="3">
        <v>4.5481459087845403E-6</v>
      </c>
      <c r="L93" s="3">
        <v>4.5467002373282803E-6</v>
      </c>
      <c r="M93" s="3">
        <v>6.0552205111506097E-6</v>
      </c>
      <c r="N93" s="3">
        <v>6.0330464343597596E-6</v>
      </c>
      <c r="O93" s="3">
        <v>6.0194935357049996E-6</v>
      </c>
      <c r="P93" s="3">
        <v>6.00687669853317E-6</v>
      </c>
      <c r="Q93" s="3">
        <v>6.00328374823878E-6</v>
      </c>
      <c r="R93" s="3">
        <v>6.8449799093668004E-6</v>
      </c>
      <c r="S93" s="3">
        <v>6.7971630418961304E-6</v>
      </c>
      <c r="T93" s="3">
        <v>6.7820901995030499E-6</v>
      </c>
      <c r="U93" s="3">
        <v>6.7756139756709902E-6</v>
      </c>
      <c r="V93" s="3">
        <v>6.7755592609222503E-6</v>
      </c>
      <c r="W93" s="3">
        <v>5.4117795897613496E-6</v>
      </c>
      <c r="X93" s="3">
        <v>5.3779792691445302E-6</v>
      </c>
      <c r="Y93" s="3">
        <v>5.3464739072471997E-6</v>
      </c>
      <c r="Z93" s="3">
        <v>5.3145733596778596E-6</v>
      </c>
      <c r="AA93" s="3">
        <v>5.3187157839053196E-6</v>
      </c>
      <c r="AB93" s="3">
        <v>3.5216759319784299E-6</v>
      </c>
      <c r="AC93" s="3">
        <v>3.5028566833467499E-6</v>
      </c>
      <c r="AD93" s="3">
        <v>3.4925292884744401E-6</v>
      </c>
      <c r="AE93" s="3">
        <v>3.47545838027912E-6</v>
      </c>
      <c r="AF93" s="3">
        <v>3.4579206271700702E-6</v>
      </c>
      <c r="AG93" s="3">
        <v>2.5190920983168298E-6</v>
      </c>
      <c r="AH93" s="3">
        <v>2.4619006593403298E-6</v>
      </c>
      <c r="AI93" s="3">
        <v>2.4201550470566299E-6</v>
      </c>
      <c r="AJ93" s="3">
        <v>2.3949825482802499E-6</v>
      </c>
      <c r="AK93" s="3">
        <v>2.3796349169969799E-6</v>
      </c>
    </row>
    <row r="94" spans="1:37">
      <c r="A94">
        <v>92</v>
      </c>
      <c r="B94" t="s">
        <v>91</v>
      </c>
      <c r="C94">
        <v>1.1148717559003899E-4</v>
      </c>
      <c r="D94">
        <v>1.10867683761295E-4</v>
      </c>
      <c r="E94">
        <v>1.1050122871180099E-4</v>
      </c>
      <c r="F94">
        <v>1.10273563048775E-4</v>
      </c>
      <c r="G94">
        <v>1.10185906653974E-4</v>
      </c>
      <c r="H94">
        <v>2.2746198340419901E-4</v>
      </c>
      <c r="I94">
        <v>2.2587683925823999E-4</v>
      </c>
      <c r="J94">
        <v>2.2600578218031801E-4</v>
      </c>
      <c r="K94">
        <v>2.2557732599792801E-4</v>
      </c>
      <c r="L94">
        <v>2.25505624098315E-4</v>
      </c>
      <c r="M94">
        <v>3.1789792379876999E-4</v>
      </c>
      <c r="N94">
        <v>3.16733788989644E-4</v>
      </c>
      <c r="O94">
        <v>3.16022264391015E-4</v>
      </c>
      <c r="P94">
        <v>3.1535988284199599E-4</v>
      </c>
      <c r="Q94">
        <v>3.1517125363571101E-4</v>
      </c>
      <c r="R94">
        <v>3.2052207686367602E-4</v>
      </c>
      <c r="S94">
        <v>3.1828301088046698E-4</v>
      </c>
      <c r="T94">
        <v>3.1757721205971998E-4</v>
      </c>
      <c r="U94">
        <v>3.1727395730362501E-4</v>
      </c>
      <c r="V94">
        <v>3.1727139523841301E-4</v>
      </c>
      <c r="W94">
        <v>3.1061648716939803E-4</v>
      </c>
      <c r="X94">
        <v>3.08676471564354E-4</v>
      </c>
      <c r="Y94">
        <v>3.0686817825210098E-4</v>
      </c>
      <c r="Z94">
        <v>3.0503720271800598E-4</v>
      </c>
      <c r="AA94">
        <v>3.0527496281901502E-4</v>
      </c>
      <c r="AB94">
        <v>2.6021303014525302E-4</v>
      </c>
      <c r="AC94">
        <v>2.58822495125537E-4</v>
      </c>
      <c r="AD94">
        <v>2.5805941448860798E-4</v>
      </c>
      <c r="AE94">
        <v>2.5679806255429202E-4</v>
      </c>
      <c r="AF94">
        <v>2.5550221592712103E-4</v>
      </c>
      <c r="AG94">
        <v>1.8593686383723399E-4</v>
      </c>
      <c r="AH94">
        <v>1.81715502971256E-4</v>
      </c>
      <c r="AI94">
        <v>1.7863421498175199E-4</v>
      </c>
      <c r="AJ94">
        <v>1.76776206106033E-4</v>
      </c>
      <c r="AK94">
        <v>1.7564338113704999E-4</v>
      </c>
    </row>
    <row r="95" spans="1:37">
      <c r="A95">
        <v>93</v>
      </c>
      <c r="B95" t="s">
        <v>92</v>
      </c>
      <c r="C95">
        <v>2.7645854489005499E-3</v>
      </c>
      <c r="D95">
        <v>2.74922369911726E-3</v>
      </c>
      <c r="E95">
        <v>2.7401365884953798E-3</v>
      </c>
      <c r="F95">
        <v>2.7344910855405802E-3</v>
      </c>
      <c r="G95">
        <v>2.7323174400760999E-3</v>
      </c>
      <c r="H95">
        <v>4.1307768516576299E-3</v>
      </c>
      <c r="I95">
        <v>4.1019901654313204E-3</v>
      </c>
      <c r="J95">
        <v>4.1043318070091098E-3</v>
      </c>
      <c r="K95">
        <v>4.0965509160941597E-3</v>
      </c>
      <c r="L95">
        <v>4.0952487884036003E-3</v>
      </c>
      <c r="M95">
        <v>4.5985924834595704E-3</v>
      </c>
      <c r="N95">
        <v>4.5817525446546501E-3</v>
      </c>
      <c r="O95">
        <v>4.5714598958951098E-3</v>
      </c>
      <c r="P95">
        <v>4.5618781321134999E-3</v>
      </c>
      <c r="Q95">
        <v>4.5591494925558097E-3</v>
      </c>
      <c r="R95">
        <v>4.59596110829881E-3</v>
      </c>
      <c r="S95">
        <v>4.5638551757576301E-3</v>
      </c>
      <c r="T95">
        <v>4.5537347373710499E-3</v>
      </c>
      <c r="U95">
        <v>4.5493863721084897E-3</v>
      </c>
      <c r="V95">
        <v>4.549349634695E-3</v>
      </c>
      <c r="W95">
        <v>3.4703646252406801E-3</v>
      </c>
      <c r="X95">
        <v>3.4486897888869801E-3</v>
      </c>
      <c r="Y95">
        <v>3.4284866206646899E-3</v>
      </c>
      <c r="Z95">
        <v>3.4080300351784902E-3</v>
      </c>
      <c r="AA95">
        <v>3.41068641137845E-3</v>
      </c>
      <c r="AB95">
        <v>2.8542387049878999E-3</v>
      </c>
      <c r="AC95">
        <v>2.8389861295434701E-3</v>
      </c>
      <c r="AD95">
        <v>2.83061600953936E-3</v>
      </c>
      <c r="AE95">
        <v>2.8167804244822701E-3</v>
      </c>
      <c r="AF95">
        <v>2.8025664721796702E-3</v>
      </c>
      <c r="AG95">
        <v>3.2902726307038502E-3</v>
      </c>
      <c r="AH95">
        <v>3.2155729297676798E-3</v>
      </c>
      <c r="AI95">
        <v>3.1610475530889901E-3</v>
      </c>
      <c r="AJ95">
        <v>3.1281688886583801E-3</v>
      </c>
      <c r="AK95">
        <v>3.1081228207947998E-3</v>
      </c>
    </row>
    <row r="96" spans="1:37">
      <c r="A96">
        <v>94</v>
      </c>
      <c r="B96" t="s">
        <v>93</v>
      </c>
      <c r="C96">
        <v>3.4323218186257698E-4</v>
      </c>
      <c r="D96">
        <v>3.4132497118206001E-4</v>
      </c>
      <c r="E96">
        <v>3.4019677714963698E-4</v>
      </c>
      <c r="F96">
        <v>3.3949586978659701E-4</v>
      </c>
      <c r="G96">
        <v>3.3922600470586101E-4</v>
      </c>
      <c r="H96">
        <v>7.0045312711880395E-4</v>
      </c>
      <c r="I96">
        <v>6.9557178757645801E-4</v>
      </c>
      <c r="J96">
        <v>6.9596885820618704E-4</v>
      </c>
      <c r="K96">
        <v>6.9464945762637504E-4</v>
      </c>
      <c r="L96">
        <v>6.9442865668613697E-4</v>
      </c>
      <c r="M96">
        <v>9.7950942555115198E-4</v>
      </c>
      <c r="N96">
        <v>9.75922484798205E-4</v>
      </c>
      <c r="O96">
        <v>9.73730129961344E-4</v>
      </c>
      <c r="P96">
        <v>9.7168919505109797E-4</v>
      </c>
      <c r="Q96">
        <v>9.7110798935059301E-4</v>
      </c>
      <c r="R96">
        <v>9.8680976326994698E-4</v>
      </c>
      <c r="S96">
        <v>9.7991622197489197E-4</v>
      </c>
      <c r="T96">
        <v>9.7774323852853296E-4</v>
      </c>
      <c r="U96">
        <v>9.7680959065940499E-4</v>
      </c>
      <c r="V96">
        <v>9.768017026817971E-4</v>
      </c>
      <c r="W96">
        <v>9.5578819687354996E-4</v>
      </c>
      <c r="X96">
        <v>9.4981863603681204E-4</v>
      </c>
      <c r="Y96">
        <v>9.4425439371314699E-4</v>
      </c>
      <c r="Z96">
        <v>9.3862035663997096E-4</v>
      </c>
      <c r="AA96">
        <v>9.3935196074863305E-4</v>
      </c>
      <c r="AB96">
        <v>8.0112539671177896E-4</v>
      </c>
      <c r="AC96">
        <v>7.9684431624978396E-4</v>
      </c>
      <c r="AD96">
        <v>7.9449499777929297E-4</v>
      </c>
      <c r="AE96">
        <v>7.9061163702595801E-4</v>
      </c>
      <c r="AF96">
        <v>7.86622076462098E-4</v>
      </c>
      <c r="AG96">
        <v>5.7245972027360702E-4</v>
      </c>
      <c r="AH96">
        <v>5.5946305564971103E-4</v>
      </c>
      <c r="AI96">
        <v>5.4997643086670005E-4</v>
      </c>
      <c r="AJ96">
        <v>5.4425602008150397E-4</v>
      </c>
      <c r="AK96">
        <v>5.4076829499310596E-4</v>
      </c>
    </row>
    <row r="97" spans="1:37">
      <c r="A97">
        <v>95</v>
      </c>
      <c r="B97" t="s">
        <v>94</v>
      </c>
      <c r="C97">
        <v>3.9231793607629698E-4</v>
      </c>
      <c r="D97">
        <v>3.9013797453020098E-4</v>
      </c>
      <c r="E97">
        <v>3.8884843707514101E-4</v>
      </c>
      <c r="F97">
        <v>3.8804729270529699E-4</v>
      </c>
      <c r="G97">
        <v>3.87738834125106E-4</v>
      </c>
      <c r="H97">
        <v>6.2670461025662698E-4</v>
      </c>
      <c r="I97">
        <v>6.2233721167279999E-4</v>
      </c>
      <c r="J97">
        <v>6.2269247597902301E-4</v>
      </c>
      <c r="K97">
        <v>6.2151199095564398E-4</v>
      </c>
      <c r="L97">
        <v>6.2131443745514696E-4</v>
      </c>
      <c r="M97">
        <v>7.1795051639576802E-4</v>
      </c>
      <c r="N97">
        <v>7.1532139828962003E-4</v>
      </c>
      <c r="O97">
        <v>7.1371446910018302E-4</v>
      </c>
      <c r="P97">
        <v>7.1221852609594104E-4</v>
      </c>
      <c r="Q97">
        <v>7.1179252005462701E-4</v>
      </c>
      <c r="R97">
        <v>9.0441565203243303E-4</v>
      </c>
      <c r="S97">
        <v>8.9809768997202498E-4</v>
      </c>
      <c r="T97">
        <v>8.9610614072550897E-4</v>
      </c>
      <c r="U97">
        <v>8.9525044819209899E-4</v>
      </c>
      <c r="V97">
        <v>8.9524321882461901E-4</v>
      </c>
      <c r="W97">
        <v>9.1502645059472103E-4</v>
      </c>
      <c r="X97">
        <v>9.0931147516196598E-4</v>
      </c>
      <c r="Y97">
        <v>9.0398453251889198E-4</v>
      </c>
      <c r="Z97">
        <v>8.9859077168102995E-4</v>
      </c>
      <c r="AA97">
        <v>8.9929117488017E-4</v>
      </c>
      <c r="AB97">
        <v>9.0096800914181104E-4</v>
      </c>
      <c r="AC97">
        <v>8.9615338641651598E-4</v>
      </c>
      <c r="AD97">
        <v>8.9351127721128305E-4</v>
      </c>
      <c r="AE97">
        <v>8.8914394118489804E-4</v>
      </c>
      <c r="AF97">
        <v>8.8465716988376901E-4</v>
      </c>
      <c r="AG97">
        <v>7.3017545889543197E-4</v>
      </c>
      <c r="AH97">
        <v>7.1359814311271099E-4</v>
      </c>
      <c r="AI97">
        <v>7.0149790206694299E-4</v>
      </c>
      <c r="AJ97">
        <v>6.94201487276126E-4</v>
      </c>
      <c r="AK97">
        <v>6.89752875126253E-4</v>
      </c>
    </row>
    <row r="98" spans="1:37">
      <c r="A98">
        <v>96</v>
      </c>
      <c r="B98" t="s">
        <v>95</v>
      </c>
      <c r="C98" s="3">
        <v>9.9462396758300805E-5</v>
      </c>
      <c r="D98" s="3">
        <v>9.8909722051698906E-5</v>
      </c>
      <c r="E98" s="3">
        <v>9.8582792094652604E-5</v>
      </c>
      <c r="F98" s="3">
        <v>9.8379681984594802E-5</v>
      </c>
      <c r="G98" s="3">
        <v>9.8301480029330297E-5</v>
      </c>
      <c r="H98">
        <v>1.2008644436186E-4</v>
      </c>
      <c r="I98">
        <v>1.19249582212676E-4</v>
      </c>
      <c r="J98">
        <v>1.1931765643240399E-4</v>
      </c>
      <c r="K98">
        <v>1.19091456964968E-4</v>
      </c>
      <c r="L98">
        <v>1.19053602612123E-4</v>
      </c>
      <c r="M98">
        <v>1.4922869077137901E-4</v>
      </c>
      <c r="N98">
        <v>1.4868221877379099E-4</v>
      </c>
      <c r="O98">
        <v>1.4834821255243501E-4</v>
      </c>
      <c r="P98">
        <v>1.48037275223338E-4</v>
      </c>
      <c r="Q98">
        <v>1.47948728279845E-4</v>
      </c>
      <c r="R98">
        <v>1.5069437426857199E-4</v>
      </c>
      <c r="S98">
        <v>1.4964167097091601E-4</v>
      </c>
      <c r="T98">
        <v>1.49309837629848E-4</v>
      </c>
      <c r="U98">
        <v>1.4916726153599199E-4</v>
      </c>
      <c r="V98">
        <v>1.4916605697368001E-4</v>
      </c>
      <c r="W98">
        <v>1.4761970964492199E-4</v>
      </c>
      <c r="X98">
        <v>1.4669772207454899E-4</v>
      </c>
      <c r="Y98">
        <v>1.45838335194799E-4</v>
      </c>
      <c r="Z98">
        <v>1.4496816864577501E-4</v>
      </c>
      <c r="AA98">
        <v>1.45081163539884E-4</v>
      </c>
      <c r="AB98">
        <v>1.3462546244414901E-4</v>
      </c>
      <c r="AC98">
        <v>1.3390604643346901E-4</v>
      </c>
      <c r="AD98">
        <v>1.3351125419892401E-4</v>
      </c>
      <c r="AE98">
        <v>1.3285867316803799E-4</v>
      </c>
      <c r="AF98">
        <v>1.3218824574423699E-4</v>
      </c>
      <c r="AG98" s="3">
        <v>8.8234427379863794E-5</v>
      </c>
      <c r="AH98" s="3">
        <v>8.6231223974758697E-5</v>
      </c>
      <c r="AI98" s="3">
        <v>8.47690304337065E-5</v>
      </c>
      <c r="AJ98" s="3">
        <v>8.3887331421297095E-5</v>
      </c>
      <c r="AK98" s="3">
        <v>8.3349760977238503E-5</v>
      </c>
    </row>
    <row r="99" spans="1:37">
      <c r="A99">
        <v>97</v>
      </c>
      <c r="B99" t="s">
        <v>96</v>
      </c>
      <c r="C99" s="3">
        <v>3.8683756442975103E-8</v>
      </c>
      <c r="D99" s="3">
        <v>3.8468805522434297E-8</v>
      </c>
      <c r="E99" s="3">
        <v>3.8341653158883097E-8</v>
      </c>
      <c r="F99" s="3">
        <v>3.8262657857295099E-8</v>
      </c>
      <c r="G99" s="3">
        <v>3.8232242891545202E-8</v>
      </c>
      <c r="H99" s="3">
        <v>7.8624553388297304E-8</v>
      </c>
      <c r="I99" s="3">
        <v>7.8076632154749194E-8</v>
      </c>
      <c r="J99" s="3">
        <v>7.8121202590253394E-8</v>
      </c>
      <c r="K99" s="3">
        <v>7.7973102342982598E-8</v>
      </c>
      <c r="L99" s="3">
        <v>7.7948317850427898E-8</v>
      </c>
      <c r="M99" s="3">
        <v>1.0954052310314299E-7</v>
      </c>
      <c r="N99" s="3">
        <v>1.09139388253219E-7</v>
      </c>
      <c r="O99" s="3">
        <v>1.0889421277109199E-7</v>
      </c>
      <c r="P99" s="3">
        <v>1.08665970886066E-7</v>
      </c>
      <c r="Q99" s="3">
        <v>1.08600973475319E-7</v>
      </c>
      <c r="R99" s="3">
        <v>1.10721024020449E-7</v>
      </c>
      <c r="S99" s="3">
        <v>1.09947561920939E-7</v>
      </c>
      <c r="T99" s="3">
        <v>1.0970375104541299E-7</v>
      </c>
      <c r="U99" s="3">
        <v>1.09598994838095E-7</v>
      </c>
      <c r="V99" s="3">
        <v>1.09598109799265E-7</v>
      </c>
      <c r="W99" s="3">
        <v>1.0824509012006401E-7</v>
      </c>
      <c r="X99" s="3">
        <v>1.0756902438409399E-7</v>
      </c>
      <c r="Y99" s="3">
        <v>1.06938861850444E-7</v>
      </c>
      <c r="Z99" s="3">
        <v>1.06300794909755E-7</v>
      </c>
      <c r="AA99" s="3">
        <v>1.06383650664758E-7</v>
      </c>
      <c r="AB99" s="3">
        <v>9.2875788082791795E-8</v>
      </c>
      <c r="AC99" s="3">
        <v>9.2379475366473396E-8</v>
      </c>
      <c r="AD99" s="3">
        <v>9.2107115002790205E-8</v>
      </c>
      <c r="AE99" s="3">
        <v>9.1656910588030497E-8</v>
      </c>
      <c r="AF99" s="3">
        <v>9.1194394254141399E-8</v>
      </c>
      <c r="AG99" s="3">
        <v>6.5216817314008301E-8</v>
      </c>
      <c r="AH99" s="3">
        <v>6.3736187197250097E-8</v>
      </c>
      <c r="AI99" s="3">
        <v>6.2655434345146497E-8</v>
      </c>
      <c r="AJ99" s="3">
        <v>6.2003743104824997E-8</v>
      </c>
      <c r="AK99" s="3">
        <v>6.1606408022763905E-8</v>
      </c>
    </row>
    <row r="100" spans="1:37">
      <c r="A100">
        <v>98</v>
      </c>
      <c r="B100" t="s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>
      <c r="A101">
        <v>99</v>
      </c>
      <c r="B101" t="s">
        <v>98</v>
      </c>
      <c r="C101" s="3">
        <v>3.8898511003411501E-9</v>
      </c>
      <c r="D101" s="3">
        <v>3.8682366773463897E-9</v>
      </c>
      <c r="E101" s="3">
        <v>3.8554508518022804E-9</v>
      </c>
      <c r="F101" s="3">
        <v>3.8475074670573999E-9</v>
      </c>
      <c r="G101" s="3">
        <v>3.8444490854815604E-9</v>
      </c>
      <c r="H101" s="3">
        <v>1.5349887497120099E-8</v>
      </c>
      <c r="I101" s="3">
        <v>1.52429167236175E-8</v>
      </c>
      <c r="J101" s="3">
        <v>1.5251618218776501E-8</v>
      </c>
      <c r="K101" s="3">
        <v>1.52227045774782E-8</v>
      </c>
      <c r="L101" s="3">
        <v>1.5217865895972401E-8</v>
      </c>
      <c r="M101" s="3">
        <v>5.0136133541100303E-8</v>
      </c>
      <c r="N101" s="3">
        <v>4.9952536185217202E-8</v>
      </c>
      <c r="O101" s="3">
        <v>4.98403206291408E-8</v>
      </c>
      <c r="P101" s="3">
        <v>4.9735855493288503E-8</v>
      </c>
      <c r="Q101" s="3">
        <v>4.9706106512977198E-8</v>
      </c>
      <c r="R101" s="3">
        <v>7.1666125609794204E-8</v>
      </c>
      <c r="S101" s="3">
        <v>7.1165488694011495E-8</v>
      </c>
      <c r="T101" s="3">
        <v>7.1007677826698296E-8</v>
      </c>
      <c r="U101" s="3">
        <v>7.0939872533363396E-8</v>
      </c>
      <c r="V101" s="3">
        <v>7.0939299676451004E-8</v>
      </c>
      <c r="W101" s="3">
        <v>1.2189705035731999E-7</v>
      </c>
      <c r="X101" s="3">
        <v>1.2113571865192001E-7</v>
      </c>
      <c r="Y101" s="3">
        <v>1.20426079498657E-7</v>
      </c>
      <c r="Z101" s="3">
        <v>1.1970753902800701E-7</v>
      </c>
      <c r="AA101" s="3">
        <v>1.1980084461931499E-7</v>
      </c>
      <c r="AB101" s="3">
        <v>9.8373490793138697E-8</v>
      </c>
      <c r="AC101" s="3">
        <v>9.7847799270761099E-8</v>
      </c>
      <c r="AD101" s="3">
        <v>9.7559316768676499E-8</v>
      </c>
      <c r="AE101" s="3">
        <v>9.7082462889267999E-8</v>
      </c>
      <c r="AF101" s="3">
        <v>9.6592568297224806E-8</v>
      </c>
      <c r="AG101" s="3">
        <v>7.8123544236251206E-8</v>
      </c>
      <c r="AH101" s="3">
        <v>7.6349890182157496E-8</v>
      </c>
      <c r="AI101" s="3">
        <v>7.50552510579689E-8</v>
      </c>
      <c r="AJ101" s="3">
        <v>7.4274586935760895E-8</v>
      </c>
      <c r="AK101" s="3">
        <v>7.3798617298810604E-8</v>
      </c>
    </row>
    <row r="102" spans="1:37">
      <c r="A102">
        <v>100</v>
      </c>
      <c r="B102" t="s">
        <v>99</v>
      </c>
      <c r="C102" s="3">
        <v>6.68736923680447E-5</v>
      </c>
      <c r="D102" s="3">
        <v>6.6502100696081405E-5</v>
      </c>
      <c r="E102" s="3">
        <v>6.6282288846719506E-5</v>
      </c>
      <c r="F102" s="3">
        <v>6.6145727458098897E-5</v>
      </c>
      <c r="G102" s="3">
        <v>6.6093148255612504E-5</v>
      </c>
      <c r="H102">
        <v>1.43783977103077E-4</v>
      </c>
      <c r="I102">
        <v>1.4278197085053099E-4</v>
      </c>
      <c r="J102">
        <v>1.42863478651871E-4</v>
      </c>
      <c r="K102">
        <v>1.4259264159595299E-4</v>
      </c>
      <c r="L102">
        <v>1.42547317167941E-4</v>
      </c>
      <c r="M102">
        <v>2.2078418223578001E-4</v>
      </c>
      <c r="N102">
        <v>2.1997567569137199E-4</v>
      </c>
      <c r="O102">
        <v>2.1948151273877499E-4</v>
      </c>
      <c r="P102">
        <v>2.19021480263945E-4</v>
      </c>
      <c r="Q102">
        <v>2.1889047486272099E-4</v>
      </c>
      <c r="R102">
        <v>2.4445207658458902E-4</v>
      </c>
      <c r="S102">
        <v>2.4274441159451599E-4</v>
      </c>
      <c r="T102">
        <v>2.4220612109961299E-4</v>
      </c>
      <c r="U102">
        <v>2.4197483826384999E-4</v>
      </c>
      <c r="V102">
        <v>2.4197288425753801E-4</v>
      </c>
      <c r="W102">
        <v>2.44863078240917E-4</v>
      </c>
      <c r="X102">
        <v>2.43333738323338E-4</v>
      </c>
      <c r="Y102">
        <v>2.4190823682843801E-4</v>
      </c>
      <c r="Z102">
        <v>2.40464854638561E-4</v>
      </c>
      <c r="AA102">
        <v>2.4065228406559001E-4</v>
      </c>
      <c r="AB102">
        <v>2.22723301032214E-4</v>
      </c>
      <c r="AC102">
        <v>2.2153310487017301E-4</v>
      </c>
      <c r="AD102">
        <v>2.2087996371765E-4</v>
      </c>
      <c r="AE102">
        <v>2.1980033881793801E-4</v>
      </c>
      <c r="AF102">
        <v>2.1869118898684101E-4</v>
      </c>
      <c r="AG102">
        <v>1.72508799281286E-4</v>
      </c>
      <c r="AH102">
        <v>1.6859229838257E-4</v>
      </c>
      <c r="AI102">
        <v>1.6573353611058501E-4</v>
      </c>
      <c r="AJ102">
        <v>1.6400970968053001E-4</v>
      </c>
      <c r="AK102">
        <v>1.6295869552893999E-4</v>
      </c>
    </row>
    <row r="103" spans="1:37">
      <c r="A103">
        <v>101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>
      <c r="A104">
        <v>102</v>
      </c>
      <c r="B104" t="s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>
      <c r="A105">
        <v>103</v>
      </c>
      <c r="B105" t="s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>
      <c r="A106">
        <v>104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>
      <c r="A107">
        <v>105</v>
      </c>
      <c r="B107" t="s">
        <v>104</v>
      </c>
      <c r="C107" s="3">
        <v>1.53552441921325E-6</v>
      </c>
      <c r="D107" s="3">
        <v>1.52699209407804E-6</v>
      </c>
      <c r="E107" s="3">
        <v>1.5219448707174701E-6</v>
      </c>
      <c r="F107" s="3">
        <v>1.5188092079549799E-6</v>
      </c>
      <c r="G107" s="3">
        <v>1.5176019073484E-6</v>
      </c>
      <c r="H107" s="3">
        <v>2.08415574456059E-6</v>
      </c>
      <c r="I107" s="3">
        <v>2.0696316151728299E-6</v>
      </c>
      <c r="J107" s="3">
        <v>2.0708130747193799E-6</v>
      </c>
      <c r="K107" s="3">
        <v>2.06688727841506E-6</v>
      </c>
      <c r="L107" s="3">
        <v>2.0662302986255701E-6</v>
      </c>
      <c r="M107" s="3">
        <v>2.78335673402492E-6</v>
      </c>
      <c r="N107" s="3">
        <v>2.7731641463490599E-6</v>
      </c>
      <c r="O107" s="3">
        <v>2.7669343894530299E-6</v>
      </c>
      <c r="P107" s="3">
        <v>2.7611349047539001E-6</v>
      </c>
      <c r="Q107" s="3">
        <v>2.7594833608706501E-6</v>
      </c>
      <c r="R107" s="3">
        <v>3.1792910747111602E-6</v>
      </c>
      <c r="S107" s="3">
        <v>3.1570815515302201E-6</v>
      </c>
      <c r="T107" s="3">
        <v>3.1500806612536501E-6</v>
      </c>
      <c r="U107" s="3">
        <v>3.14707264648958E-6</v>
      </c>
      <c r="V107" s="3">
        <v>3.1470472331042001E-6</v>
      </c>
      <c r="W107" s="3">
        <v>3.0445783601181601E-6</v>
      </c>
      <c r="X107" s="3">
        <v>3.0255628545883902E-6</v>
      </c>
      <c r="Y107" s="3">
        <v>3.0078384551613001E-6</v>
      </c>
      <c r="Z107" s="3">
        <v>2.98989173076231E-6</v>
      </c>
      <c r="AA107" s="3">
        <v>2.9922221906326999E-6</v>
      </c>
      <c r="AB107" s="3">
        <v>2.6886256394786099E-6</v>
      </c>
      <c r="AC107" s="3">
        <v>2.67425807262574E-6</v>
      </c>
      <c r="AD107" s="3">
        <v>2.6663736167078701E-6</v>
      </c>
      <c r="AE107" s="3">
        <v>2.6533408214281102E-6</v>
      </c>
      <c r="AF107" s="3">
        <v>2.63995161311406E-6</v>
      </c>
      <c r="AG107" s="3">
        <v>1.9746740024869502E-6</v>
      </c>
      <c r="AH107" s="3">
        <v>1.9298425936682099E-6</v>
      </c>
      <c r="AI107" s="3">
        <v>1.8971189090718399E-6</v>
      </c>
      <c r="AJ107" s="3">
        <v>1.8773866099055799E-6</v>
      </c>
      <c r="AK107" s="3">
        <v>1.8653558594161101E-6</v>
      </c>
    </row>
    <row r="108" spans="1:37">
      <c r="A108">
        <v>106</v>
      </c>
      <c r="B108" t="s">
        <v>105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>
      <c r="A109">
        <v>107</v>
      </c>
      <c r="B109" t="s">
        <v>106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>
      <c r="A110">
        <v>108</v>
      </c>
      <c r="B110" t="s">
        <v>107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>
      <c r="A111">
        <v>109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>
      <c r="A112">
        <v>110</v>
      </c>
      <c r="B112" t="s">
        <v>109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>
      <c r="A113">
        <v>111</v>
      </c>
      <c r="B113" t="s">
        <v>110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>
      <c r="A114">
        <v>112</v>
      </c>
      <c r="B114" t="s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>
      <c r="A115">
        <v>113</v>
      </c>
      <c r="B115" t="s">
        <v>112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>
      <c r="A116">
        <v>114</v>
      </c>
      <c r="B116" t="s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>
      <c r="A117">
        <v>115</v>
      </c>
      <c r="B117" t="s">
        <v>114</v>
      </c>
      <c r="C117">
        <v>2.7285156055687301E-3</v>
      </c>
      <c r="D117">
        <v>2.7133542821850699E-3</v>
      </c>
      <c r="E117">
        <v>2.70438573207164E-3</v>
      </c>
      <c r="F117">
        <v>2.69881388660035E-3</v>
      </c>
      <c r="G117">
        <v>2.69666860092175E-3</v>
      </c>
      <c r="H117">
        <v>4.51928234584231E-3</v>
      </c>
      <c r="I117">
        <v>4.4877882304422897E-3</v>
      </c>
      <c r="J117">
        <v>4.4903501067727796E-3</v>
      </c>
      <c r="K117">
        <v>4.48183741189488E-3</v>
      </c>
      <c r="L117">
        <v>4.4804128172253304E-3</v>
      </c>
      <c r="M117">
        <v>7.9906808703281307E-3</v>
      </c>
      <c r="N117">
        <v>7.9614191826813292E-3</v>
      </c>
      <c r="O117">
        <v>7.9435343033745099E-3</v>
      </c>
      <c r="P117">
        <v>7.9268846835551608E-3</v>
      </c>
      <c r="Q117">
        <v>7.9221433006224397E-3</v>
      </c>
      <c r="R117">
        <v>1.17453639729647E-2</v>
      </c>
      <c r="S117">
        <v>1.16633145703476E-2</v>
      </c>
      <c r="T117">
        <v>1.1637450941475299E-2</v>
      </c>
      <c r="U117">
        <v>1.16263383294465E-2</v>
      </c>
      <c r="V117">
        <v>1.1626244443906E-2</v>
      </c>
      <c r="W117">
        <v>1.4245908000635301E-2</v>
      </c>
      <c r="X117">
        <v>1.4156932415079201E-2</v>
      </c>
      <c r="Y117">
        <v>1.40739980531615E-2</v>
      </c>
      <c r="Z117">
        <v>1.39900234089054E-2</v>
      </c>
      <c r="AA117">
        <v>1.4000927880062301E-2</v>
      </c>
      <c r="AB117">
        <v>1.53648375631633E-2</v>
      </c>
      <c r="AC117">
        <v>1.5282730434662099E-2</v>
      </c>
      <c r="AD117">
        <v>1.5237672698593101E-2</v>
      </c>
      <c r="AE117">
        <v>1.5163193462984E-2</v>
      </c>
      <c r="AF117">
        <v>1.50866774141061E-2</v>
      </c>
      <c r="AG117">
        <v>1.27710313473128E-2</v>
      </c>
      <c r="AH117">
        <v>1.2481088133067199E-2</v>
      </c>
      <c r="AI117">
        <v>1.22694505659277E-2</v>
      </c>
      <c r="AJ117">
        <v>1.21418336474442E-2</v>
      </c>
      <c r="AK117">
        <v>1.2064025821221199E-2</v>
      </c>
    </row>
    <row r="118" spans="1:37">
      <c r="A118">
        <v>116</v>
      </c>
      <c r="B118" t="s">
        <v>115</v>
      </c>
      <c r="C118">
        <v>2.9803368159177098E-3</v>
      </c>
      <c r="D118">
        <v>2.9637762178525398E-3</v>
      </c>
      <c r="E118">
        <v>2.9539799388670399E-3</v>
      </c>
      <c r="F118">
        <v>2.9478938544932501E-3</v>
      </c>
      <c r="G118">
        <v>2.9455505752847499E-3</v>
      </c>
      <c r="H118">
        <v>4.0735432326506303E-3</v>
      </c>
      <c r="I118">
        <v>4.04515539784891E-3</v>
      </c>
      <c r="J118">
        <v>4.0474645950157101E-3</v>
      </c>
      <c r="K118">
        <v>4.0397915115573599E-3</v>
      </c>
      <c r="L118">
        <v>4.03850742538364E-3</v>
      </c>
      <c r="M118">
        <v>5.5890303007275896E-3</v>
      </c>
      <c r="N118">
        <v>5.5685634016532301E-3</v>
      </c>
      <c r="O118">
        <v>5.5560539379425899E-3</v>
      </c>
      <c r="P118">
        <v>5.5444084685294104E-3</v>
      </c>
      <c r="Q118">
        <v>5.5410921387562201E-3</v>
      </c>
      <c r="R118">
        <v>6.3528822704069302E-3</v>
      </c>
      <c r="S118">
        <v>6.3085030415993802E-3</v>
      </c>
      <c r="T118">
        <v>6.2945138123435699E-3</v>
      </c>
      <c r="U118">
        <v>6.2885031756277996E-3</v>
      </c>
      <c r="V118">
        <v>6.2884523944185299E-3</v>
      </c>
      <c r="W118">
        <v>5.8711138499835001E-3</v>
      </c>
      <c r="X118">
        <v>5.8344446680229601E-3</v>
      </c>
      <c r="Y118">
        <v>5.8002652334180997E-3</v>
      </c>
      <c r="Z118">
        <v>5.7656570710659799E-3</v>
      </c>
      <c r="AA118">
        <v>5.77015109079663E-3</v>
      </c>
      <c r="AB118">
        <v>4.7988857537150497E-3</v>
      </c>
      <c r="AC118">
        <v>4.7732413088829402E-3</v>
      </c>
      <c r="AD118">
        <v>4.7591684671215301E-3</v>
      </c>
      <c r="AE118">
        <v>4.7359064351447499E-3</v>
      </c>
      <c r="AF118">
        <v>4.7120082471306503E-3</v>
      </c>
      <c r="AG118">
        <v>3.7586308899482798E-3</v>
      </c>
      <c r="AH118">
        <v>3.6732979601513602E-3</v>
      </c>
      <c r="AI118">
        <v>3.6110110957869399E-3</v>
      </c>
      <c r="AJ118">
        <v>3.57345227388388E-3</v>
      </c>
      <c r="AK118">
        <v>3.5505527216732301E-3</v>
      </c>
    </row>
    <row r="119" spans="1:37">
      <c r="A119">
        <v>117</v>
      </c>
      <c r="B119" t="s">
        <v>116</v>
      </c>
      <c r="C119">
        <v>1.5652306324514999E-2</v>
      </c>
      <c r="D119">
        <v>1.5565332411885799E-2</v>
      </c>
      <c r="E119">
        <v>1.55138837438351E-2</v>
      </c>
      <c r="F119">
        <v>1.54819204917534E-2</v>
      </c>
      <c r="G119">
        <v>1.54696139216438E-2</v>
      </c>
      <c r="H119">
        <v>2.1567603183810999E-2</v>
      </c>
      <c r="I119">
        <v>2.1417302199806799E-2</v>
      </c>
      <c r="J119">
        <v>2.1429528373759599E-2</v>
      </c>
      <c r="K119">
        <v>2.1388902802905299E-2</v>
      </c>
      <c r="L119">
        <v>2.13821041366173E-2</v>
      </c>
      <c r="M119">
        <v>2.9918224147529499E-2</v>
      </c>
      <c r="N119">
        <v>2.9808664305989201E-2</v>
      </c>
      <c r="O119">
        <v>2.97417008223217E-2</v>
      </c>
      <c r="P119">
        <v>2.9679362322535499E-2</v>
      </c>
      <c r="Q119">
        <v>2.9661609923252799E-2</v>
      </c>
      <c r="R119">
        <v>3.3465181445137201E-2</v>
      </c>
      <c r="S119">
        <v>3.3231404258464298E-2</v>
      </c>
      <c r="T119">
        <v>3.3157712967582999E-2</v>
      </c>
      <c r="U119">
        <v>3.3126050638622298E-2</v>
      </c>
      <c r="V119">
        <v>3.3125783137618901E-2</v>
      </c>
      <c r="W119">
        <v>3.0526875787521002E-2</v>
      </c>
      <c r="X119">
        <v>3.0336214255222E-2</v>
      </c>
      <c r="Y119">
        <v>3.01584981724939E-2</v>
      </c>
      <c r="Z119">
        <v>2.9978552918432599E-2</v>
      </c>
      <c r="AA119">
        <v>3.0001919588813999E-2</v>
      </c>
      <c r="AB119">
        <v>2.52830870902617E-2</v>
      </c>
      <c r="AC119">
        <v>2.5147978491027002E-2</v>
      </c>
      <c r="AD119">
        <v>2.5073835262344E-2</v>
      </c>
      <c r="AE119">
        <v>2.4951278483427201E-2</v>
      </c>
      <c r="AF119">
        <v>2.48253700955493E-2</v>
      </c>
      <c r="AG119">
        <v>1.9812696784331601E-2</v>
      </c>
      <c r="AH119">
        <v>1.93628852669766E-2</v>
      </c>
      <c r="AI119">
        <v>1.9034555406069201E-2</v>
      </c>
      <c r="AJ119">
        <v>1.8836573329156E-2</v>
      </c>
      <c r="AK119">
        <v>1.87158639810634E-2</v>
      </c>
    </row>
    <row r="120" spans="1:37">
      <c r="A120">
        <v>118</v>
      </c>
      <c r="B120" t="s">
        <v>117</v>
      </c>
      <c r="C120" s="3">
        <v>4.7008786677458396E-6</v>
      </c>
      <c r="D120" s="3">
        <v>4.6747576730469E-6</v>
      </c>
      <c r="E120" s="3">
        <v>4.6593060238707701E-6</v>
      </c>
      <c r="F120" s="3">
        <v>4.64970645644938E-6</v>
      </c>
      <c r="G120" s="3">
        <v>4.64601040733675E-6</v>
      </c>
      <c r="H120" s="3">
        <v>1.8550492359359901E-5</v>
      </c>
      <c r="I120" s="3">
        <v>1.84212171111271E-5</v>
      </c>
      <c r="J120" s="3">
        <v>1.8431732954939801E-5</v>
      </c>
      <c r="K120" s="3">
        <v>1.8396790530633099E-5</v>
      </c>
      <c r="L120" s="3">
        <v>1.8390942935703099E-5</v>
      </c>
      <c r="M120" s="3">
        <v>6.0593209599876898E-5</v>
      </c>
      <c r="N120" s="3">
        <v>6.0371318674485002E-5</v>
      </c>
      <c r="O120" s="3">
        <v>6.0235697910986498E-5</v>
      </c>
      <c r="P120" s="3">
        <v>6.0109444101099303E-5</v>
      </c>
      <c r="Q120" s="3">
        <v>6.0073490267565198E-5</v>
      </c>
      <c r="R120" s="3">
        <v>8.6609329691250304E-5</v>
      </c>
      <c r="S120" s="3">
        <v>8.6004304271978705E-5</v>
      </c>
      <c r="T120" s="3">
        <v>8.58135880400115E-5</v>
      </c>
      <c r="U120" s="3">
        <v>8.5731644570132399E-5</v>
      </c>
      <c r="V120" s="3">
        <v>8.5730952266024099E-5</v>
      </c>
      <c r="W120">
        <v>1.4730232751229E-4</v>
      </c>
      <c r="X120">
        <v>1.46382322213674E-4</v>
      </c>
      <c r="Y120">
        <v>1.455247830143E-4</v>
      </c>
      <c r="Z120">
        <v>1.44656487321924E-4</v>
      </c>
      <c r="AA120">
        <v>1.4476923927719601E-4</v>
      </c>
      <c r="AB120">
        <v>1.1888643344973999E-4</v>
      </c>
      <c r="AC120">
        <v>1.1825112418414E-4</v>
      </c>
      <c r="AD120">
        <v>1.1790248701055899E-4</v>
      </c>
      <c r="AE120">
        <v>1.17326199064055E-4</v>
      </c>
      <c r="AF120">
        <v>1.1673415114195E-4</v>
      </c>
      <c r="AG120" s="3">
        <v>9.4415728217982602E-5</v>
      </c>
      <c r="AH120" s="3">
        <v>9.2272189534975293E-5</v>
      </c>
      <c r="AI120" s="3">
        <v>9.07075613952162E-5</v>
      </c>
      <c r="AJ120" s="3">
        <v>8.9764094578490306E-5</v>
      </c>
      <c r="AK120" s="3">
        <v>8.9188864405286404E-5</v>
      </c>
    </row>
    <row r="121" spans="1:37">
      <c r="A121">
        <v>119</v>
      </c>
      <c r="B121" t="s">
        <v>118</v>
      </c>
      <c r="C121" s="3">
        <v>6.3526951499895702E-6</v>
      </c>
      <c r="D121" s="3">
        <v>6.3173956393947798E-6</v>
      </c>
      <c r="E121" s="3">
        <v>6.2965145182856603E-6</v>
      </c>
      <c r="F121" s="3">
        <v>6.2835418104771598E-6</v>
      </c>
      <c r="G121" s="3">
        <v>6.2785470265375002E-6</v>
      </c>
      <c r="H121" s="3">
        <v>7.6734265861628706E-6</v>
      </c>
      <c r="I121" s="3">
        <v>7.61995177226005E-6</v>
      </c>
      <c r="J121" s="3">
        <v>7.6243016597953904E-6</v>
      </c>
      <c r="K121" s="3">
        <v>7.6098476969320003E-6</v>
      </c>
      <c r="L121" s="3">
        <v>7.6074288344278901E-6</v>
      </c>
      <c r="M121" s="3">
        <v>9.6743459896749808E-6</v>
      </c>
      <c r="N121" s="3">
        <v>9.6389187594888593E-6</v>
      </c>
      <c r="O121" s="3">
        <v>9.6172654719648603E-6</v>
      </c>
      <c r="P121" s="3">
        <v>9.5971077175328201E-6</v>
      </c>
      <c r="Q121" s="3">
        <v>9.5913673082103706E-6</v>
      </c>
      <c r="R121" s="3">
        <v>9.7140629837090995E-6</v>
      </c>
      <c r="S121" s="3">
        <v>9.6462036081602904E-6</v>
      </c>
      <c r="T121" s="3">
        <v>9.6248129624186595E-6</v>
      </c>
      <c r="U121" s="3">
        <v>9.6156222201470598E-6</v>
      </c>
      <c r="V121" s="3">
        <v>9.6155445716334795E-6</v>
      </c>
      <c r="W121" s="3">
        <v>9.2965243293723501E-6</v>
      </c>
      <c r="X121" s="3">
        <v>9.23846108090796E-6</v>
      </c>
      <c r="Y121" s="3">
        <v>9.1843401843477396E-6</v>
      </c>
      <c r="Z121" s="3">
        <v>9.1295404254736507E-6</v>
      </c>
      <c r="AA121" s="3">
        <v>9.1366564114398893E-6</v>
      </c>
      <c r="AB121" s="3">
        <v>8.0328278047079299E-6</v>
      </c>
      <c r="AC121" s="3">
        <v>7.9899017130992207E-6</v>
      </c>
      <c r="AD121" s="3">
        <v>7.9663452626242696E-6</v>
      </c>
      <c r="AE121" s="3">
        <v>7.9274070784609199E-6</v>
      </c>
      <c r="AF121" s="3">
        <v>7.8874040362936298E-6</v>
      </c>
      <c r="AG121" s="3">
        <v>5.46489999485552E-6</v>
      </c>
      <c r="AH121" s="3">
        <v>5.3408293049520898E-6</v>
      </c>
      <c r="AI121" s="3">
        <v>5.2502666786364902E-6</v>
      </c>
      <c r="AJ121" s="3">
        <v>5.1956576436887596E-6</v>
      </c>
      <c r="AK121" s="3">
        <v>5.1623626045049801E-6</v>
      </c>
    </row>
    <row r="122" spans="1:37">
      <c r="A122">
        <v>120</v>
      </c>
      <c r="B122" t="s">
        <v>119</v>
      </c>
      <c r="C122">
        <v>4.5575398030360602E-4</v>
      </c>
      <c r="D122">
        <v>4.5322152878869801E-4</v>
      </c>
      <c r="E122">
        <v>4.5172347893206302E-4</v>
      </c>
      <c r="F122">
        <v>4.5079279312400201E-4</v>
      </c>
      <c r="G122">
        <v>4.50434458179933E-4</v>
      </c>
      <c r="H122">
        <v>5.5065592938311804E-4</v>
      </c>
      <c r="I122">
        <v>5.4681850121232601E-4</v>
      </c>
      <c r="J122">
        <v>5.4713065528542298E-4</v>
      </c>
      <c r="K122">
        <v>5.460934184963E-4</v>
      </c>
      <c r="L122">
        <v>5.4591983750672496E-4</v>
      </c>
      <c r="M122">
        <v>6.9452978319128303E-4</v>
      </c>
      <c r="N122">
        <v>6.9198643126584E-4</v>
      </c>
      <c r="O122">
        <v>6.9043192276413098E-4</v>
      </c>
      <c r="P122">
        <v>6.8898477989470601E-4</v>
      </c>
      <c r="Q122">
        <v>6.88572670874996E-4</v>
      </c>
      <c r="R122">
        <v>6.9699273470885399E-4</v>
      </c>
      <c r="S122">
        <v>6.9212376362860501E-4</v>
      </c>
      <c r="T122">
        <v>6.90588965604581E-4</v>
      </c>
      <c r="U122">
        <v>6.8992952160049797E-4</v>
      </c>
      <c r="V122">
        <v>6.8992395024998097E-4</v>
      </c>
      <c r="W122">
        <v>6.6675165199600801E-4</v>
      </c>
      <c r="X122">
        <v>6.6258732504302295E-4</v>
      </c>
      <c r="Y122">
        <v>6.5870574565802403E-4</v>
      </c>
      <c r="Z122">
        <v>6.5477547790808205E-4</v>
      </c>
      <c r="AA122">
        <v>6.5528584019300395E-4</v>
      </c>
      <c r="AB122">
        <v>5.7634321460973005E-4</v>
      </c>
      <c r="AC122">
        <v>5.73263332626714E-4</v>
      </c>
      <c r="AD122">
        <v>5.7157319302437201E-4</v>
      </c>
      <c r="AE122">
        <v>5.6877943735359501E-4</v>
      </c>
      <c r="AF122">
        <v>5.6590927973570798E-4</v>
      </c>
      <c r="AG122">
        <v>3.9210571372728199E-4</v>
      </c>
      <c r="AH122">
        <v>3.8320366127197401E-4</v>
      </c>
      <c r="AI122">
        <v>3.7670580710045599E-4</v>
      </c>
      <c r="AJ122">
        <v>3.7278761744569702E-4</v>
      </c>
      <c r="AK122">
        <v>3.7039870362933798E-4</v>
      </c>
    </row>
    <row r="123" spans="1:37">
      <c r="A123">
        <v>121</v>
      </c>
      <c r="B123" t="s">
        <v>120</v>
      </c>
      <c r="C123" s="3">
        <v>5.0138596801771698E-5</v>
      </c>
      <c r="D123" s="3">
        <v>4.9859995690396999E-5</v>
      </c>
      <c r="E123" s="3">
        <v>4.9695191605305499E-5</v>
      </c>
      <c r="F123" s="3">
        <v>4.9592804610355999E-5</v>
      </c>
      <c r="G123" s="3">
        <v>4.9553383317164798E-5</v>
      </c>
      <c r="H123">
        <v>1.02288520627066E-4</v>
      </c>
      <c r="I123">
        <v>1.0157568920247201E-4</v>
      </c>
      <c r="J123">
        <v>1.01633674192084E-4</v>
      </c>
      <c r="K123">
        <v>1.01440999581609E-4</v>
      </c>
      <c r="L123">
        <v>1.01408755594602E-4</v>
      </c>
      <c r="M123">
        <v>1.4293463059986399E-4</v>
      </c>
      <c r="N123">
        <v>1.4241120730435299E-4</v>
      </c>
      <c r="O123">
        <v>1.4209128855668601E-4</v>
      </c>
      <c r="P123">
        <v>1.4179346571816599E-4</v>
      </c>
      <c r="Q123">
        <v>1.4170865344383999E-4</v>
      </c>
      <c r="R123">
        <v>1.44145747091743E-4</v>
      </c>
      <c r="S123">
        <v>1.4313879043498001E-4</v>
      </c>
      <c r="T123">
        <v>1.4282137735907401E-4</v>
      </c>
      <c r="U123">
        <v>1.42684997101577E-4</v>
      </c>
      <c r="V123">
        <v>1.42683844885144E-4</v>
      </c>
      <c r="W123">
        <v>1.3971185714863299E-4</v>
      </c>
      <c r="X123">
        <v>1.3883925960705401E-4</v>
      </c>
      <c r="Y123">
        <v>1.3802590929449799E-4</v>
      </c>
      <c r="Z123">
        <v>1.3720235676966801E-4</v>
      </c>
      <c r="AA123">
        <v>1.37309298630902E-4</v>
      </c>
      <c r="AB123">
        <v>1.17023753171645E-4</v>
      </c>
      <c r="AC123">
        <v>1.1639839775868601E-4</v>
      </c>
      <c r="AD123">
        <v>1.1605522293744001E-4</v>
      </c>
      <c r="AE123">
        <v>1.1548796411361499E-4</v>
      </c>
      <c r="AF123">
        <v>1.14905192237196E-4</v>
      </c>
      <c r="AG123" s="3">
        <v>8.3619643766685996E-5</v>
      </c>
      <c r="AH123" s="3">
        <v>8.1721210693550496E-5</v>
      </c>
      <c r="AI123" s="3">
        <v>8.0335491914027601E-5</v>
      </c>
      <c r="AJ123" s="3">
        <v>7.9499906989679398E-5</v>
      </c>
      <c r="AK123" s="3">
        <v>7.8990452229598496E-5</v>
      </c>
    </row>
    <row r="124" spans="1:37">
      <c r="A124">
        <v>122</v>
      </c>
      <c r="B124" t="s">
        <v>121</v>
      </c>
      <c r="C124" s="3">
        <v>3.1056772366194799E-6</v>
      </c>
      <c r="D124" s="3">
        <v>3.0884201695117902E-6</v>
      </c>
      <c r="E124" s="3">
        <v>3.0782119002697499E-6</v>
      </c>
      <c r="F124" s="3">
        <v>3.0718698608066698E-6</v>
      </c>
      <c r="G124" s="3">
        <v>3.0694280331387302E-6</v>
      </c>
      <c r="H124" s="3">
        <v>1.09902276594742E-5</v>
      </c>
      <c r="I124" s="3">
        <v>1.09136386190709E-5</v>
      </c>
      <c r="J124" s="3">
        <v>1.09198687241966E-5</v>
      </c>
      <c r="K124" s="3">
        <v>1.0899167106651099E-5</v>
      </c>
      <c r="L124" s="3">
        <v>1.0895702702672201E-5</v>
      </c>
      <c r="M124" s="3">
        <v>3.3404698276456297E-5</v>
      </c>
      <c r="N124" s="3">
        <v>3.3282371047680202E-5</v>
      </c>
      <c r="O124" s="3">
        <v>3.3207604077674698E-5</v>
      </c>
      <c r="P124" s="3">
        <v>3.3138001056917398E-5</v>
      </c>
      <c r="Q124" s="3">
        <v>3.3118179909151498E-5</v>
      </c>
      <c r="R124">
        <v>1.1926801849662E-4</v>
      </c>
      <c r="S124">
        <v>1.18434849793504E-4</v>
      </c>
      <c r="T124">
        <v>1.18172218190616E-4</v>
      </c>
      <c r="U124">
        <v>1.18059375436653E-4</v>
      </c>
      <c r="V124">
        <v>1.1805842207817E-4</v>
      </c>
      <c r="W124" s="3">
        <v>9.8705639374102597E-5</v>
      </c>
      <c r="X124" s="3">
        <v>9.8089154130718905E-5</v>
      </c>
      <c r="Y124" s="3">
        <v>9.7514526720602005E-5</v>
      </c>
      <c r="Z124" s="3">
        <v>9.6932691505034006E-5</v>
      </c>
      <c r="AA124" s="3">
        <v>9.7008245327052798E-5</v>
      </c>
      <c r="AB124" s="3">
        <v>4.40221162467641E-5</v>
      </c>
      <c r="AC124" s="3">
        <v>4.3786869402096197E-5</v>
      </c>
      <c r="AD124" s="3">
        <v>4.3657773543653698E-5</v>
      </c>
      <c r="AE124" s="3">
        <v>4.3444381533847097E-5</v>
      </c>
      <c r="AF124" s="3">
        <v>4.3225153807904801E-5</v>
      </c>
      <c r="AG124" s="3">
        <v>4.3605864390776499E-5</v>
      </c>
      <c r="AH124" s="3">
        <v>4.2615871951044399E-5</v>
      </c>
      <c r="AI124" s="3">
        <v>4.1893249102372302E-5</v>
      </c>
      <c r="AJ124" s="3">
        <v>4.1457509349644303E-5</v>
      </c>
      <c r="AK124" s="3">
        <v>4.1191839535942202E-5</v>
      </c>
    </row>
    <row r="125" spans="1:37">
      <c r="A125">
        <v>123</v>
      </c>
      <c r="B125" t="s">
        <v>122</v>
      </c>
      <c r="C125">
        <v>1.24982692096667E-3</v>
      </c>
      <c r="D125">
        <v>1.2428821081593999E-3</v>
      </c>
      <c r="E125">
        <v>1.23877396402751E-3</v>
      </c>
      <c r="F125">
        <v>1.23622171823669E-3</v>
      </c>
      <c r="G125">
        <v>1.23523904627073E-3</v>
      </c>
      <c r="H125">
        <v>2.5542397721499801E-3</v>
      </c>
      <c r="I125">
        <v>2.5364397065671201E-3</v>
      </c>
      <c r="J125">
        <v>2.5378876458446299E-3</v>
      </c>
      <c r="K125">
        <v>2.53307638109917E-3</v>
      </c>
      <c r="L125">
        <v>2.5322712186672401E-3</v>
      </c>
      <c r="M125">
        <v>3.5837607891575601E-3</v>
      </c>
      <c r="N125">
        <v>3.5706371404328899E-3</v>
      </c>
      <c r="O125">
        <v>3.5626159054194099E-3</v>
      </c>
      <c r="P125">
        <v>3.5551486750755599E-3</v>
      </c>
      <c r="Q125">
        <v>3.5530222001835701E-3</v>
      </c>
      <c r="R125">
        <v>3.59390997296002E-3</v>
      </c>
      <c r="S125">
        <v>3.5688040531247499E-3</v>
      </c>
      <c r="T125">
        <v>3.5608901601236701E-3</v>
      </c>
      <c r="U125">
        <v>3.5574898630117099E-3</v>
      </c>
      <c r="V125">
        <v>3.5574611354064101E-3</v>
      </c>
      <c r="W125">
        <v>3.4698569079194799E-3</v>
      </c>
      <c r="X125">
        <v>3.4481852426129201E-3</v>
      </c>
      <c r="Y125">
        <v>3.4279850301314799E-3</v>
      </c>
      <c r="Z125">
        <v>3.40753143746128E-3</v>
      </c>
      <c r="AA125">
        <v>3.4101874250311299E-3</v>
      </c>
      <c r="AB125">
        <v>2.9175002334923201E-3</v>
      </c>
      <c r="AC125">
        <v>2.9019095989939801E-3</v>
      </c>
      <c r="AD125">
        <v>2.8933539631168302E-3</v>
      </c>
      <c r="AE125">
        <v>2.8792117252710498E-3</v>
      </c>
      <c r="AF125">
        <v>2.8646827340240298E-3</v>
      </c>
      <c r="AG125">
        <v>2.0849783113462499E-3</v>
      </c>
      <c r="AH125">
        <v>2.0376426423009001E-3</v>
      </c>
      <c r="AI125">
        <v>2.0030910289384699E-3</v>
      </c>
      <c r="AJ125">
        <v>1.9822564933428101E-3</v>
      </c>
      <c r="AK125">
        <v>1.96955371110728E-3</v>
      </c>
    </row>
    <row r="126" spans="1:37">
      <c r="A126">
        <v>124</v>
      </c>
      <c r="B126" t="s">
        <v>123</v>
      </c>
      <c r="C126">
        <v>5.4673013758924E-2</v>
      </c>
      <c r="D126">
        <v>5.4369216617259603E-2</v>
      </c>
      <c r="E126">
        <v>5.41895080377124E-2</v>
      </c>
      <c r="F126">
        <v>5.4077861403369197E-2</v>
      </c>
      <c r="G126">
        <v>5.4034874940992503E-2</v>
      </c>
      <c r="H126">
        <v>7.8788736232370996E-2</v>
      </c>
      <c r="I126">
        <v>7.8239670836311601E-2</v>
      </c>
      <c r="J126">
        <v>7.8284334343261694E-2</v>
      </c>
      <c r="K126">
        <v>7.8135924834840803E-2</v>
      </c>
      <c r="L126">
        <v>7.8111088587607805E-2</v>
      </c>
      <c r="M126">
        <v>0.107485368128009</v>
      </c>
      <c r="N126">
        <v>0.107091759207843</v>
      </c>
      <c r="O126">
        <v>0.106851183608915</v>
      </c>
      <c r="P126">
        <v>0.106627223905792</v>
      </c>
      <c r="Q126">
        <v>0.10656344595016699</v>
      </c>
      <c r="R126">
        <v>0.116698590351744</v>
      </c>
      <c r="S126">
        <v>0.11588337086202299</v>
      </c>
      <c r="T126">
        <v>0.11562639721372001</v>
      </c>
      <c r="U126">
        <v>0.115515985466424</v>
      </c>
      <c r="V126">
        <v>0.11551505264644001</v>
      </c>
      <c r="W126">
        <v>0.114143199090615</v>
      </c>
      <c r="X126">
        <v>0.113430295569416</v>
      </c>
      <c r="Y126">
        <v>0.112765796445639</v>
      </c>
      <c r="Z126">
        <v>0.112092962215806</v>
      </c>
      <c r="AA126">
        <v>0.112180332653842</v>
      </c>
      <c r="AB126">
        <v>9.2492365637863297E-2</v>
      </c>
      <c r="AC126">
        <v>9.1998101867121193E-2</v>
      </c>
      <c r="AD126">
        <v>9.1726865898489801E-2</v>
      </c>
      <c r="AE126">
        <v>9.1278520078752298E-2</v>
      </c>
      <c r="AF126">
        <v>9.0817913167622596E-2</v>
      </c>
      <c r="AG126">
        <v>6.1611846945250098E-2</v>
      </c>
      <c r="AH126">
        <v>6.0213061173521903E-2</v>
      </c>
      <c r="AI126">
        <v>5.9192048771324397E-2</v>
      </c>
      <c r="AJ126">
        <v>5.8576380871418698E-2</v>
      </c>
      <c r="AK126">
        <v>5.8201009161019897E-2</v>
      </c>
    </row>
    <row r="127" spans="1:37">
      <c r="A127">
        <v>125</v>
      </c>
      <c r="B127" t="s">
        <v>124</v>
      </c>
      <c r="C127" s="3">
        <v>8.4543496935180007E-6</v>
      </c>
      <c r="D127" s="3">
        <v>8.4073720880242401E-6</v>
      </c>
      <c r="E127" s="3">
        <v>8.3795828905763506E-6</v>
      </c>
      <c r="F127" s="3">
        <v>8.3623184373489592E-6</v>
      </c>
      <c r="G127" s="3">
        <v>8.3556712350084706E-6</v>
      </c>
      <c r="H127" s="3">
        <v>6.8180040280282501E-5</v>
      </c>
      <c r="I127" s="3">
        <v>6.7704905094595206E-5</v>
      </c>
      <c r="J127" s="3">
        <v>6.7743554777894202E-5</v>
      </c>
      <c r="K127" s="3">
        <v>6.7615128219150204E-5</v>
      </c>
      <c r="L127" s="3">
        <v>6.7593636107235003E-5</v>
      </c>
      <c r="M127">
        <v>1.5482990925322601E-4</v>
      </c>
      <c r="N127">
        <v>1.5426292572372799E-4</v>
      </c>
      <c r="O127">
        <v>1.53916382758865E-4</v>
      </c>
      <c r="P127">
        <v>1.5359377456469899E-4</v>
      </c>
      <c r="Q127">
        <v>1.5350190405940401E-4</v>
      </c>
      <c r="R127">
        <v>3.10627078080734E-4</v>
      </c>
      <c r="S127">
        <v>3.0845713543341301E-4</v>
      </c>
      <c r="T127">
        <v>3.0777312568423598E-4</v>
      </c>
      <c r="U127">
        <v>3.0747923285875099E-4</v>
      </c>
      <c r="V127">
        <v>3.07476749888347E-4</v>
      </c>
      <c r="W127">
        <v>4.6909587347807198E-4</v>
      </c>
      <c r="X127">
        <v>4.6616604408265702E-4</v>
      </c>
      <c r="Y127">
        <v>4.6343514290434103E-4</v>
      </c>
      <c r="Z127">
        <v>4.6066998682614801E-4</v>
      </c>
      <c r="AA127">
        <v>4.6102905431569903E-4</v>
      </c>
      <c r="AB127">
        <v>4.56933856958686E-4</v>
      </c>
      <c r="AC127">
        <v>4.5449207866095701E-4</v>
      </c>
      <c r="AD127">
        <v>4.5315210971932598E-4</v>
      </c>
      <c r="AE127">
        <v>4.5093717680836601E-4</v>
      </c>
      <c r="AF127">
        <v>4.4866167124644302E-4</v>
      </c>
      <c r="AG127">
        <v>5.0078628387946499E-4</v>
      </c>
      <c r="AH127">
        <v>4.8941683525394804E-4</v>
      </c>
      <c r="AI127">
        <v>4.8111796041019103E-4</v>
      </c>
      <c r="AJ127">
        <v>4.7611375983864102E-4</v>
      </c>
      <c r="AK127">
        <v>4.7306270694468899E-4</v>
      </c>
    </row>
    <row r="128" spans="1:37">
      <c r="A128">
        <v>126</v>
      </c>
      <c r="B128" t="s">
        <v>125</v>
      </c>
      <c r="C128" s="3">
        <v>4.5425992689593504E-9</v>
      </c>
      <c r="D128" s="3">
        <v>4.5173577726752398E-9</v>
      </c>
      <c r="E128" s="3">
        <v>4.5024263832026201E-9</v>
      </c>
      <c r="F128" s="3">
        <v>4.4931500348786503E-9</v>
      </c>
      <c r="G128" s="3">
        <v>4.4895784323796803E-9</v>
      </c>
      <c r="H128" s="3">
        <v>1.8792774358996699E-8</v>
      </c>
      <c r="I128" s="3">
        <v>1.86618106884277E-8</v>
      </c>
      <c r="J128" s="3">
        <v>1.8672463876286E-8</v>
      </c>
      <c r="K128" s="3">
        <v>1.8637065080241599E-8</v>
      </c>
      <c r="L128" s="3">
        <v>1.86311411117596E-8</v>
      </c>
      <c r="M128" s="3">
        <v>6.2566409989778705E-8</v>
      </c>
      <c r="N128" s="3">
        <v>6.2337293250415406E-8</v>
      </c>
      <c r="O128" s="3">
        <v>6.2197256035879204E-8</v>
      </c>
      <c r="P128" s="3">
        <v>6.2066890807096396E-8</v>
      </c>
      <c r="Q128" s="3">
        <v>6.2029766147345701E-8</v>
      </c>
      <c r="R128" s="3">
        <v>8.9570622749617799E-8</v>
      </c>
      <c r="S128" s="3">
        <v>8.8944910672446696E-8</v>
      </c>
      <c r="T128" s="3">
        <v>8.8747673588097199E-8</v>
      </c>
      <c r="U128" s="3">
        <v>8.8662928357375596E-8</v>
      </c>
      <c r="V128" s="3">
        <v>8.8662212382429901E-8</v>
      </c>
      <c r="W128" s="3">
        <v>1.5234308066263599E-7</v>
      </c>
      <c r="X128" s="3">
        <v>1.51391592361099E-7</v>
      </c>
      <c r="Y128" s="3">
        <v>1.5050470777734599E-7</v>
      </c>
      <c r="Z128" s="3">
        <v>1.49606698608471E-7</v>
      </c>
      <c r="AA128" s="3">
        <v>1.4972330898732199E-7</v>
      </c>
      <c r="AB128" s="3">
        <v>1.23133620749679E-7</v>
      </c>
      <c r="AC128" s="3">
        <v>1.2247561522373999E-7</v>
      </c>
      <c r="AD128" s="3">
        <v>1.2211452307667699E-7</v>
      </c>
      <c r="AE128" s="3">
        <v>1.2151764739130001E-7</v>
      </c>
      <c r="AF128" s="3">
        <v>1.2090444870924E-7</v>
      </c>
      <c r="AG128" s="3">
        <v>9.7929954745778506E-8</v>
      </c>
      <c r="AH128" s="3">
        <v>9.5706631892852E-8</v>
      </c>
      <c r="AI128" s="3">
        <v>9.4083767081950701E-8</v>
      </c>
      <c r="AJ128" s="3">
        <v>9.3105183699605898E-8</v>
      </c>
      <c r="AK128" s="3">
        <v>9.2508543013848494E-8</v>
      </c>
    </row>
    <row r="129" spans="1:37">
      <c r="A129">
        <v>127</v>
      </c>
      <c r="B129" t="s">
        <v>126</v>
      </c>
      <c r="C129">
        <v>2.65488951439765E-3</v>
      </c>
      <c r="D129">
        <v>2.6401373031977198E-3</v>
      </c>
      <c r="E129">
        <v>2.63141075986885E-3</v>
      </c>
      <c r="F129">
        <v>2.6259892647205801E-3</v>
      </c>
      <c r="G129">
        <v>2.6239018672939698E-3</v>
      </c>
      <c r="H129">
        <v>6.0489747943503298E-3</v>
      </c>
      <c r="I129">
        <v>6.00682051062863E-3</v>
      </c>
      <c r="J129">
        <v>6.0102495341247198E-3</v>
      </c>
      <c r="K129">
        <v>5.9988554514346301E-3</v>
      </c>
      <c r="L129">
        <v>5.9969486581455999E-3</v>
      </c>
      <c r="M129">
        <v>8.0756924152714706E-3</v>
      </c>
      <c r="N129">
        <v>8.0461194173227207E-3</v>
      </c>
      <c r="O129">
        <v>8.0280442637144095E-3</v>
      </c>
      <c r="P129">
        <v>8.0112175113169395E-3</v>
      </c>
      <c r="Q129">
        <v>8.0064256855878098E-3</v>
      </c>
      <c r="R129">
        <v>7.8882931123801098E-3</v>
      </c>
      <c r="S129">
        <v>7.8331879884325096E-3</v>
      </c>
      <c r="T129">
        <v>7.8158177403956103E-3</v>
      </c>
      <c r="U129">
        <v>7.8083544092353799E-3</v>
      </c>
      <c r="V129">
        <v>7.8082913548537299E-3</v>
      </c>
      <c r="W129">
        <v>8.5327328573650794E-3</v>
      </c>
      <c r="X129">
        <v>8.4794400168986608E-3</v>
      </c>
      <c r="Y129">
        <v>8.4297656293546592E-3</v>
      </c>
      <c r="Z129">
        <v>8.3794681540236594E-3</v>
      </c>
      <c r="AA129">
        <v>8.3859994989774807E-3</v>
      </c>
      <c r="AB129">
        <v>6.6925728706010504E-3</v>
      </c>
      <c r="AC129">
        <v>6.6568088777549696E-3</v>
      </c>
      <c r="AD129">
        <v>6.6371827553969196E-3</v>
      </c>
      <c r="AE129">
        <v>6.6047412987520603E-3</v>
      </c>
      <c r="AF129">
        <v>6.5714126526937701E-3</v>
      </c>
      <c r="AG129">
        <v>4.76635195114475E-3</v>
      </c>
      <c r="AH129">
        <v>4.6581405336516999E-3</v>
      </c>
      <c r="AI129">
        <v>4.5791540286751302E-3</v>
      </c>
      <c r="AJ129">
        <v>4.5315253656587296E-3</v>
      </c>
      <c r="AK129">
        <v>4.5024862478109402E-3</v>
      </c>
    </row>
    <row r="130" spans="1:37">
      <c r="A130">
        <v>128</v>
      </c>
      <c r="B130" t="s">
        <v>127</v>
      </c>
      <c r="C130" s="3">
        <v>5.6625064528000003E-5</v>
      </c>
      <c r="D130" s="3">
        <v>5.6310420582707002E-5</v>
      </c>
      <c r="E130" s="3">
        <v>5.61242956700038E-5</v>
      </c>
      <c r="F130" s="3">
        <v>5.6008662793025599E-5</v>
      </c>
      <c r="G130" s="3">
        <v>5.5964141537682997E-5</v>
      </c>
      <c r="H130" s="3">
        <v>7.9600326854985796E-5</v>
      </c>
      <c r="I130" s="3">
        <v>7.9045605620948098E-5</v>
      </c>
      <c r="J130" s="3">
        <v>7.9090729199796103E-5</v>
      </c>
      <c r="K130" s="3">
        <v>7.8940790947913894E-5</v>
      </c>
      <c r="L130" s="3">
        <v>7.8915698866327899E-5</v>
      </c>
      <c r="M130">
        <v>1.05503549448626E-4</v>
      </c>
      <c r="N130">
        <v>1.05117197902407E-4</v>
      </c>
      <c r="O130">
        <v>1.04881058044121E-4</v>
      </c>
      <c r="P130">
        <v>1.04661227717217E-4</v>
      </c>
      <c r="Q130">
        <v>1.04598625701592E-4</v>
      </c>
      <c r="R130">
        <v>1.15036636107526E-4</v>
      </c>
      <c r="S130">
        <v>1.14233026505181E-4</v>
      </c>
      <c r="T130">
        <v>1.13979712527866E-4</v>
      </c>
      <c r="U130">
        <v>1.13870873201209E-4</v>
      </c>
      <c r="V130">
        <v>1.13869953665911E-4</v>
      </c>
      <c r="W130">
        <v>1.11470620672265E-4</v>
      </c>
      <c r="X130">
        <v>1.1077440925870199E-4</v>
      </c>
      <c r="Y130">
        <v>1.10125468889467E-4</v>
      </c>
      <c r="Z130">
        <v>1.09468388574506E-4</v>
      </c>
      <c r="AA130">
        <v>1.09553713298483E-4</v>
      </c>
      <c r="AB130" s="3">
        <v>8.2844329840995495E-5</v>
      </c>
      <c r="AC130" s="3">
        <v>8.2401623563894394E-5</v>
      </c>
      <c r="AD130" s="3">
        <v>8.2158680679959197E-5</v>
      </c>
      <c r="AE130" s="3">
        <v>8.1757102574382605E-5</v>
      </c>
      <c r="AF130" s="3">
        <v>8.1344542352687404E-5</v>
      </c>
      <c r="AG130" s="3">
        <v>4.5737236746772298E-5</v>
      </c>
      <c r="AH130" s="3">
        <v>4.4698855344955201E-5</v>
      </c>
      <c r="AI130" s="3">
        <v>4.3940912055214199E-5</v>
      </c>
      <c r="AJ130" s="3">
        <v>4.3483874165725202E-5</v>
      </c>
      <c r="AK130" s="3">
        <v>4.3205218912916403E-5</v>
      </c>
    </row>
    <row r="131" spans="1:37">
      <c r="A131">
        <v>129</v>
      </c>
      <c r="B131" t="s">
        <v>128</v>
      </c>
      <c r="C131">
        <v>4.0063611824377801E-3</v>
      </c>
      <c r="D131">
        <v>3.9840993572333701E-3</v>
      </c>
      <c r="E131">
        <v>3.9709305664945996E-3</v>
      </c>
      <c r="F131">
        <v>3.9627492589128701E-3</v>
      </c>
      <c r="G131">
        <v>3.9595992716998703E-3</v>
      </c>
      <c r="H131">
        <v>8.7948011912180601E-3</v>
      </c>
      <c r="I131">
        <v>8.7335117070832004E-3</v>
      </c>
      <c r="J131">
        <v>8.7384972758702099E-3</v>
      </c>
      <c r="K131">
        <v>8.7219310484643198E-3</v>
      </c>
      <c r="L131">
        <v>8.7191586996845805E-3</v>
      </c>
      <c r="M131">
        <v>1.15234411424171E-2</v>
      </c>
      <c r="N131">
        <v>1.1481242568753901E-2</v>
      </c>
      <c r="O131">
        <v>1.1455450604667799E-2</v>
      </c>
      <c r="P131">
        <v>1.1431440020695601E-2</v>
      </c>
      <c r="Q131">
        <v>1.14246024247453E-2</v>
      </c>
      <c r="R131">
        <v>1.1912306104447601E-2</v>
      </c>
      <c r="S131">
        <v>1.18290904968332E-2</v>
      </c>
      <c r="T131">
        <v>1.18028592565917E-2</v>
      </c>
      <c r="U131">
        <v>1.1791588696018899E-2</v>
      </c>
      <c r="V131">
        <v>1.1791493476041E-2</v>
      </c>
      <c r="W131">
        <v>1.18804771250192E-2</v>
      </c>
      <c r="X131">
        <v>1.1806275297460299E-2</v>
      </c>
      <c r="Y131">
        <v>1.17371115916721E-2</v>
      </c>
      <c r="Z131">
        <v>1.16670803349687E-2</v>
      </c>
      <c r="AA131">
        <v>1.1676174196878599E-2</v>
      </c>
      <c r="AB131">
        <v>9.0305955221729097E-3</v>
      </c>
      <c r="AC131">
        <v>8.9823375263474795E-3</v>
      </c>
      <c r="AD131">
        <v>8.9558550993181392E-3</v>
      </c>
      <c r="AE131">
        <v>8.9120803539736709E-3</v>
      </c>
      <c r="AF131">
        <v>8.8671084832636499E-3</v>
      </c>
      <c r="AG131">
        <v>5.8357154420716501E-3</v>
      </c>
      <c r="AH131">
        <v>5.7032260567838099E-3</v>
      </c>
      <c r="AI131">
        <v>5.6065183919844497E-3</v>
      </c>
      <c r="AJ131">
        <v>5.5482039143506202E-3</v>
      </c>
      <c r="AK131">
        <v>5.5126496728288999E-3</v>
      </c>
    </row>
    <row r="132" spans="1:37">
      <c r="A132">
        <v>130</v>
      </c>
      <c r="B132" t="s">
        <v>129</v>
      </c>
      <c r="C132">
        <v>2.2347750759325702E-3</v>
      </c>
      <c r="D132">
        <v>2.2223572808696399E-3</v>
      </c>
      <c r="E132">
        <v>2.2150116412772399E-3</v>
      </c>
      <c r="F132">
        <v>2.2104480531633299E-3</v>
      </c>
      <c r="G132">
        <v>2.20869096921794E-3</v>
      </c>
      <c r="H132">
        <v>4.8509350436267201E-3</v>
      </c>
      <c r="I132">
        <v>4.8171296965891404E-3</v>
      </c>
      <c r="J132">
        <v>4.8198795791408299E-3</v>
      </c>
      <c r="K132">
        <v>4.8107421704244001E-3</v>
      </c>
      <c r="L132">
        <v>4.8092130302475698E-3</v>
      </c>
      <c r="M132">
        <v>6.3732164540911398E-3</v>
      </c>
      <c r="N132">
        <v>6.3498778835473502E-3</v>
      </c>
      <c r="O132">
        <v>6.3356132409058304E-3</v>
      </c>
      <c r="P132">
        <v>6.3223338179493899E-3</v>
      </c>
      <c r="Q132">
        <v>6.3185521802876796E-3</v>
      </c>
      <c r="R132">
        <v>6.7714574075060999E-3</v>
      </c>
      <c r="S132">
        <v>6.7241541450093097E-3</v>
      </c>
      <c r="T132">
        <v>6.7092432012773803E-3</v>
      </c>
      <c r="U132">
        <v>6.7028365391072998E-3</v>
      </c>
      <c r="V132">
        <v>6.7027824120542501E-3</v>
      </c>
      <c r="W132">
        <v>6.7598411580555703E-3</v>
      </c>
      <c r="X132">
        <v>6.7176212570652701E-3</v>
      </c>
      <c r="Y132">
        <v>6.67826798361417E-3</v>
      </c>
      <c r="Z132">
        <v>6.6384210846695598E-3</v>
      </c>
      <c r="AA132">
        <v>6.6435953770298496E-3</v>
      </c>
      <c r="AB132">
        <v>5.0827277667497596E-3</v>
      </c>
      <c r="AC132">
        <v>5.0555665175555896E-3</v>
      </c>
      <c r="AD132">
        <v>5.0406613026267996E-3</v>
      </c>
      <c r="AE132">
        <v>5.0160233800115601E-3</v>
      </c>
      <c r="AF132">
        <v>4.99071167433066E-3</v>
      </c>
      <c r="AG132">
        <v>3.2101133223850602E-3</v>
      </c>
      <c r="AH132">
        <v>3.1372334938517999E-3</v>
      </c>
      <c r="AI132">
        <v>3.0840364923477299E-3</v>
      </c>
      <c r="AJ132">
        <v>3.0519588347925502E-3</v>
      </c>
      <c r="AK132">
        <v>3.0324011395092298E-3</v>
      </c>
    </row>
    <row r="133" spans="1:37">
      <c r="A133">
        <v>131</v>
      </c>
      <c r="B133" t="s">
        <v>130</v>
      </c>
      <c r="C133">
        <v>1.2521259571083999E-2</v>
      </c>
      <c r="D133">
        <v>1.24516836943177E-2</v>
      </c>
      <c r="E133">
        <v>1.2410526684360599E-2</v>
      </c>
      <c r="F133">
        <v>1.23849572783094E-2</v>
      </c>
      <c r="G133">
        <v>1.237511248256E-2</v>
      </c>
      <c r="H133">
        <v>1.07230503498945E-2</v>
      </c>
      <c r="I133">
        <v>1.06483232230376E-2</v>
      </c>
      <c r="J133">
        <v>1.06544018715441E-2</v>
      </c>
      <c r="K133">
        <v>1.06342035195042E-2</v>
      </c>
      <c r="L133">
        <v>1.06308233367228E-2</v>
      </c>
      <c r="M133">
        <v>2.0052138988445298E-2</v>
      </c>
      <c r="N133">
        <v>1.9978708521473602E-2</v>
      </c>
      <c r="O133">
        <v>1.99338274792355E-2</v>
      </c>
      <c r="P133">
        <v>1.9892046247305499E-2</v>
      </c>
      <c r="Q133">
        <v>1.98801480284794E-2</v>
      </c>
      <c r="R133">
        <v>1.9668489050104699E-2</v>
      </c>
      <c r="S133">
        <v>1.9531091198436702E-2</v>
      </c>
      <c r="T133">
        <v>1.9487780620540601E-2</v>
      </c>
      <c r="U133">
        <v>1.9469171721871299E-2</v>
      </c>
      <c r="V133">
        <v>1.94690145035228E-2</v>
      </c>
      <c r="W133">
        <v>2.0891529236093598E-2</v>
      </c>
      <c r="X133">
        <v>2.0761047132259999E-2</v>
      </c>
      <c r="Y133">
        <v>2.0639424442670602E-2</v>
      </c>
      <c r="Z133">
        <v>2.0516276185957999E-2</v>
      </c>
      <c r="AA133">
        <v>2.05322675203094E-2</v>
      </c>
      <c r="AB133">
        <v>9.9678502961089398E-3</v>
      </c>
      <c r="AC133">
        <v>9.9145837671411607E-3</v>
      </c>
      <c r="AD133">
        <v>9.8853528191424501E-3</v>
      </c>
      <c r="AE133">
        <v>9.8370348419644493E-3</v>
      </c>
      <c r="AF133">
        <v>9.7873954938535995E-3</v>
      </c>
      <c r="AG133">
        <v>1.0208335406171699E-2</v>
      </c>
      <c r="AH133">
        <v>9.9765735774463103E-3</v>
      </c>
      <c r="AI133">
        <v>9.8074042119384707E-3</v>
      </c>
      <c r="AJ133">
        <v>9.7053955117831995E-3</v>
      </c>
      <c r="AK133">
        <v>9.6432009743406804E-3</v>
      </c>
    </row>
    <row r="134" spans="1:37">
      <c r="A134">
        <v>132</v>
      </c>
      <c r="B134" t="s">
        <v>131</v>
      </c>
      <c r="C134" s="3">
        <v>1.6435115329631101E-6</v>
      </c>
      <c r="D134" s="3">
        <v>1.6343791645115001E-6</v>
      </c>
      <c r="E134" s="3">
        <v>1.62897699070121E-6</v>
      </c>
      <c r="F134" s="3">
        <v>1.6256208096798199E-6</v>
      </c>
      <c r="G134" s="3">
        <v>1.6243286045896E-6</v>
      </c>
      <c r="H134" s="3">
        <v>6.79924899524742E-6</v>
      </c>
      <c r="I134" s="3">
        <v>6.7518661773345697E-6</v>
      </c>
      <c r="J134" s="3">
        <v>6.7557205138714399E-6</v>
      </c>
      <c r="K134" s="3">
        <v>6.7429131857015899E-6</v>
      </c>
      <c r="L134" s="3">
        <v>6.7407698865814298E-6</v>
      </c>
      <c r="M134" s="3">
        <v>2.2637108096847198E-5</v>
      </c>
      <c r="N134" s="3">
        <v>2.25542115330742E-5</v>
      </c>
      <c r="O134" s="3">
        <v>2.25035447685347E-5</v>
      </c>
      <c r="P134" s="3">
        <v>2.24563774182502E-5</v>
      </c>
      <c r="Q134" s="3">
        <v>2.24429453716301E-5</v>
      </c>
      <c r="R134" s="3">
        <v>3.2406781670285297E-5</v>
      </c>
      <c r="S134" s="3">
        <v>3.2180398130114698E-5</v>
      </c>
      <c r="T134" s="3">
        <v>3.2109037465941699E-5</v>
      </c>
      <c r="U134" s="3">
        <v>3.20783765181299E-5</v>
      </c>
      <c r="V134" s="3">
        <v>3.20781174773526E-5</v>
      </c>
      <c r="W134" s="3">
        <v>5.5116109213566602E-5</v>
      </c>
      <c r="X134" s="3">
        <v>5.4771870847670398E-5</v>
      </c>
      <c r="Y134" s="3">
        <v>5.4451005420994197E-5</v>
      </c>
      <c r="Z134" s="3">
        <v>5.4126115237526603E-5</v>
      </c>
      <c r="AA134" s="3">
        <v>5.4168303634585703E-5</v>
      </c>
      <c r="AB134" s="3">
        <v>4.45500700419491E-5</v>
      </c>
      <c r="AC134" s="3">
        <v>4.4312001900282502E-5</v>
      </c>
      <c r="AD134" s="3">
        <v>4.4181357805312101E-5</v>
      </c>
      <c r="AE134" s="3">
        <v>4.3965406601830998E-5</v>
      </c>
      <c r="AF134" s="3">
        <v>4.37435496949271E-5</v>
      </c>
      <c r="AG134" s="3">
        <v>3.5431598182952797E-5</v>
      </c>
      <c r="AH134" s="3">
        <v>3.4627187702417403E-5</v>
      </c>
      <c r="AI134" s="3">
        <v>3.40400262559082E-5</v>
      </c>
      <c r="AJ134" s="3">
        <v>3.3685969386569599E-5</v>
      </c>
      <c r="AK134" s="3">
        <v>3.3470101493112203E-5</v>
      </c>
    </row>
    <row r="135" spans="1:37">
      <c r="A135">
        <v>133</v>
      </c>
      <c r="B135" t="s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>
      <c r="A136">
        <v>134</v>
      </c>
      <c r="B136" t="s">
        <v>133</v>
      </c>
      <c r="C136" s="3">
        <v>1.6022195416052599E-5</v>
      </c>
      <c r="D136" s="3">
        <v>1.5933166170435201E-5</v>
      </c>
      <c r="E136" s="3">
        <v>1.5880501687878198E-5</v>
      </c>
      <c r="F136" s="3">
        <v>1.5847783092907799E-5</v>
      </c>
      <c r="G136" s="3">
        <v>1.5835185698817099E-5</v>
      </c>
      <c r="H136" s="3">
        <v>5.6698891680627499E-5</v>
      </c>
      <c r="I136" s="3">
        <v>5.6303766680463303E-5</v>
      </c>
      <c r="J136" s="3">
        <v>5.6335907966943203E-5</v>
      </c>
      <c r="K136" s="3">
        <v>5.6229107743399699E-5</v>
      </c>
      <c r="L136" s="3">
        <v>5.6211234786439599E-5</v>
      </c>
      <c r="M136">
        <v>1.7233621628888799E-4</v>
      </c>
      <c r="N136">
        <v>1.71705125069865E-4</v>
      </c>
      <c r="O136">
        <v>1.7131939918761099E-4</v>
      </c>
      <c r="P136">
        <v>1.7096031433253101E-4</v>
      </c>
      <c r="Q136">
        <v>1.70858056213622E-4</v>
      </c>
      <c r="R136">
        <v>6.15305356588664E-4</v>
      </c>
      <c r="S136">
        <v>6.1100702772874497E-4</v>
      </c>
      <c r="T136">
        <v>6.0965210765793804E-4</v>
      </c>
      <c r="U136">
        <v>6.0906995032992495E-4</v>
      </c>
      <c r="V136">
        <v>6.0906503194032701E-4</v>
      </c>
      <c r="W136">
        <v>5.0922173958082401E-4</v>
      </c>
      <c r="X136">
        <v>5.0604129629458104E-4</v>
      </c>
      <c r="Y136">
        <v>5.0307679729284099E-4</v>
      </c>
      <c r="Z136">
        <v>5.0007511327053401E-4</v>
      </c>
      <c r="AA136">
        <v>5.0046489493776501E-4</v>
      </c>
      <c r="AB136">
        <v>2.2711082954108501E-4</v>
      </c>
      <c r="AC136">
        <v>2.2589718715869801E-4</v>
      </c>
      <c r="AD136">
        <v>2.2523117947890301E-4</v>
      </c>
      <c r="AE136">
        <v>2.2413028655287999E-4</v>
      </c>
      <c r="AF136">
        <v>2.229992870703E-4</v>
      </c>
      <c r="AG136">
        <v>2.2496343417905201E-4</v>
      </c>
      <c r="AH136">
        <v>2.1985604547881699E-4</v>
      </c>
      <c r="AI136">
        <v>2.16128021280129E-4</v>
      </c>
      <c r="AJ136">
        <v>2.13880032103637E-4</v>
      </c>
      <c r="AK136">
        <v>2.1250943678387599E-4</v>
      </c>
    </row>
    <row r="137" spans="1:37">
      <c r="A137">
        <v>135</v>
      </c>
      <c r="B137" t="s">
        <v>134</v>
      </c>
      <c r="C137" s="3">
        <v>2.8981781822372698E-7</v>
      </c>
      <c r="D137" s="3">
        <v>2.8820741084490598E-7</v>
      </c>
      <c r="E137" s="3">
        <v>2.8725478824630298E-7</v>
      </c>
      <c r="F137" s="3">
        <v>2.86662957254143E-7</v>
      </c>
      <c r="G137" s="3">
        <v>2.86435089026609E-7</v>
      </c>
      <c r="H137" s="3">
        <v>1.19897940253248E-6</v>
      </c>
      <c r="I137" s="3">
        <v>1.19062391757361E-6</v>
      </c>
      <c r="J137" s="3">
        <v>1.19130359118482E-6</v>
      </c>
      <c r="K137" s="3">
        <v>1.18904514724669E-6</v>
      </c>
      <c r="L137" s="3">
        <v>1.18866719793195E-6</v>
      </c>
      <c r="M137" s="3">
        <v>3.99174692076347E-6</v>
      </c>
      <c r="N137" s="3">
        <v>3.9771292363063E-6</v>
      </c>
      <c r="O137" s="3">
        <v>3.9681948397185999E-6</v>
      </c>
      <c r="P137" s="3">
        <v>3.9598775173621901E-6</v>
      </c>
      <c r="Q137" s="3">
        <v>3.95750895815816E-6</v>
      </c>
      <c r="R137" s="3">
        <v>5.7146079671828601E-6</v>
      </c>
      <c r="S137" s="3">
        <v>5.6746875210410498E-6</v>
      </c>
      <c r="T137" s="3">
        <v>5.6621037901363502E-6</v>
      </c>
      <c r="U137" s="3">
        <v>5.6566970423010004E-6</v>
      </c>
      <c r="V137" s="3">
        <v>5.6566513630816E-6</v>
      </c>
      <c r="W137" s="3">
        <v>9.7194608093487797E-6</v>
      </c>
      <c r="X137" s="3">
        <v>9.6587560289471301E-6</v>
      </c>
      <c r="Y137" s="3">
        <v>9.6021729539777104E-6</v>
      </c>
      <c r="Z137" s="3">
        <v>9.5448801325029608E-6</v>
      </c>
      <c r="AA137" s="3">
        <v>9.5523198534425594E-6</v>
      </c>
      <c r="AB137" s="3">
        <v>7.8559305959184096E-6</v>
      </c>
      <c r="AC137" s="3">
        <v>7.8139498134803194E-6</v>
      </c>
      <c r="AD137" s="3">
        <v>7.7909121180987593E-6</v>
      </c>
      <c r="AE137" s="3">
        <v>7.7528314222647092E-6</v>
      </c>
      <c r="AF137" s="3">
        <v>7.7137093185010002E-6</v>
      </c>
      <c r="AG137" s="3">
        <v>6.2479403836124696E-6</v>
      </c>
      <c r="AH137" s="3">
        <v>6.1060921751182602E-6</v>
      </c>
      <c r="AI137" s="3">
        <v>6.0025532465494101E-6</v>
      </c>
      <c r="AJ137" s="3">
        <v>5.9401195341152897E-6</v>
      </c>
      <c r="AK137" s="3">
        <v>5.9020538018811999E-6</v>
      </c>
    </row>
    <row r="138" spans="1:37">
      <c r="A138">
        <v>136</v>
      </c>
      <c r="B138" t="s">
        <v>135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>
      <c r="A139">
        <v>137</v>
      </c>
      <c r="B139" t="s">
        <v>136</v>
      </c>
      <c r="C139" s="3">
        <v>1.09567469586387E-6</v>
      </c>
      <c r="D139" s="3">
        <v>1.08958644833712E-6</v>
      </c>
      <c r="E139" s="3">
        <v>1.0859849980108601E-6</v>
      </c>
      <c r="F139" s="3">
        <v>1.0837475433011701E-6</v>
      </c>
      <c r="G139" s="3">
        <v>1.08288607297326E-6</v>
      </c>
      <c r="H139" s="3">
        <v>4.53282369869896E-6</v>
      </c>
      <c r="I139" s="3">
        <v>4.5012352158978902E-6</v>
      </c>
      <c r="J139" s="3">
        <v>4.5038047685072096E-6</v>
      </c>
      <c r="K139" s="3">
        <v>4.4952665666137499E-6</v>
      </c>
      <c r="L139" s="3">
        <v>4.49383770335958E-6</v>
      </c>
      <c r="M139" s="3">
        <v>1.5091181216724699E-5</v>
      </c>
      <c r="N139" s="3">
        <v>1.5035917661822299E-5</v>
      </c>
      <c r="O139" s="3">
        <v>1.50021403205621E-5</v>
      </c>
      <c r="P139" s="3">
        <v>1.4970695887483001E-5</v>
      </c>
      <c r="Q139" s="3">
        <v>1.49617413227573E-5</v>
      </c>
      <c r="R139" s="3">
        <v>2.1604470810830201E-5</v>
      </c>
      <c r="S139" s="3">
        <v>2.1453548802115198E-5</v>
      </c>
      <c r="T139" s="3">
        <v>2.1405975136767801E-5</v>
      </c>
      <c r="U139" s="3">
        <v>2.13855345524861E-5</v>
      </c>
      <c r="V139" s="3">
        <v>2.13853618590366E-5</v>
      </c>
      <c r="W139" s="3">
        <v>3.6744696919761002E-5</v>
      </c>
      <c r="X139" s="3">
        <v>3.6515200777825401E-5</v>
      </c>
      <c r="Y139" s="3">
        <v>3.6301286860034902E-5</v>
      </c>
      <c r="Z139" s="3">
        <v>3.60846897254755E-5</v>
      </c>
      <c r="AA139" s="3">
        <v>3.6112815801237798E-5</v>
      </c>
      <c r="AB139" s="3">
        <v>2.9699920877738499E-5</v>
      </c>
      <c r="AC139" s="3">
        <v>2.9541209455638601E-5</v>
      </c>
      <c r="AD139" s="3">
        <v>2.94541137612859E-5</v>
      </c>
      <c r="AE139" s="3">
        <v>2.9310146902181001E-5</v>
      </c>
      <c r="AF139" s="3">
        <v>2.91622429241397E-5</v>
      </c>
      <c r="AG139" s="3">
        <v>2.3620856867116599E-5</v>
      </c>
      <c r="AH139" s="3">
        <v>2.3084587949044602E-5</v>
      </c>
      <c r="AI139" s="3">
        <v>2.2693150441363801E-5</v>
      </c>
      <c r="AJ139" s="3">
        <v>2.2457114612827799E-5</v>
      </c>
      <c r="AK139" s="3">
        <v>2.2313203954684899E-5</v>
      </c>
    </row>
    <row r="140" spans="1:37">
      <c r="A140">
        <v>138</v>
      </c>
      <c r="B140" t="s">
        <v>137</v>
      </c>
      <c r="C140">
        <v>1.7533191073194001E-4</v>
      </c>
      <c r="D140">
        <v>1.7435765799442301E-4</v>
      </c>
      <c r="E140">
        <v>1.73781347188403E-4</v>
      </c>
      <c r="F140">
        <v>1.73423305507868E-4</v>
      </c>
      <c r="G140">
        <v>1.7328545141741399E-4</v>
      </c>
      <c r="H140">
        <v>3.9460856323248101E-4</v>
      </c>
      <c r="I140">
        <v>3.91858602801327E-4</v>
      </c>
      <c r="J140">
        <v>3.9208229724229998E-4</v>
      </c>
      <c r="K140">
        <v>3.91338997302632E-4</v>
      </c>
      <c r="L140">
        <v>3.9121460647844399E-4</v>
      </c>
      <c r="M140">
        <v>5.0550568751083402E-4</v>
      </c>
      <c r="N140">
        <v>5.0365453743092601E-4</v>
      </c>
      <c r="O140">
        <v>5.0252310591003904E-4</v>
      </c>
      <c r="P140">
        <v>5.01469819256479E-4</v>
      </c>
      <c r="Q140">
        <v>5.0116987034373197E-4</v>
      </c>
      <c r="R140">
        <v>4.7837319324431701E-4</v>
      </c>
      <c r="S140">
        <v>4.7503142922371202E-4</v>
      </c>
      <c r="T140">
        <v>4.73978037710177E-4</v>
      </c>
      <c r="U140">
        <v>4.73525435669597E-4</v>
      </c>
      <c r="V140">
        <v>4.7352161183528097E-4</v>
      </c>
      <c r="W140">
        <v>4.8653838287825298E-4</v>
      </c>
      <c r="X140">
        <v>4.83499612902332E-4</v>
      </c>
      <c r="Y140">
        <v>4.8066716794124701E-4</v>
      </c>
      <c r="Z140">
        <v>4.7779919437176201E-4</v>
      </c>
      <c r="AA140">
        <v>4.7817161315774398E-4</v>
      </c>
      <c r="AB140">
        <v>3.7930215862690998E-4</v>
      </c>
      <c r="AC140">
        <v>3.7727523117316101E-4</v>
      </c>
      <c r="AD140">
        <v>3.7616291895485398E-4</v>
      </c>
      <c r="AE140">
        <v>3.7432429653380298E-4</v>
      </c>
      <c r="AF140">
        <v>3.7243539257437802E-4</v>
      </c>
      <c r="AG140">
        <v>2.6441064876667197E-4</v>
      </c>
      <c r="AH140">
        <v>2.5840768226386698E-4</v>
      </c>
      <c r="AI140">
        <v>2.5402595107012902E-4</v>
      </c>
      <c r="AJ140">
        <v>2.5138377822659199E-4</v>
      </c>
      <c r="AK140">
        <v>2.4977284977052098E-4</v>
      </c>
    </row>
    <row r="141" spans="1:37">
      <c r="A141">
        <v>139</v>
      </c>
      <c r="B141" t="s">
        <v>138</v>
      </c>
      <c r="C141" s="3">
        <v>2.9173883258882401E-9</v>
      </c>
      <c r="D141" s="3">
        <v>2.90117750863866E-9</v>
      </c>
      <c r="E141" s="3">
        <v>2.8915881394785002E-9</v>
      </c>
      <c r="F141" s="3">
        <v>2.88563060091855E-9</v>
      </c>
      <c r="G141" s="3">
        <v>2.88333681473617E-9</v>
      </c>
      <c r="H141" s="3">
        <v>1.15124156076806E-8</v>
      </c>
      <c r="I141" s="3">
        <v>1.14321875276593E-8</v>
      </c>
      <c r="J141" s="3">
        <v>1.14387136490199E-8</v>
      </c>
      <c r="K141" s="3">
        <v>1.1417028418074799E-8</v>
      </c>
      <c r="L141" s="3">
        <v>1.1413399406950201E-8</v>
      </c>
      <c r="M141" s="3">
        <v>3.76020997907975E-8</v>
      </c>
      <c r="N141" s="3">
        <v>3.74644017752219E-8</v>
      </c>
      <c r="O141" s="3">
        <v>3.73802401089816E-8</v>
      </c>
      <c r="P141" s="3">
        <v>3.7301891257852897E-8</v>
      </c>
      <c r="Q141" s="3">
        <v>3.7279579522836098E-8</v>
      </c>
      <c r="R141" s="3">
        <v>5.3749594126270998E-8</v>
      </c>
      <c r="S141" s="3">
        <v>5.33741164400003E-8</v>
      </c>
      <c r="T141" s="3">
        <v>5.3255758289694003E-8</v>
      </c>
      <c r="U141" s="3">
        <v>5.3204904319769497E-8</v>
      </c>
      <c r="V141" s="3">
        <v>5.3204474677085901E-8</v>
      </c>
      <c r="W141" s="3">
        <v>9.1422788780143704E-8</v>
      </c>
      <c r="X141" s="3">
        <v>9.0851789994772196E-8</v>
      </c>
      <c r="Y141" s="3">
        <v>9.0319560623932499E-8</v>
      </c>
      <c r="Z141" s="3">
        <v>8.9780655264978198E-8</v>
      </c>
      <c r="AA141" s="3">
        <v>8.9850634459234501E-8</v>
      </c>
      <c r="AB141" s="3">
        <v>7.3780117889386703E-8</v>
      </c>
      <c r="AC141" s="3">
        <v>7.33858492487015E-8</v>
      </c>
      <c r="AD141" s="3">
        <v>7.3169487372740599E-8</v>
      </c>
      <c r="AE141" s="3">
        <v>7.2811846964180199E-8</v>
      </c>
      <c r="AF141" s="3">
        <v>7.2444426021171E-8</v>
      </c>
      <c r="AG141" s="3">
        <v>5.8592657837521999E-8</v>
      </c>
      <c r="AH141" s="3">
        <v>5.7262417304663197E-8</v>
      </c>
      <c r="AI141" s="3">
        <v>5.6291437967150598E-8</v>
      </c>
      <c r="AJ141" s="3">
        <v>5.5705939878888797E-8</v>
      </c>
      <c r="AK141" s="3">
        <v>5.5348962653245397E-8</v>
      </c>
    </row>
    <row r="142" spans="1:37">
      <c r="A142">
        <v>140</v>
      </c>
      <c r="B142" t="s">
        <v>139</v>
      </c>
      <c r="C142" s="3">
        <v>1.7407082724948199E-7</v>
      </c>
      <c r="D142" s="3">
        <v>1.7310358187320301E-7</v>
      </c>
      <c r="E142" s="3">
        <v>1.7253141621129999E-7</v>
      </c>
      <c r="F142" s="3">
        <v>1.7217594976334799E-7</v>
      </c>
      <c r="G142" s="3">
        <v>1.7203908719529101E-7</v>
      </c>
      <c r="H142" s="3">
        <v>6.8690769331434599E-7</v>
      </c>
      <c r="I142" s="3">
        <v>6.8212074961247596E-7</v>
      </c>
      <c r="J142" s="3">
        <v>6.8251014164998595E-7</v>
      </c>
      <c r="K142" s="3">
        <v>6.8121625577276301E-7</v>
      </c>
      <c r="L142" s="3">
        <v>6.80999724703561E-7</v>
      </c>
      <c r="M142" s="3">
        <v>2.2435974622468702E-6</v>
      </c>
      <c r="N142" s="3">
        <v>2.2353814604804599E-6</v>
      </c>
      <c r="O142" s="3">
        <v>2.23035980206655E-6</v>
      </c>
      <c r="P142" s="3">
        <v>2.2256849758057799E-6</v>
      </c>
      <c r="Q142" s="3">
        <v>2.22435370568149E-6</v>
      </c>
      <c r="R142" s="3">
        <v>3.2070603349609899E-6</v>
      </c>
      <c r="S142" s="3">
        <v>3.1846568244996299E-6</v>
      </c>
      <c r="T142" s="3">
        <v>3.17759478551427E-6</v>
      </c>
      <c r="U142" s="3">
        <v>3.1745604974890101E-6</v>
      </c>
      <c r="V142" s="3">
        <v>3.1745348621324801E-6</v>
      </c>
      <c r="W142" s="3">
        <v>5.4548777619284499E-6</v>
      </c>
      <c r="X142" s="3">
        <v>5.4208082633059304E-6</v>
      </c>
      <c r="Y142" s="3">
        <v>5.3890519999280998E-6</v>
      </c>
      <c r="Z142" s="3">
        <v>5.3568974037101502E-6</v>
      </c>
      <c r="AA142" s="3">
        <v>5.3610728172546302E-6</v>
      </c>
      <c r="AB142" s="3">
        <v>4.4022167888222203E-6</v>
      </c>
      <c r="AC142" s="3">
        <v>4.3786920767590997E-6</v>
      </c>
      <c r="AD142" s="3">
        <v>4.3657824757708803E-6</v>
      </c>
      <c r="AE142" s="3">
        <v>4.3444432497576303E-6</v>
      </c>
      <c r="AF142" s="3">
        <v>4.32252045144623E-6</v>
      </c>
      <c r="AG142" s="3">
        <v>3.4960336941434701E-6</v>
      </c>
      <c r="AH142" s="3">
        <v>3.4166625596732498E-6</v>
      </c>
      <c r="AI142" s="3">
        <v>3.3587273745230099E-6</v>
      </c>
      <c r="AJ142" s="3">
        <v>3.3237926041957202E-6</v>
      </c>
      <c r="AK142" s="3">
        <v>3.30249293193385E-6</v>
      </c>
    </row>
    <row r="143" spans="1:37">
      <c r="A143">
        <v>141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>
      <c r="A144">
        <v>142</v>
      </c>
      <c r="B144" t="s">
        <v>141</v>
      </c>
      <c r="C144" s="3">
        <v>6.7002676983955095E-7</v>
      </c>
      <c r="D144" s="3">
        <v>6.6630368593542603E-7</v>
      </c>
      <c r="E144" s="3">
        <v>6.6410132775562302E-7</v>
      </c>
      <c r="F144" s="3">
        <v>6.6273307990116497E-7</v>
      </c>
      <c r="G144" s="3">
        <v>6.6220627373935196E-7</v>
      </c>
      <c r="H144" s="3">
        <v>2.6440200944117002E-6</v>
      </c>
      <c r="I144" s="3">
        <v>2.6255943649261401E-6</v>
      </c>
      <c r="J144" s="3">
        <v>2.6270931985857401E-6</v>
      </c>
      <c r="K144" s="3">
        <v>2.62211282015564E-6</v>
      </c>
      <c r="L144" s="3">
        <v>2.6212793566443001E-6</v>
      </c>
      <c r="M144" s="3">
        <v>8.6359965167891506E-6</v>
      </c>
      <c r="N144" s="3">
        <v>8.6043716982419005E-6</v>
      </c>
      <c r="O144" s="3">
        <v>8.5850424623603304E-6</v>
      </c>
      <c r="P144" s="3">
        <v>8.5670482437075004E-6</v>
      </c>
      <c r="Q144" s="3">
        <v>8.5619239536555892E-6</v>
      </c>
      <c r="R144" s="3">
        <v>1.23445006490542E-5</v>
      </c>
      <c r="S144" s="3">
        <v>1.2258265866871801E-5</v>
      </c>
      <c r="T144" s="3">
        <v>1.2231082921827699E-5</v>
      </c>
      <c r="U144" s="3">
        <v>1.2219403450104299E-5</v>
      </c>
      <c r="V144" s="3">
        <v>1.22193047754172E-5</v>
      </c>
      <c r="W144" s="3">
        <v>2.0996634920307898E-5</v>
      </c>
      <c r="X144" s="3">
        <v>2.0865496358507801E-5</v>
      </c>
      <c r="Y144" s="3">
        <v>2.0743261782834801E-5</v>
      </c>
      <c r="Z144" s="3">
        <v>2.0619493964881101E-5</v>
      </c>
      <c r="AA144" s="3">
        <v>2.0635565751942302E-5</v>
      </c>
      <c r="AB144" s="3">
        <v>1.6944860426232198E-5</v>
      </c>
      <c r="AC144" s="3">
        <v>1.6854309919158301E-5</v>
      </c>
      <c r="AD144" s="3">
        <v>1.68046187300603E-5</v>
      </c>
      <c r="AE144" s="3">
        <v>1.6722480520211901E-5</v>
      </c>
      <c r="AF144" s="3">
        <v>1.66380960440811E-5</v>
      </c>
      <c r="AG144" s="3">
        <v>1.34568245716133E-5</v>
      </c>
      <c r="AH144" s="3">
        <v>1.3151311660108801E-5</v>
      </c>
      <c r="AI144" s="3">
        <v>1.29283093405383E-5</v>
      </c>
      <c r="AJ144" s="3">
        <v>1.27938395050411E-5</v>
      </c>
      <c r="AK144" s="3">
        <v>1.27118534665367E-5</v>
      </c>
    </row>
    <row r="145" spans="1:37">
      <c r="A145">
        <v>143</v>
      </c>
      <c r="B145" t="s">
        <v>142</v>
      </c>
      <c r="C145" s="3">
        <v>9.0416124205490399E-5</v>
      </c>
      <c r="D145" s="3">
        <v>8.9913716194563498E-5</v>
      </c>
      <c r="E145" s="3">
        <v>8.9616521067900501E-5</v>
      </c>
      <c r="F145" s="3">
        <v>8.9431884164538803E-5</v>
      </c>
      <c r="G145" s="3">
        <v>8.9360794808855204E-5</v>
      </c>
      <c r="H145">
        <v>3.5683693998405199E-4</v>
      </c>
      <c r="I145">
        <v>3.5435020361601198E-4</v>
      </c>
      <c r="J145">
        <v>3.5455248619993302E-4</v>
      </c>
      <c r="K145">
        <v>3.5388033434953102E-4</v>
      </c>
      <c r="L145">
        <v>3.53767850117811E-4</v>
      </c>
      <c r="M145">
        <v>1.16626786537685E-3</v>
      </c>
      <c r="N145">
        <v>1.1619970195574599E-3</v>
      </c>
      <c r="O145">
        <v>1.15938665876966E-3</v>
      </c>
      <c r="P145">
        <v>1.1569565884313299E-3</v>
      </c>
      <c r="Q145">
        <v>1.15626456698265E-3</v>
      </c>
      <c r="R145">
        <v>1.6660376237245401E-3</v>
      </c>
      <c r="S145">
        <v>1.65439921114925E-3</v>
      </c>
      <c r="T145">
        <v>1.6507305484422901E-3</v>
      </c>
      <c r="U145">
        <v>1.64915426440542E-3</v>
      </c>
      <c r="V145">
        <v>1.64914094707926E-3</v>
      </c>
      <c r="W145">
        <v>2.8309952774046498E-3</v>
      </c>
      <c r="X145">
        <v>2.8133137465045301E-3</v>
      </c>
      <c r="Y145">
        <v>2.7968327481074401E-3</v>
      </c>
      <c r="Z145">
        <v>2.7801450212668502E-3</v>
      </c>
      <c r="AA145">
        <v>2.7823119948529799E-3</v>
      </c>
      <c r="AB145">
        <v>2.2871350903434801E-3</v>
      </c>
      <c r="AC145">
        <v>2.2749130220013698E-3</v>
      </c>
      <c r="AD145">
        <v>2.26820594626228E-3</v>
      </c>
      <c r="AE145">
        <v>2.2571193290062698E-3</v>
      </c>
      <c r="AF145">
        <v>2.2457295216201699E-3</v>
      </c>
      <c r="AG145">
        <v>1.81675765319382E-3</v>
      </c>
      <c r="AH145">
        <v>1.7755114500370801E-3</v>
      </c>
      <c r="AI145">
        <v>1.74540470616124E-3</v>
      </c>
      <c r="AJ145">
        <v>1.7272504156402399E-3</v>
      </c>
      <c r="AK145">
        <v>1.71618177443775E-3</v>
      </c>
    </row>
    <row r="146" spans="1:37">
      <c r="A146">
        <v>144</v>
      </c>
      <c r="B146" t="s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>
      <c r="A147">
        <v>145</v>
      </c>
      <c r="B147" t="s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>
      <c r="A148">
        <v>146</v>
      </c>
      <c r="B148" t="s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>
      <c r="A149">
        <v>147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>
      <c r="A150">
        <v>148</v>
      </c>
      <c r="B150" t="s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>
      <c r="A151">
        <v>149</v>
      </c>
      <c r="B151" t="s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>
      <c r="A152">
        <v>150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>
      <c r="A153">
        <v>151</v>
      </c>
      <c r="B153" t="s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>
      <c r="A154">
        <v>152</v>
      </c>
      <c r="B154" t="s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>
      <c r="A155">
        <v>153</v>
      </c>
      <c r="B155" t="s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1:37">
      <c r="A156">
        <v>154</v>
      </c>
      <c r="B156" t="s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>
      <c r="A157">
        <v>155</v>
      </c>
      <c r="B157" t="s">
        <v>154</v>
      </c>
      <c r="C157" s="3">
        <v>3.5981122487375799E-8</v>
      </c>
      <c r="D157" s="3">
        <v>3.5781189075734399E-8</v>
      </c>
      <c r="E157" s="3">
        <v>3.5662920190078502E-8</v>
      </c>
      <c r="F157" s="3">
        <v>3.5589443881577903E-8</v>
      </c>
      <c r="G157" s="3">
        <v>3.5561153852151398E-8</v>
      </c>
      <c r="H157" s="3">
        <v>1.4198646392718299E-7</v>
      </c>
      <c r="I157" s="3">
        <v>1.40996984240375E-7</v>
      </c>
      <c r="J157" s="3">
        <v>1.4107747307319099E-7</v>
      </c>
      <c r="K157" s="3">
        <v>1.4081002188255801E-7</v>
      </c>
      <c r="L157" s="3">
        <v>1.4076526407718501E-7</v>
      </c>
      <c r="M157" s="3">
        <v>4.6375934551821298E-7</v>
      </c>
      <c r="N157" s="3">
        <v>4.6206106957251403E-7</v>
      </c>
      <c r="O157" s="3">
        <v>4.6102307543201398E-7</v>
      </c>
      <c r="P157" s="3">
        <v>4.60056772695633E-7</v>
      </c>
      <c r="Q157" s="3">
        <v>4.5978159456232799E-7</v>
      </c>
      <c r="R157" s="3">
        <v>6.6291168630720802E-7</v>
      </c>
      <c r="S157" s="3">
        <v>6.5828079466565197E-7</v>
      </c>
      <c r="T157" s="3">
        <v>6.5682104408923799E-7</v>
      </c>
      <c r="U157" s="3">
        <v>6.5619384510278901E-7</v>
      </c>
      <c r="V157" s="3">
        <v>6.5618854617615503E-7</v>
      </c>
      <c r="W157" s="3">
        <v>1.12754740960262E-6</v>
      </c>
      <c r="X157" s="3">
        <v>1.1205050932401199E-6</v>
      </c>
      <c r="Y157" s="3">
        <v>1.1139409328550301E-6</v>
      </c>
      <c r="Z157" s="3">
        <v>1.1072944353064701E-6</v>
      </c>
      <c r="AA157" s="3">
        <v>1.1081575117916899E-6</v>
      </c>
      <c r="AB157" s="3">
        <v>9.0995485170562502E-7</v>
      </c>
      <c r="AC157" s="3">
        <v>9.0509220479301397E-7</v>
      </c>
      <c r="AD157" s="3">
        <v>9.0242374146729905E-7</v>
      </c>
      <c r="AE157" s="3">
        <v>8.98012842782868E-7</v>
      </c>
      <c r="AF157" s="3">
        <v>8.9348131749836305E-7</v>
      </c>
      <c r="AG157" s="3">
        <v>7.2264288653997705E-7</v>
      </c>
      <c r="AH157" s="3">
        <v>7.0623658421583199E-7</v>
      </c>
      <c r="AI157" s="3">
        <v>6.9426117062089795E-7</v>
      </c>
      <c r="AJ157" s="3">
        <v>6.8704002646767704E-7</v>
      </c>
      <c r="AK157" s="3">
        <v>6.8263730670228799E-7</v>
      </c>
    </row>
    <row r="158" spans="1:37">
      <c r="A158">
        <v>156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>
      <c r="A159">
        <v>157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>
      <c r="A160">
        <v>158</v>
      </c>
      <c r="B160" t="s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37">
      <c r="A161">
        <v>159</v>
      </c>
      <c r="B161" t="s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>
      <c r="A162">
        <v>160</v>
      </c>
      <c r="B162" t="s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>
      <c r="A163">
        <v>161</v>
      </c>
      <c r="B163" t="s">
        <v>160</v>
      </c>
      <c r="C163" s="3">
        <v>8.7914080649670304E-5</v>
      </c>
      <c r="D163" s="3">
        <v>8.7425575543089001E-5</v>
      </c>
      <c r="E163" s="3">
        <v>8.7136604559608701E-5</v>
      </c>
      <c r="F163" s="3">
        <v>8.6957077027814101E-5</v>
      </c>
      <c r="G163" s="3">
        <v>8.6887954894966399E-5</v>
      </c>
      <c r="H163">
        <v>4.4575976415896099E-4</v>
      </c>
      <c r="I163">
        <v>4.4265333964754999E-4</v>
      </c>
      <c r="J163">
        <v>4.4290603051780201E-4</v>
      </c>
      <c r="K163">
        <v>4.4206638019928998E-4</v>
      </c>
      <c r="L163">
        <v>4.4192586519373699E-4</v>
      </c>
      <c r="M163">
        <v>1.05904519877361E-3</v>
      </c>
      <c r="N163">
        <v>1.0551669998675E-3</v>
      </c>
      <c r="O163">
        <v>1.05279662669556E-3</v>
      </c>
      <c r="P163">
        <v>1.05058996868766E-3</v>
      </c>
      <c r="Q163">
        <v>1.04996156931695E-3</v>
      </c>
      <c r="R163">
        <v>2.3567271778850798E-3</v>
      </c>
      <c r="S163">
        <v>2.34026382625781E-3</v>
      </c>
      <c r="T163">
        <v>2.3350742453114698E-3</v>
      </c>
      <c r="U163">
        <v>2.3328444808830601E-3</v>
      </c>
      <c r="V163">
        <v>2.3328256425903101E-3</v>
      </c>
      <c r="W163">
        <v>4.1197534254599696E-3</v>
      </c>
      <c r="X163">
        <v>4.09402270521663E-3</v>
      </c>
      <c r="Y163">
        <v>4.0700390376551404E-3</v>
      </c>
      <c r="Z163">
        <v>4.04575453235647E-3</v>
      </c>
      <c r="AA163">
        <v>4.0489079805185197E-3</v>
      </c>
      <c r="AB163">
        <v>5.3249015283891796E-3</v>
      </c>
      <c r="AC163">
        <v>5.2964461430165498E-3</v>
      </c>
      <c r="AD163">
        <v>5.28083074801655E-3</v>
      </c>
      <c r="AE163">
        <v>5.2550189166907704E-3</v>
      </c>
      <c r="AF163">
        <v>5.2285011989510804E-3</v>
      </c>
      <c r="AG163">
        <v>4.70293618178596E-3</v>
      </c>
      <c r="AH163">
        <v>4.5961645048668504E-3</v>
      </c>
      <c r="AI163">
        <v>4.5182289063347399E-3</v>
      </c>
      <c r="AJ163">
        <v>4.4712339372502399E-3</v>
      </c>
      <c r="AK163">
        <v>4.4425811815550298E-3</v>
      </c>
    </row>
    <row r="164" spans="1:37">
      <c r="A164">
        <v>162</v>
      </c>
      <c r="B164" t="s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</row>
    <row r="165" spans="1:37">
      <c r="A165">
        <v>163</v>
      </c>
      <c r="B165" t="s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>
      <c r="A166">
        <v>164</v>
      </c>
      <c r="B166" t="s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>
      <c r="A167">
        <v>165</v>
      </c>
      <c r="B167" t="s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>
      <c r="A168">
        <v>166</v>
      </c>
      <c r="B168" t="s">
        <v>165</v>
      </c>
      <c r="C168" s="3">
        <v>6.9803255133140599E-6</v>
      </c>
      <c r="D168" s="3">
        <v>6.9415384995199803E-6</v>
      </c>
      <c r="E168" s="3">
        <v>6.9185943759656004E-6</v>
      </c>
      <c r="F168" s="3">
        <v>6.9043399971304103E-6</v>
      </c>
      <c r="G168" s="3">
        <v>6.89885174105259E-6</v>
      </c>
      <c r="H168" s="3">
        <v>2.7545668042664699E-5</v>
      </c>
      <c r="I168" s="3">
        <v>2.7353706934303299E-5</v>
      </c>
      <c r="J168" s="3">
        <v>2.73693219345545E-5</v>
      </c>
      <c r="K168" s="3">
        <v>2.7317435849705098E-5</v>
      </c>
      <c r="L168" s="3">
        <v>2.7308752742773499E-5</v>
      </c>
      <c r="M168" s="3">
        <v>8.9976394093228002E-5</v>
      </c>
      <c r="N168" s="3">
        <v>8.9646902629075299E-5</v>
      </c>
      <c r="O168" s="3">
        <v>8.9445515916862097E-5</v>
      </c>
      <c r="P168" s="3">
        <v>8.9258038431691794E-5</v>
      </c>
      <c r="Q168" s="3">
        <v>8.9204649672182501E-5</v>
      </c>
      <c r="R168">
        <v>1.2860643380255499E-4</v>
      </c>
      <c r="S168">
        <v>1.2770802987990899E-4</v>
      </c>
      <c r="T168">
        <v>1.2742483481825701E-4</v>
      </c>
      <c r="U168">
        <v>1.2730315673262601E-4</v>
      </c>
      <c r="V168">
        <v>1.27302128728336E-4</v>
      </c>
      <c r="W168">
        <v>2.18724524568483E-4</v>
      </c>
      <c r="X168">
        <v>2.1735843806504099E-4</v>
      </c>
      <c r="Y168">
        <v>2.1608510547858699E-4</v>
      </c>
      <c r="Z168">
        <v>2.1479580091899599E-4</v>
      </c>
      <c r="AA168">
        <v>2.1496322269859501E-4</v>
      </c>
      <c r="AB168">
        <v>1.7653521080334401E-4</v>
      </c>
      <c r="AC168">
        <v>1.7559183608956499E-4</v>
      </c>
      <c r="AD168">
        <v>1.75074142563514E-4</v>
      </c>
      <c r="AE168">
        <v>1.7421840897670099E-4</v>
      </c>
      <c r="AF168">
        <v>1.73339273303254E-4</v>
      </c>
      <c r="AG168">
        <v>1.40199288574381E-4</v>
      </c>
      <c r="AH168">
        <v>1.3701631679561701E-4</v>
      </c>
      <c r="AI168">
        <v>1.34692977705638E-4</v>
      </c>
      <c r="AJ168">
        <v>1.3329201010209299E-4</v>
      </c>
      <c r="AK168">
        <v>1.3243784244833601E-4</v>
      </c>
    </row>
    <row r="169" spans="1:37">
      <c r="A169">
        <v>167</v>
      </c>
      <c r="B169" t="s">
        <v>166</v>
      </c>
      <c r="C169" s="3">
        <v>7.2681587671857705E-8</v>
      </c>
      <c r="D169" s="3">
        <v>7.2277723734821101E-8</v>
      </c>
      <c r="E169" s="3">
        <v>7.2038821505334695E-8</v>
      </c>
      <c r="F169" s="3">
        <v>7.1890399933440799E-8</v>
      </c>
      <c r="G169" s="3">
        <v>7.1833254293953798E-8</v>
      </c>
      <c r="H169" s="3">
        <v>3.0068440636565699E-7</v>
      </c>
      <c r="I169" s="3">
        <v>2.9858898752072002E-7</v>
      </c>
      <c r="J169" s="3">
        <v>2.98759438535874E-7</v>
      </c>
      <c r="K169" s="3">
        <v>2.9819305776785498E-7</v>
      </c>
      <c r="L169" s="3">
        <v>2.9809827426690399E-7</v>
      </c>
      <c r="M169" s="3">
        <v>1.0010629754875999E-6</v>
      </c>
      <c r="N169" s="3">
        <v>9.9739710613567992E-7</v>
      </c>
      <c r="O169" s="3">
        <v>9.9515650977278407E-7</v>
      </c>
      <c r="P169" s="3">
        <v>9.9307066524619591E-7</v>
      </c>
      <c r="Q169" s="3">
        <v>9.9247667044355208E-7</v>
      </c>
      <c r="R169" s="3">
        <v>1.43313005729082E-6</v>
      </c>
      <c r="S169" s="3">
        <v>1.4231186634043401E-6</v>
      </c>
      <c r="T169" s="3">
        <v>1.4199628698493001E-6</v>
      </c>
      <c r="U169" s="3">
        <v>1.4186069460694801E-6</v>
      </c>
      <c r="V169" s="3">
        <v>1.4185954904696099E-6</v>
      </c>
      <c r="W169" s="3">
        <v>2.4374881336461201E-6</v>
      </c>
      <c r="X169" s="3">
        <v>2.4222643280475298E-6</v>
      </c>
      <c r="Y169" s="3">
        <v>2.40807418144284E-6</v>
      </c>
      <c r="Z169" s="3">
        <v>2.3937060415606899E-6</v>
      </c>
      <c r="AA169" s="3">
        <v>2.3955718067367302E-6</v>
      </c>
      <c r="AB169" s="3">
        <v>1.9701381653541401E-6</v>
      </c>
      <c r="AC169" s="3">
        <v>1.9596100756920899E-6</v>
      </c>
      <c r="AD169" s="3">
        <v>1.9538326006547399E-6</v>
      </c>
      <c r="AE169" s="3">
        <v>1.9442825885575299E-6</v>
      </c>
      <c r="AF169" s="3">
        <v>1.9344714084824601E-6</v>
      </c>
      <c r="AG169" s="3">
        <v>1.56687966277931E-6</v>
      </c>
      <c r="AH169" s="3">
        <v>1.53130648834983E-6</v>
      </c>
      <c r="AI169" s="3">
        <v>1.5053406449647001E-6</v>
      </c>
      <c r="AJ169" s="3">
        <v>1.4896833069815499E-6</v>
      </c>
      <c r="AK169" s="3">
        <v>1.48013705365255E-6</v>
      </c>
    </row>
    <row r="170" spans="1:37">
      <c r="A170">
        <v>168</v>
      </c>
      <c r="B170" t="s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>
      <c r="A171">
        <v>169</v>
      </c>
      <c r="B171" t="s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>
      <c r="A172">
        <v>170</v>
      </c>
      <c r="B172" t="s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>
      <c r="A173">
        <v>171</v>
      </c>
      <c r="B173" t="s">
        <v>170</v>
      </c>
      <c r="C173" s="3">
        <v>2.61097875935053E-5</v>
      </c>
      <c r="D173" s="3">
        <v>2.5964705435142E-5</v>
      </c>
      <c r="E173" s="3">
        <v>2.5878883335387301E-5</v>
      </c>
      <c r="F173" s="3">
        <v>2.5825565076381399E-5</v>
      </c>
      <c r="G173" s="3">
        <v>2.5805036348863299E-5</v>
      </c>
      <c r="H173">
        <v>1.0802143836572701E-4</v>
      </c>
      <c r="I173">
        <v>1.07268655205653E-4</v>
      </c>
      <c r="J173">
        <v>1.07329890053348E-4</v>
      </c>
      <c r="K173">
        <v>1.07126416697467E-4</v>
      </c>
      <c r="L173">
        <v>1.0709236554652799E-4</v>
      </c>
      <c r="M173">
        <v>3.5972748851907503E-4</v>
      </c>
      <c r="N173">
        <v>3.5841017481604698E-4</v>
      </c>
      <c r="O173">
        <v>3.5760502656648999E-4</v>
      </c>
      <c r="P173">
        <v>3.5685548769494698E-4</v>
      </c>
      <c r="Q173">
        <v>3.5664203832784302E-4</v>
      </c>
      <c r="R173">
        <v>5.1485832113036696E-4</v>
      </c>
      <c r="S173">
        <v>5.1126168353118602E-4</v>
      </c>
      <c r="T173">
        <v>5.1012795071795399E-4</v>
      </c>
      <c r="U173">
        <v>5.0964082909399203E-4</v>
      </c>
      <c r="V173">
        <v>5.0963671361899403E-4</v>
      </c>
      <c r="W173">
        <v>8.7533612010676101E-4</v>
      </c>
      <c r="X173">
        <v>8.6986903834255396E-4</v>
      </c>
      <c r="Y173">
        <v>8.6477315799703104E-4</v>
      </c>
      <c r="Z173">
        <v>8.5961335777319102E-4</v>
      </c>
      <c r="AA173">
        <v>8.6028338017357805E-4</v>
      </c>
      <c r="AB173">
        <v>7.0780819362927297E-4</v>
      </c>
      <c r="AC173">
        <v>7.0402578473170903E-4</v>
      </c>
      <c r="AD173">
        <v>7.0195012108444197E-4</v>
      </c>
      <c r="AE173">
        <v>6.9851910445294899E-4</v>
      </c>
      <c r="AF173">
        <v>6.9499425844548105E-4</v>
      </c>
      <c r="AG173">
        <v>5.6298253985462298E-4</v>
      </c>
      <c r="AH173">
        <v>5.5020103750524798E-4</v>
      </c>
      <c r="AI173">
        <v>5.4087146561426097E-4</v>
      </c>
      <c r="AJ173">
        <v>5.3524575732630903E-4</v>
      </c>
      <c r="AK173">
        <v>5.3181577219540402E-4</v>
      </c>
    </row>
    <row r="174" spans="1:37">
      <c r="A174">
        <v>172</v>
      </c>
      <c r="B174" t="s">
        <v>171</v>
      </c>
      <c r="C174" s="3">
        <v>6.3825173775508705E-5</v>
      </c>
      <c r="D174" s="3">
        <v>6.3470521561809096E-5</v>
      </c>
      <c r="E174" s="3">
        <v>6.3260730102916303E-5</v>
      </c>
      <c r="F174" s="3">
        <v>6.3130394031270002E-5</v>
      </c>
      <c r="G174" s="3">
        <v>6.3080211715671198E-5</v>
      </c>
      <c r="H174">
        <v>2.42859687343343E-4</v>
      </c>
      <c r="I174">
        <v>2.41167239199173E-4</v>
      </c>
      <c r="J174">
        <v>2.4130491072244201E-4</v>
      </c>
      <c r="K174">
        <v>2.4084745082985501E-4</v>
      </c>
      <c r="L174">
        <v>2.4077089517575699E-4</v>
      </c>
      <c r="M174">
        <v>6.5427070462494605E-4</v>
      </c>
      <c r="N174">
        <v>6.5187478050960799E-4</v>
      </c>
      <c r="O174">
        <v>6.5041038056971596E-4</v>
      </c>
      <c r="P174">
        <v>6.4904712271125395E-4</v>
      </c>
      <c r="Q174">
        <v>6.4865890198230296E-4</v>
      </c>
      <c r="R174">
        <v>9.36405715158401E-4</v>
      </c>
      <c r="S174">
        <v>9.2986428062194102E-4</v>
      </c>
      <c r="T174">
        <v>9.27802288337458E-4</v>
      </c>
      <c r="U174">
        <v>9.2691632912511699E-4</v>
      </c>
      <c r="V174">
        <v>9.2690884404786301E-4</v>
      </c>
      <c r="W174">
        <v>1.5515687288224899E-3</v>
      </c>
      <c r="X174">
        <v>1.54187810494851E-3</v>
      </c>
      <c r="Y174">
        <v>1.53284545062486E-3</v>
      </c>
      <c r="Z174">
        <v>1.5236994957277799E-3</v>
      </c>
      <c r="AA174">
        <v>1.52488713757206E-3</v>
      </c>
      <c r="AB174">
        <v>1.2730006327680201E-3</v>
      </c>
      <c r="AC174">
        <v>1.2661979297711799E-3</v>
      </c>
      <c r="AD174">
        <v>1.26246482642459E-3</v>
      </c>
      <c r="AE174">
        <v>1.2562941061895899E-3</v>
      </c>
      <c r="AF174">
        <v>1.2499546328148699E-3</v>
      </c>
      <c r="AG174">
        <v>1.00725335187898E-3</v>
      </c>
      <c r="AH174">
        <v>9.8438548267866608E-4</v>
      </c>
      <c r="AI174">
        <v>9.6769359280012804E-4</v>
      </c>
      <c r="AJ174">
        <v>9.5762842535959702E-4</v>
      </c>
      <c r="AK174">
        <v>9.51491709253104E-4</v>
      </c>
    </row>
    <row r="175" spans="1:37">
      <c r="A175">
        <v>173</v>
      </c>
      <c r="B175" t="s">
        <v>172</v>
      </c>
      <c r="C175" s="3">
        <v>5.4420334047211897E-7</v>
      </c>
      <c r="D175" s="3">
        <v>5.4117940950594597E-7</v>
      </c>
      <c r="E175" s="3">
        <v>5.3939062921788003E-7</v>
      </c>
      <c r="F175" s="3">
        <v>5.3827932279475296E-7</v>
      </c>
      <c r="G175" s="3">
        <v>5.37851444856222E-7</v>
      </c>
      <c r="H175" s="3">
        <v>2.25137573570439E-6</v>
      </c>
      <c r="I175" s="3">
        <v>2.2356862784403801E-6</v>
      </c>
      <c r="J175" s="3">
        <v>2.2369625311209898E-6</v>
      </c>
      <c r="K175" s="3">
        <v>2.2327217527790098E-6</v>
      </c>
      <c r="L175" s="3">
        <v>2.2320120609238001E-6</v>
      </c>
      <c r="M175" s="3">
        <v>7.4954901134940299E-6</v>
      </c>
      <c r="N175" s="3">
        <v>7.4680418028907103E-6</v>
      </c>
      <c r="O175" s="3">
        <v>7.4512652680495903E-6</v>
      </c>
      <c r="P175" s="3">
        <v>7.43564744238811E-6</v>
      </c>
      <c r="Q175" s="3">
        <v>7.4311998878588696E-6</v>
      </c>
      <c r="R175" s="3">
        <v>1.07305682788394E-5</v>
      </c>
      <c r="S175" s="3">
        <v>1.06556079183901E-5</v>
      </c>
      <c r="T175" s="3">
        <v>1.0631978898787899E-5</v>
      </c>
      <c r="U175" s="3">
        <v>1.0621826412887399E-5</v>
      </c>
      <c r="V175" s="3">
        <v>1.06217406390276E-5</v>
      </c>
      <c r="W175" s="3">
        <v>1.82506058626813E-5</v>
      </c>
      <c r="X175" s="3">
        <v>1.8136618158751699E-5</v>
      </c>
      <c r="Y175" s="3">
        <v>1.8030369939841E-5</v>
      </c>
      <c r="Z175" s="3">
        <v>1.79227890025846E-5</v>
      </c>
      <c r="AA175" s="3">
        <v>1.79367588531E-5</v>
      </c>
      <c r="AB175" s="3">
        <v>1.47514269586178E-5</v>
      </c>
      <c r="AC175" s="3">
        <v>1.46725977940472E-5</v>
      </c>
      <c r="AD175" s="3">
        <v>1.4629338898545699E-5</v>
      </c>
      <c r="AE175" s="3">
        <v>1.4557833098402599E-5</v>
      </c>
      <c r="AF175" s="3">
        <v>1.44843718007127E-5</v>
      </c>
      <c r="AG175" s="3">
        <v>1.17320403974971E-5</v>
      </c>
      <c r="AH175" s="3">
        <v>1.14656855973246E-5</v>
      </c>
      <c r="AI175" s="3">
        <v>1.12712658656849E-5</v>
      </c>
      <c r="AJ175" s="3">
        <v>1.11540312585231E-5</v>
      </c>
      <c r="AK175" s="3">
        <v>1.10825535105116E-5</v>
      </c>
    </row>
    <row r="176" spans="1:37">
      <c r="A176">
        <v>174</v>
      </c>
      <c r="B176" t="s">
        <v>173</v>
      </c>
      <c r="C176" s="3">
        <v>5.2415690731759201E-6</v>
      </c>
      <c r="D176" s="3">
        <v>5.2124436675546299E-6</v>
      </c>
      <c r="E176" s="3">
        <v>5.1952147850040501E-6</v>
      </c>
      <c r="F176" s="3">
        <v>5.1845110848517603E-6</v>
      </c>
      <c r="G176" s="3">
        <v>5.1803899198332703E-6</v>
      </c>
      <c r="H176" s="3">
        <v>2.06841002565244E-5</v>
      </c>
      <c r="I176" s="3">
        <v>2.0539956255204301E-5</v>
      </c>
      <c r="J176" s="3">
        <v>2.0551681591841802E-5</v>
      </c>
      <c r="K176" s="3">
        <v>2.0512720221245001E-5</v>
      </c>
      <c r="L176" s="3">
        <v>2.0506200057928201E-5</v>
      </c>
      <c r="M176" s="3">
        <v>6.7561494835980404E-5</v>
      </c>
      <c r="N176" s="3">
        <v>6.73140862119941E-5</v>
      </c>
      <c r="O176" s="3">
        <v>6.7162868912675296E-5</v>
      </c>
      <c r="P176" s="3">
        <v>6.7022095776856196E-5</v>
      </c>
      <c r="Q176" s="3">
        <v>6.69820072132253E-5</v>
      </c>
      <c r="R176" s="3">
        <v>9.6570780145282406E-5</v>
      </c>
      <c r="S176" s="3">
        <v>9.5896167179738496E-5</v>
      </c>
      <c r="T176" s="3">
        <v>9.5683515547713405E-5</v>
      </c>
      <c r="U176" s="3">
        <v>9.5592147275470196E-5</v>
      </c>
      <c r="V176" s="3">
        <v>9.5591375345378205E-5</v>
      </c>
      <c r="W176">
        <v>1.6424778815910299E-4</v>
      </c>
      <c r="X176">
        <v>1.6322194669451701E-4</v>
      </c>
      <c r="Y176">
        <v>1.62265757344792E-4</v>
      </c>
      <c r="Z176">
        <v>1.6129757408965E-4</v>
      </c>
      <c r="AA176">
        <v>1.61423296877448E-4</v>
      </c>
      <c r="AB176">
        <v>1.3255999139223399E-4</v>
      </c>
      <c r="AC176">
        <v>1.3185161291425699E-4</v>
      </c>
      <c r="AD176">
        <v>1.3146287772061E-4</v>
      </c>
      <c r="AE176">
        <v>1.30820308816731E-4</v>
      </c>
      <c r="AF176">
        <v>1.3016016732555501E-4</v>
      </c>
      <c r="AG176">
        <v>1.0527430966692501E-4</v>
      </c>
      <c r="AH176">
        <v>1.02884246492525E-4</v>
      </c>
      <c r="AI176">
        <v>1.0113967331168499E-4</v>
      </c>
      <c r="AJ176">
        <v>1.00087700089648E-4</v>
      </c>
      <c r="AK176" s="3">
        <v>9.9446313738807703E-5</v>
      </c>
    </row>
    <row r="177" spans="1:37">
      <c r="A177">
        <v>175</v>
      </c>
      <c r="B177" t="s">
        <v>174</v>
      </c>
      <c r="C177">
        <v>4.6371892424416997E-4</v>
      </c>
      <c r="D177">
        <v>4.6114221456538298E-4</v>
      </c>
      <c r="E177">
        <v>4.59617984173539E-4</v>
      </c>
      <c r="F177">
        <v>4.58671033317649E-4</v>
      </c>
      <c r="G177">
        <v>4.5830643596476999E-4</v>
      </c>
      <c r="H177">
        <v>1.0441086538186799E-3</v>
      </c>
      <c r="I177">
        <v>1.0368324369512401E-3</v>
      </c>
      <c r="J177">
        <v>1.0374243179274601E-3</v>
      </c>
      <c r="K177">
        <v>1.03545759451672E-3</v>
      </c>
      <c r="L177">
        <v>1.0351284644671099E-3</v>
      </c>
      <c r="M177">
        <v>1.33909379317859E-3</v>
      </c>
      <c r="N177">
        <v>1.3341900628279901E-3</v>
      </c>
      <c r="O177">
        <v>1.33119288007722E-3</v>
      </c>
      <c r="P177">
        <v>1.3284027045063599E-3</v>
      </c>
      <c r="Q177">
        <v>1.32760813436155E-3</v>
      </c>
      <c r="R177">
        <v>1.26801805673458E-3</v>
      </c>
      <c r="S177">
        <v>1.2591600831287999E-3</v>
      </c>
      <c r="T177">
        <v>1.2563678709420799E-3</v>
      </c>
      <c r="U177">
        <v>1.25516816416905E-3</v>
      </c>
      <c r="V177">
        <v>1.2551580283775301E-3</v>
      </c>
      <c r="W177">
        <v>1.2916652381065299E-3</v>
      </c>
      <c r="X177">
        <v>1.28359789196771E-3</v>
      </c>
      <c r="Y177">
        <v>1.27607829880953E-3</v>
      </c>
      <c r="Z177">
        <v>1.26846438407253E-3</v>
      </c>
      <c r="AA177">
        <v>1.2694530838684799E-3</v>
      </c>
      <c r="AB177">
        <v>1.0072837270892201E-3</v>
      </c>
      <c r="AC177">
        <v>1.0019009709047E-3</v>
      </c>
      <c r="AD177">
        <v>9.9894708843538101E-4</v>
      </c>
      <c r="AE177">
        <v>9.9406439952137802E-4</v>
      </c>
      <c r="AF177">
        <v>9.8904818177231093E-4</v>
      </c>
      <c r="AG177">
        <v>7.0261775394205104E-4</v>
      </c>
      <c r="AH177">
        <v>6.8666608610694899E-4</v>
      </c>
      <c r="AI177">
        <v>6.7502252279328105E-4</v>
      </c>
      <c r="AJ177">
        <v>6.6800148352155796E-4</v>
      </c>
      <c r="AK177">
        <v>6.6372076737474201E-4</v>
      </c>
    </row>
    <row r="178" spans="1:37">
      <c r="A178">
        <v>176</v>
      </c>
      <c r="B178" t="s">
        <v>175</v>
      </c>
      <c r="C178">
        <v>1.07149500632868E-3</v>
      </c>
      <c r="D178">
        <v>1.06554111613953E-3</v>
      </c>
      <c r="E178">
        <v>1.0620191437377901E-3</v>
      </c>
      <c r="F178">
        <v>1.0598310658736401E-3</v>
      </c>
      <c r="G178">
        <v>1.0589886067405201E-3</v>
      </c>
      <c r="H178">
        <v>2.4120144317118499E-3</v>
      </c>
      <c r="I178">
        <v>2.3952055105058699E-3</v>
      </c>
      <c r="J178">
        <v>2.3965728255369999E-3</v>
      </c>
      <c r="K178">
        <v>2.3920294619391999E-3</v>
      </c>
      <c r="L178">
        <v>2.3912691326127E-3</v>
      </c>
      <c r="M178">
        <v>3.0903924885389402E-3</v>
      </c>
      <c r="N178">
        <v>3.07907554306544E-3</v>
      </c>
      <c r="O178">
        <v>3.0721585734648301E-3</v>
      </c>
      <c r="P178">
        <v>3.0657193399549801E-3</v>
      </c>
      <c r="Q178">
        <v>3.0638856120864299E-3</v>
      </c>
      <c r="R178">
        <v>2.9234049634222301E-3</v>
      </c>
      <c r="S178">
        <v>2.9029829797860502E-3</v>
      </c>
      <c r="T178">
        <v>2.8965455580772601E-3</v>
      </c>
      <c r="U178">
        <v>2.8937796442037901E-3</v>
      </c>
      <c r="V178">
        <v>2.89375627622169E-3</v>
      </c>
      <c r="W178">
        <v>2.9724522664429502E-3</v>
      </c>
      <c r="X178">
        <v>2.95388723844106E-3</v>
      </c>
      <c r="Y178">
        <v>2.9365827302245801E-3</v>
      </c>
      <c r="Z178">
        <v>2.91906116391714E-3</v>
      </c>
      <c r="AA178">
        <v>2.92133641516846E-3</v>
      </c>
      <c r="AB178">
        <v>2.3178371607293102E-3</v>
      </c>
      <c r="AC178">
        <v>2.3054510256453201E-3</v>
      </c>
      <c r="AD178">
        <v>2.29865391538563E-3</v>
      </c>
      <c r="AE178">
        <v>2.2874184734691201E-3</v>
      </c>
      <c r="AF178">
        <v>2.2758757714553598E-3</v>
      </c>
      <c r="AG178">
        <v>1.6157575172452701E-3</v>
      </c>
      <c r="AH178">
        <v>1.57907465935767E-3</v>
      </c>
      <c r="AI178">
        <v>1.55229882734086E-3</v>
      </c>
      <c r="AJ178">
        <v>1.53615306825847E-3</v>
      </c>
      <c r="AK178">
        <v>1.5263090253850699E-3</v>
      </c>
    </row>
    <row r="179" spans="1:37">
      <c r="A179">
        <v>177</v>
      </c>
      <c r="B179" t="s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>
      <c r="A180">
        <v>178</v>
      </c>
      <c r="B180" t="s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>
      <c r="A181">
        <v>179</v>
      </c>
      <c r="B181" t="s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>
      <c r="A182">
        <v>180</v>
      </c>
      <c r="B182" t="s">
        <v>179</v>
      </c>
      <c r="C182" s="3">
        <v>5.8982230438041199E-5</v>
      </c>
      <c r="D182" s="3">
        <v>5.8654488618373502E-5</v>
      </c>
      <c r="E182" s="3">
        <v>5.8460615771025403E-5</v>
      </c>
      <c r="F182" s="3">
        <v>5.83401693741339E-5</v>
      </c>
      <c r="G182" s="3">
        <v>5.8293794805488398E-5</v>
      </c>
      <c r="H182" s="3">
        <v>9.0467876327953901E-5</v>
      </c>
      <c r="I182" s="3">
        <v>8.9837420977075303E-5</v>
      </c>
      <c r="J182" s="3">
        <v>8.9888705117630805E-5</v>
      </c>
      <c r="K182" s="3">
        <v>8.9718296329576095E-5</v>
      </c>
      <c r="L182" s="3">
        <v>8.9689778515348204E-5</v>
      </c>
      <c r="M182">
        <v>2.2480074878227801E-4</v>
      </c>
      <c r="N182">
        <v>2.2397753366452001E-4</v>
      </c>
      <c r="O182">
        <v>2.23474380763622E-4</v>
      </c>
      <c r="P182">
        <v>2.23005979251527E-4</v>
      </c>
      <c r="Q182">
        <v>2.22872590564025E-4</v>
      </c>
      <c r="R182">
        <v>2.4515887592624401E-4</v>
      </c>
      <c r="S182">
        <v>2.4344627345923299E-4</v>
      </c>
      <c r="T182">
        <v>2.42906426571875E-4</v>
      </c>
      <c r="U182">
        <v>2.4267447501380801E-4</v>
      </c>
      <c r="V182">
        <v>2.42672515357757E-4</v>
      </c>
      <c r="W182">
        <v>2.7488084323949101E-4</v>
      </c>
      <c r="X182">
        <v>2.7316402153993499E-4</v>
      </c>
      <c r="Y182">
        <v>2.7156376781539601E-4</v>
      </c>
      <c r="Z182">
        <v>2.6994344140146499E-4</v>
      </c>
      <c r="AA182">
        <v>2.70153847802135E-4</v>
      </c>
      <c r="AB182">
        <v>2.96706887488697E-4</v>
      </c>
      <c r="AC182">
        <v>2.95121335383895E-4</v>
      </c>
      <c r="AD182">
        <v>2.94251235679204E-4</v>
      </c>
      <c r="AE182">
        <v>2.9281298408108099E-4</v>
      </c>
      <c r="AF182">
        <v>2.9133540004466302E-4</v>
      </c>
      <c r="AG182">
        <v>2.5134560172565301E-4</v>
      </c>
      <c r="AH182">
        <v>2.4563925353270402E-4</v>
      </c>
      <c r="AI182">
        <v>2.41474032242913E-4</v>
      </c>
      <c r="AJ182">
        <v>2.3896241432465001E-4</v>
      </c>
      <c r="AK182">
        <v>2.37431084992731E-4</v>
      </c>
    </row>
    <row r="183" spans="1:37">
      <c r="A183">
        <v>181</v>
      </c>
      <c r="B183" t="s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>
      <c r="A184">
        <v>182</v>
      </c>
      <c r="B184" t="s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>
      <c r="A185">
        <v>183</v>
      </c>
      <c r="B185" t="s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>
      <c r="A186">
        <v>184</v>
      </c>
      <c r="B186" t="s">
        <v>183</v>
      </c>
      <c r="C186" s="3">
        <v>3.14106434149767E-6</v>
      </c>
      <c r="D186" s="3">
        <v>3.1236106417082602E-6</v>
      </c>
      <c r="E186" s="3">
        <v>3.1132860560988701E-6</v>
      </c>
      <c r="F186" s="3">
        <v>3.1068717533584099E-6</v>
      </c>
      <c r="G186" s="3">
        <v>3.1044021027052702E-6</v>
      </c>
      <c r="H186" s="3">
        <v>4.8174968760279903E-6</v>
      </c>
      <c r="I186" s="3">
        <v>4.7839245539329904E-6</v>
      </c>
      <c r="J186" s="3">
        <v>4.7866554811631199E-6</v>
      </c>
      <c r="K186" s="3">
        <v>4.7775810578714199E-6</v>
      </c>
      <c r="L186" s="3">
        <v>4.7760624582697697E-6</v>
      </c>
      <c r="M186" s="3">
        <v>1.1968405846941099E-5</v>
      </c>
      <c r="N186" s="3">
        <v>1.19245778228708E-5</v>
      </c>
      <c r="O186" s="3">
        <v>1.18977899311327E-5</v>
      </c>
      <c r="P186" s="3">
        <v>1.1872852205496E-5</v>
      </c>
      <c r="Q186" s="3">
        <v>1.18657505834771E-5</v>
      </c>
      <c r="R186" s="3">
        <v>1.30558419698946E-5</v>
      </c>
      <c r="S186" s="3">
        <v>1.29646379819416E-5</v>
      </c>
      <c r="T186" s="3">
        <v>1.29358886428746E-5</v>
      </c>
      <c r="U186" s="3">
        <v>1.2923536151555E-5</v>
      </c>
      <c r="V186" s="3">
        <v>1.2923431790823199E-5</v>
      </c>
      <c r="W186" s="3">
        <v>1.4641329992077799E-5</v>
      </c>
      <c r="X186" s="3">
        <v>1.45498847216671E-5</v>
      </c>
      <c r="Y186" s="3">
        <v>1.4464648360428099E-5</v>
      </c>
      <c r="Z186" s="3">
        <v>1.4378342841856299E-5</v>
      </c>
      <c r="AA186" s="3">
        <v>1.4389549987135499E-5</v>
      </c>
      <c r="AB186" s="3">
        <v>1.5800267748364402E-5</v>
      </c>
      <c r="AC186" s="3">
        <v>1.57158337535997E-5</v>
      </c>
      <c r="AD186" s="3">
        <v>1.56694991085962E-5</v>
      </c>
      <c r="AE186" s="3">
        <v>1.5592909176585501E-5</v>
      </c>
      <c r="AF186" s="3">
        <v>1.55142247092524E-5</v>
      </c>
      <c r="AG186" s="3">
        <v>1.33846347886675E-5</v>
      </c>
      <c r="AH186" s="3">
        <v>1.3080760815877801E-5</v>
      </c>
      <c r="AI186" s="3">
        <v>1.2858954802981301E-5</v>
      </c>
      <c r="AJ186" s="3">
        <v>1.27252063373872E-5</v>
      </c>
      <c r="AK186" s="3">
        <v>1.26436601169315E-5</v>
      </c>
    </row>
    <row r="187" spans="1:37">
      <c r="A187">
        <v>185</v>
      </c>
      <c r="B187" t="s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>
      <c r="A188">
        <v>186</v>
      </c>
      <c r="B188" t="s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>
      <c r="A189">
        <v>187</v>
      </c>
      <c r="B189" t="s">
        <v>186</v>
      </c>
      <c r="C189">
        <v>1.7889761256282199E-4</v>
      </c>
      <c r="D189">
        <v>1.7790354657650599E-4</v>
      </c>
      <c r="E189">
        <v>1.7731551541400601E-4</v>
      </c>
      <c r="F189">
        <v>1.7695019228726599E-4</v>
      </c>
      <c r="G189">
        <v>1.7680953467644501E-4</v>
      </c>
      <c r="H189">
        <v>1.4263507600717899E-4</v>
      </c>
      <c r="I189">
        <v>1.4164107625232999E-4</v>
      </c>
      <c r="J189">
        <v>1.4172193276828899E-4</v>
      </c>
      <c r="K189">
        <v>1.4145325982687599E-4</v>
      </c>
      <c r="L189">
        <v>1.41408297562202E-4</v>
      </c>
      <c r="M189">
        <v>1.6750729549914399E-4</v>
      </c>
      <c r="N189">
        <v>1.66893887675831E-4</v>
      </c>
      <c r="O189">
        <v>1.6651896996711199E-4</v>
      </c>
      <c r="P189">
        <v>1.6616994679470801E-4</v>
      </c>
      <c r="Q189">
        <v>1.6607055398389799E-4</v>
      </c>
      <c r="R189">
        <v>1.4989925117237001E-4</v>
      </c>
      <c r="S189">
        <v>1.48852102353503E-4</v>
      </c>
      <c r="T189">
        <v>1.4852201989633301E-4</v>
      </c>
      <c r="U189">
        <v>1.4838019609031701E-4</v>
      </c>
      <c r="V189">
        <v>1.4837899788375201E-4</v>
      </c>
      <c r="W189">
        <v>1.3275210830255001E-4</v>
      </c>
      <c r="X189">
        <v>1.3192297922425699E-4</v>
      </c>
      <c r="Y189">
        <v>1.3115014597313599E-4</v>
      </c>
      <c r="Z189">
        <v>1.30367618733141E-4</v>
      </c>
      <c r="AA189">
        <v>1.3046923328350401E-4</v>
      </c>
      <c r="AB189">
        <v>1.19492357974109E-4</v>
      </c>
      <c r="AC189">
        <v>1.18853810748942E-4</v>
      </c>
      <c r="AD189">
        <v>1.18503396687894E-4</v>
      </c>
      <c r="AE189">
        <v>1.1792417159381401E-4</v>
      </c>
      <c r="AF189">
        <v>1.17329106200789E-4</v>
      </c>
      <c r="AG189" s="3">
        <v>6.74637611466573E-5</v>
      </c>
      <c r="AH189" s="3">
        <v>6.5932118226050306E-5</v>
      </c>
      <c r="AI189" s="3">
        <v>6.4814129718242E-5</v>
      </c>
      <c r="AJ189" s="3">
        <v>6.4139985471571199E-5</v>
      </c>
      <c r="AK189" s="3">
        <v>6.3728960828306495E-5</v>
      </c>
    </row>
    <row r="190" spans="1:37">
      <c r="A190">
        <v>188</v>
      </c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>
      <c r="A191">
        <v>189</v>
      </c>
      <c r="B191" t="s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>
      <c r="A192">
        <v>190</v>
      </c>
      <c r="B192" t="s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>
      <c r="A193">
        <v>191</v>
      </c>
      <c r="B193" t="s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>
      <c r="A194">
        <v>192</v>
      </c>
      <c r="B194" t="s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37">
      <c r="A195">
        <v>193</v>
      </c>
      <c r="B195" t="s">
        <v>192</v>
      </c>
      <c r="C195" s="3">
        <v>5.9739507795771896E-6</v>
      </c>
      <c r="D195" s="3">
        <v>5.9407558073870401E-6</v>
      </c>
      <c r="E195" s="3">
        <v>5.9211196078240102E-6</v>
      </c>
      <c r="F195" s="3">
        <v>5.9089203260867299E-6</v>
      </c>
      <c r="G195" s="3">
        <v>5.9042233285595898E-6</v>
      </c>
      <c r="H195" s="3">
        <v>1.3594426138945E-5</v>
      </c>
      <c r="I195" s="3">
        <v>1.3499688879164999E-5</v>
      </c>
      <c r="J195" s="3">
        <v>1.35073952440006E-5</v>
      </c>
      <c r="K195" s="3">
        <v>1.34817882575578E-5</v>
      </c>
      <c r="L195" s="3">
        <v>1.34775029428704E-5</v>
      </c>
      <c r="M195" s="3">
        <v>1.7537846872912198E-5</v>
      </c>
      <c r="N195" s="3">
        <v>1.7473623685236401E-5</v>
      </c>
      <c r="O195" s="3">
        <v>1.7434370174839301E-5</v>
      </c>
      <c r="P195" s="3">
        <v>1.7397827796583599E-5</v>
      </c>
      <c r="Q195" s="3">
        <v>1.7387421468363398E-5</v>
      </c>
      <c r="R195" s="3">
        <v>1.65406123639967E-5</v>
      </c>
      <c r="S195" s="3">
        <v>1.6425064870831501E-5</v>
      </c>
      <c r="T195" s="3">
        <v>1.63886419672513E-5</v>
      </c>
      <c r="U195" s="3">
        <v>1.6372992438778298E-5</v>
      </c>
      <c r="V195" s="3">
        <v>1.6372860222838801E-5</v>
      </c>
      <c r="W195" s="3">
        <v>1.6549609841661799E-5</v>
      </c>
      <c r="X195" s="3">
        <v>1.6446246038784501E-5</v>
      </c>
      <c r="Y195" s="3">
        <v>1.6349900384148501E-5</v>
      </c>
      <c r="Z195" s="3">
        <v>1.6252346223405098E-5</v>
      </c>
      <c r="AA195" s="3">
        <v>1.6265014053575501E-5</v>
      </c>
      <c r="AB195" s="3">
        <v>1.30196259189029E-5</v>
      </c>
      <c r="AC195" s="3">
        <v>1.2950051210158601E-5</v>
      </c>
      <c r="AD195" s="3">
        <v>1.2911870860645601E-5</v>
      </c>
      <c r="AE195" s="3">
        <v>1.2848759761529201E-5</v>
      </c>
      <c r="AF195" s="3">
        <v>1.2783922738092601E-5</v>
      </c>
      <c r="AG195" s="3">
        <v>9.1233164036706407E-6</v>
      </c>
      <c r="AH195" s="3">
        <v>8.9161879728711406E-6</v>
      </c>
      <c r="AI195" s="3">
        <v>8.7649992054641608E-6</v>
      </c>
      <c r="AJ195" s="3">
        <v>8.6738327605527594E-6</v>
      </c>
      <c r="AK195" s="3">
        <v>8.6182487283779508E-6</v>
      </c>
    </row>
    <row r="196" spans="1:37">
      <c r="A196">
        <v>194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>
      <c r="A197">
        <v>195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>
      <c r="A198">
        <v>196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>
      <c r="A199">
        <v>197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1:37">
      <c r="A200">
        <v>198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>
      <c r="A201">
        <v>199</v>
      </c>
      <c r="B201" t="s">
        <v>198</v>
      </c>
      <c r="C201" s="3">
        <v>1.1676729043885499E-6</v>
      </c>
      <c r="D201" s="3">
        <v>1.16118459020275E-6</v>
      </c>
      <c r="E201" s="3">
        <v>1.1573464838940601E-6</v>
      </c>
      <c r="F201" s="3">
        <v>1.15496200312694E-6</v>
      </c>
      <c r="G201" s="3">
        <v>1.1540439244639599E-6</v>
      </c>
      <c r="H201" s="3">
        <v>9.3090972202754399E-7</v>
      </c>
      <c r="I201" s="3">
        <v>9.24422369397428E-7</v>
      </c>
      <c r="J201" s="3">
        <v>9.24950080525032E-7</v>
      </c>
      <c r="K201" s="3">
        <v>9.2319658299687201E-7</v>
      </c>
      <c r="L201" s="3">
        <v>9.2290313617803005E-7</v>
      </c>
      <c r="M201" s="3">
        <v>1.0931759533236499E-6</v>
      </c>
      <c r="N201" s="3">
        <v>1.0891727683875701E-6</v>
      </c>
      <c r="O201" s="3">
        <v>1.08672600317399E-6</v>
      </c>
      <c r="P201" s="3">
        <v>1.0844482293129301E-6</v>
      </c>
      <c r="Q201" s="3">
        <v>1.0837995779787499E-6</v>
      </c>
      <c r="R201" s="3">
        <v>9.7835108591993891E-7</v>
      </c>
      <c r="S201" s="3">
        <v>9.7151663427294401E-7</v>
      </c>
      <c r="T201" s="3">
        <v>9.6936227707709804E-7</v>
      </c>
      <c r="U201" s="3">
        <v>9.6843663219535102E-7</v>
      </c>
      <c r="V201" s="3">
        <v>9.684288118314409E-7</v>
      </c>
      <c r="W201" s="3">
        <v>8.6649354134669096E-7</v>
      </c>
      <c r="X201" s="3">
        <v>8.6108168762572098E-7</v>
      </c>
      <c r="Y201" s="3">
        <v>8.5603728547499901E-7</v>
      </c>
      <c r="Z201" s="3">
        <v>8.5092960915969802E-7</v>
      </c>
      <c r="AA201" s="3">
        <v>8.5159286304487101E-7</v>
      </c>
      <c r="AB201" s="3">
        <v>7.7989589604698998E-7</v>
      </c>
      <c r="AC201" s="3">
        <v>7.7572826249466297E-7</v>
      </c>
      <c r="AD201" s="3">
        <v>7.7344120001834804E-7</v>
      </c>
      <c r="AE201" s="3">
        <v>7.6966074676243196E-7</v>
      </c>
      <c r="AF201" s="3">
        <v>7.6577690794823795E-7</v>
      </c>
      <c r="AG201" s="3">
        <v>4.4031666050889599E-7</v>
      </c>
      <c r="AH201" s="3">
        <v>4.30320065530628E-7</v>
      </c>
      <c r="AI201" s="3">
        <v>4.23023274514555E-7</v>
      </c>
      <c r="AJ201" s="3">
        <v>4.1862332796028398E-7</v>
      </c>
      <c r="AK201" s="3">
        <v>4.1594068775118302E-7</v>
      </c>
    </row>
    <row r="202" spans="1:37">
      <c r="A202">
        <v>200</v>
      </c>
      <c r="B202" t="s">
        <v>199</v>
      </c>
      <c r="C202">
        <v>4.26882224400488E-4</v>
      </c>
      <c r="D202">
        <v>4.2451020225127802E-4</v>
      </c>
      <c r="E202">
        <v>4.2310705300256099E-4</v>
      </c>
      <c r="F202">
        <v>4.2223532561205303E-4</v>
      </c>
      <c r="G202">
        <v>4.2189969098325103E-4</v>
      </c>
      <c r="H202">
        <v>3.4035875353734902E-4</v>
      </c>
      <c r="I202">
        <v>3.3798685086763099E-4</v>
      </c>
      <c r="J202">
        <v>3.38179792349892E-4</v>
      </c>
      <c r="K202">
        <v>3.37538679448293E-4</v>
      </c>
      <c r="L202">
        <v>3.3743138956708602E-4</v>
      </c>
      <c r="M202">
        <v>3.9971391936018602E-4</v>
      </c>
      <c r="N202">
        <v>3.9825017627668601E-4</v>
      </c>
      <c r="O202">
        <v>3.9735552971013899E-4</v>
      </c>
      <c r="P202">
        <v>3.9652267392452497E-4</v>
      </c>
      <c r="Q202">
        <v>3.9628549804602599E-4</v>
      </c>
      <c r="R202">
        <v>3.5769037344689301E-4</v>
      </c>
      <c r="S202">
        <v>3.55191661484387E-4</v>
      </c>
      <c r="T202">
        <v>3.54404017006847E-4</v>
      </c>
      <c r="U202">
        <v>3.5406559630266798E-4</v>
      </c>
      <c r="V202">
        <v>3.5406273713592602E-4</v>
      </c>
      <c r="W202">
        <v>3.1676960952479999E-4</v>
      </c>
      <c r="X202">
        <v>3.1479116339889698E-4</v>
      </c>
      <c r="Y202">
        <v>3.1294704890372601E-4</v>
      </c>
      <c r="Z202">
        <v>3.1107980286578901E-4</v>
      </c>
      <c r="AA202">
        <v>3.1132227284876902E-4</v>
      </c>
      <c r="AB202">
        <v>2.8513312494223502E-4</v>
      </c>
      <c r="AC202">
        <v>2.8360942109353899E-4</v>
      </c>
      <c r="AD202">
        <v>2.8277326171109398E-4</v>
      </c>
      <c r="AE202">
        <v>2.8139111256013502E-4</v>
      </c>
      <c r="AF202">
        <v>2.7997116522681E-4</v>
      </c>
      <c r="AG202">
        <v>1.60982429691683E-4</v>
      </c>
      <c r="AH202">
        <v>1.5732761420869499E-4</v>
      </c>
      <c r="AI202">
        <v>1.5465986335556499E-4</v>
      </c>
      <c r="AJ202">
        <v>1.5305121632867001E-4</v>
      </c>
      <c r="AK202">
        <v>1.52070426870577E-4</v>
      </c>
    </row>
    <row r="203" spans="1:37">
      <c r="A203">
        <v>201</v>
      </c>
      <c r="B203" t="s">
        <v>200</v>
      </c>
      <c r="C203" s="3">
        <v>1.2692123888986501E-7</v>
      </c>
      <c r="D203" s="3">
        <v>1.26215985841967E-7</v>
      </c>
      <c r="E203" s="3">
        <v>1.25798799482791E-7</v>
      </c>
      <c r="F203" s="3">
        <v>1.25539616237265E-7</v>
      </c>
      <c r="G203" s="3">
        <v>1.25439824865156E-7</v>
      </c>
      <c r="H203" s="3">
        <v>1.01185745738252E-7</v>
      </c>
      <c r="I203" s="3">
        <v>1.00480599365609E-7</v>
      </c>
      <c r="J203" s="3">
        <v>1.00537959217717E-7</v>
      </c>
      <c r="K203" s="3">
        <v>1.0034736183664E-7</v>
      </c>
      <c r="L203" s="3">
        <v>1.00315465472797E-7</v>
      </c>
      <c r="M203" s="3">
        <v>1.18823107809824E-7</v>
      </c>
      <c r="N203" s="3">
        <v>1.18387980350427E-7</v>
      </c>
      <c r="O203" s="3">
        <v>1.1812202842761599E-7</v>
      </c>
      <c r="P203" s="3">
        <v>1.17874445073595E-7</v>
      </c>
      <c r="Q203" s="3">
        <v>1.17803939710594E-7</v>
      </c>
      <c r="R203" s="3">
        <v>1.06342539928448E-7</v>
      </c>
      <c r="S203" s="3">
        <v>1.0559966453574001E-7</v>
      </c>
      <c r="T203" s="3">
        <v>1.05365495207963E-7</v>
      </c>
      <c r="U203" s="3">
        <v>1.05264881604919E-7</v>
      </c>
      <c r="V203" s="3">
        <v>1.05264031565119E-7</v>
      </c>
      <c r="W203" s="3">
        <v>9.4184340636266395E-8</v>
      </c>
      <c r="X203" s="3">
        <v>9.3596094042370993E-8</v>
      </c>
      <c r="Y203" s="3">
        <v>9.3047787946827003E-8</v>
      </c>
      <c r="Z203" s="3">
        <v>9.2492604205708303E-8</v>
      </c>
      <c r="AA203" s="3">
        <v>9.2564697218372196E-8</v>
      </c>
      <c r="AB203" s="3">
        <v>8.4771326481655495E-8</v>
      </c>
      <c r="AC203" s="3">
        <v>8.4318322656002696E-8</v>
      </c>
      <c r="AD203" s="3">
        <v>8.4069728810533904E-8</v>
      </c>
      <c r="AE203" s="3">
        <v>8.3658809816306301E-8</v>
      </c>
      <c r="AF203" s="3">
        <v>8.3236653256964297E-8</v>
      </c>
      <c r="AG203" s="3">
        <v>4.7860517452960499E-8</v>
      </c>
      <c r="AH203" s="3">
        <v>4.67739307953613E-8</v>
      </c>
      <c r="AI203" s="3">
        <v>4.5980801156860403E-8</v>
      </c>
      <c r="AJ203" s="3">
        <v>4.5502545987933997E-8</v>
      </c>
      <c r="AK203" s="3">
        <v>4.5210954594596098E-8</v>
      </c>
    </row>
    <row r="204" spans="1:37">
      <c r="A204">
        <v>202</v>
      </c>
      <c r="B204" t="s">
        <v>201</v>
      </c>
      <c r="C204">
        <v>7.1057539173278799E-4</v>
      </c>
      <c r="D204">
        <v>7.0662699456014802E-4</v>
      </c>
      <c r="E204">
        <v>7.0429135425920195E-4</v>
      </c>
      <c r="F204">
        <v>7.02840302899863E-4</v>
      </c>
      <c r="G204">
        <v>7.0228161552847999E-4</v>
      </c>
      <c r="H204">
        <v>8.5865312718558901E-4</v>
      </c>
      <c r="I204">
        <v>8.5266931856140503E-4</v>
      </c>
      <c r="J204">
        <v>8.5315606910149003E-4</v>
      </c>
      <c r="K204">
        <v>8.51538676887788E-4</v>
      </c>
      <c r="L204">
        <v>8.5126800721628396E-4</v>
      </c>
      <c r="M204">
        <v>1.0878736057434099E-3</v>
      </c>
      <c r="N204">
        <v>1.08388983788094E-3</v>
      </c>
      <c r="O204">
        <v>1.0814549404728801E-3</v>
      </c>
      <c r="P204">
        <v>1.0791882147406101E-3</v>
      </c>
      <c r="Q204">
        <v>1.07854270962898E-3</v>
      </c>
      <c r="R204">
        <v>1.0893470377707399E-3</v>
      </c>
      <c r="S204">
        <v>1.08173720346525E-3</v>
      </c>
      <c r="T204">
        <v>1.0793384299948999E-3</v>
      </c>
      <c r="U204">
        <v>1.0783077687890499E-3</v>
      </c>
      <c r="V204">
        <v>1.0782990611887E-3</v>
      </c>
      <c r="W204">
        <v>1.03372845728614E-3</v>
      </c>
      <c r="X204">
        <v>1.0272721054138099E-3</v>
      </c>
      <c r="Y204">
        <v>1.0212541239697801E-3</v>
      </c>
      <c r="Z204">
        <v>1.01516065632601E-3</v>
      </c>
      <c r="AA204">
        <v>1.0159519194835401E-3</v>
      </c>
      <c r="AB204">
        <v>8.9851167342228598E-4</v>
      </c>
      <c r="AC204">
        <v>8.9371017694526598E-4</v>
      </c>
      <c r="AD204">
        <v>8.9107527100047105E-4</v>
      </c>
      <c r="AE204">
        <v>8.8671984177140996E-4</v>
      </c>
      <c r="AF204">
        <v>8.8224530288752597E-4</v>
      </c>
      <c r="AG204">
        <v>6.1249666074902898E-4</v>
      </c>
      <c r="AH204">
        <v>5.9859102966077198E-4</v>
      </c>
      <c r="AI204">
        <v>5.8844092512835898E-4</v>
      </c>
      <c r="AJ204">
        <v>5.82320437729925E-4</v>
      </c>
      <c r="AK204">
        <v>5.7858878658557402E-4</v>
      </c>
    </row>
    <row r="205" spans="1:37">
      <c r="A205">
        <v>203</v>
      </c>
      <c r="B205" t="s">
        <v>202</v>
      </c>
      <c r="C205" s="3">
        <v>2.7518831755764901E-7</v>
      </c>
      <c r="D205" s="3">
        <v>2.73659200749454E-7</v>
      </c>
      <c r="E205" s="3">
        <v>2.7275466488694697E-7</v>
      </c>
      <c r="F205" s="3">
        <v>2.7219270849651799E-7</v>
      </c>
      <c r="G205" s="3">
        <v>2.71976342661787E-7</v>
      </c>
      <c r="H205" s="3">
        <v>4.1036063804514301E-7</v>
      </c>
      <c r="I205" s="3">
        <v>4.0750090406501E-7</v>
      </c>
      <c r="J205" s="3">
        <v>4.0773352799180199E-7</v>
      </c>
      <c r="K205" s="3">
        <v>4.0696055683526601E-7</v>
      </c>
      <c r="L205" s="3">
        <v>4.06831200549729E-7</v>
      </c>
      <c r="M205" s="3">
        <v>4.5565775160900799E-7</v>
      </c>
      <c r="N205" s="3">
        <v>4.5398914351192598E-7</v>
      </c>
      <c r="O205" s="3">
        <v>4.5296928249820302E-7</v>
      </c>
      <c r="P205" s="3">
        <v>4.52019860483341E-7</v>
      </c>
      <c r="Q205" s="3">
        <v>4.51749489544782E-7</v>
      </c>
      <c r="R205" s="3">
        <v>4.5751672522158997E-7</v>
      </c>
      <c r="S205" s="3">
        <v>4.54320657898499E-7</v>
      </c>
      <c r="T205" s="3">
        <v>4.5331319292668503E-7</v>
      </c>
      <c r="U205" s="3">
        <v>4.52880323764367E-7</v>
      </c>
      <c r="V205" s="3">
        <v>4.5287666664440498E-7</v>
      </c>
      <c r="W205" s="3">
        <v>3.4504916927387099E-7</v>
      </c>
      <c r="X205" s="3">
        <v>3.42894097664508E-7</v>
      </c>
      <c r="Y205" s="3">
        <v>3.4088535012221801E-7</v>
      </c>
      <c r="Z205" s="3">
        <v>3.3885140597212702E-7</v>
      </c>
      <c r="AA205" s="3">
        <v>3.3911552242675202E-7</v>
      </c>
      <c r="AB205" s="3">
        <v>2.8354135174603299E-7</v>
      </c>
      <c r="AC205" s="3">
        <v>2.8202615406772898E-7</v>
      </c>
      <c r="AD205" s="3">
        <v>2.8119466259643302E-7</v>
      </c>
      <c r="AE205" s="3">
        <v>2.7982022937806602E-7</v>
      </c>
      <c r="AF205" s="3">
        <v>2.7840820898800901E-7</v>
      </c>
      <c r="AG205" s="3">
        <v>3.2749869888829301E-7</v>
      </c>
      <c r="AH205" s="3">
        <v>3.2006343208527798E-7</v>
      </c>
      <c r="AI205" s="3">
        <v>3.14636225308542E-7</v>
      </c>
      <c r="AJ205" s="3">
        <v>3.1136363332886001E-7</v>
      </c>
      <c r="AK205" s="3">
        <v>3.09368339357811E-7</v>
      </c>
    </row>
    <row r="206" spans="1:37">
      <c r="A206">
        <v>204</v>
      </c>
      <c r="B206" t="s">
        <v>203</v>
      </c>
      <c r="C206">
        <v>8.7355595830675603E-4</v>
      </c>
      <c r="D206">
        <v>8.6870194011804498E-4</v>
      </c>
      <c r="E206">
        <v>8.6583058751409797E-4</v>
      </c>
      <c r="F206">
        <v>8.6404671689951299E-4</v>
      </c>
      <c r="G206">
        <v>8.6335988663803704E-4</v>
      </c>
      <c r="H206">
        <v>6.9662132992358902E-4</v>
      </c>
      <c r="I206">
        <v>6.9176669352873901E-4</v>
      </c>
      <c r="J206">
        <v>6.92161592001521E-4</v>
      </c>
      <c r="K206">
        <v>6.9084940914298902E-4</v>
      </c>
      <c r="L206">
        <v>6.9062981608432198E-4</v>
      </c>
      <c r="M206">
        <v>8.1820723263905195E-4</v>
      </c>
      <c r="N206">
        <v>8.1521097676794801E-4</v>
      </c>
      <c r="O206">
        <v>8.1337965127251295E-4</v>
      </c>
      <c r="P206">
        <v>8.1167481039875697E-4</v>
      </c>
      <c r="Q206">
        <v>8.1118931562412897E-4</v>
      </c>
      <c r="R206">
        <v>7.3204286476100697E-4</v>
      </c>
      <c r="S206">
        <v>7.2692904454376599E-4</v>
      </c>
      <c r="T206">
        <v>7.2531706512649703E-4</v>
      </c>
      <c r="U206">
        <v>7.2462445922996698E-4</v>
      </c>
      <c r="V206">
        <v>7.2461860770929901E-4</v>
      </c>
      <c r="W206">
        <v>6.4820202329389997E-4</v>
      </c>
      <c r="X206">
        <v>6.4415355165007096E-4</v>
      </c>
      <c r="Y206">
        <v>6.4037996128340298E-4</v>
      </c>
      <c r="Z206">
        <v>6.3655903710575399E-4</v>
      </c>
      <c r="AA206">
        <v>6.3705520065436897E-4</v>
      </c>
      <c r="AB206">
        <v>5.8354485151293099E-4</v>
      </c>
      <c r="AC206">
        <v>5.8042648518381E-4</v>
      </c>
      <c r="AD206">
        <v>5.7871522661724097E-4</v>
      </c>
      <c r="AE206">
        <v>5.7588656186203797E-4</v>
      </c>
      <c r="AF206">
        <v>5.7298054048711303E-4</v>
      </c>
      <c r="AG206">
        <v>3.2946498192316801E-4</v>
      </c>
      <c r="AH206">
        <v>3.2198507421310799E-4</v>
      </c>
      <c r="AI206">
        <v>3.1652528280428499E-4</v>
      </c>
      <c r="AJ206">
        <v>3.1323304237375002E-4</v>
      </c>
      <c r="AK206">
        <v>3.1122576877439E-4</v>
      </c>
    </row>
    <row r="207" spans="1:37">
      <c r="A207">
        <v>205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>
      <c r="A208">
        <v>206</v>
      </c>
      <c r="B208" t="s">
        <v>205</v>
      </c>
      <c r="C208" s="3">
        <v>6.3714408654488504E-6</v>
      </c>
      <c r="D208" s="3">
        <v>6.3360371920435098E-6</v>
      </c>
      <c r="E208" s="3">
        <v>6.3150944543219804E-6</v>
      </c>
      <c r="F208" s="3">
        <v>6.3020834662743702E-6</v>
      </c>
      <c r="G208" s="3">
        <v>6.2970739435826903E-6</v>
      </c>
      <c r="H208" s="3">
        <v>5.07952627652486E-6</v>
      </c>
      <c r="I208" s="3">
        <v>5.04412791579232E-6</v>
      </c>
      <c r="J208" s="3">
        <v>5.0470073814114299E-6</v>
      </c>
      <c r="K208" s="3">
        <v>5.03743938941462E-6</v>
      </c>
      <c r="L208" s="3">
        <v>5.0358381913695303E-6</v>
      </c>
      <c r="M208" s="3">
        <v>5.9649271946366702E-6</v>
      </c>
      <c r="N208" s="3">
        <v>5.94308376987252E-6</v>
      </c>
      <c r="O208" s="3">
        <v>5.9297329672711801E-6</v>
      </c>
      <c r="P208" s="3">
        <v>5.91730426793349E-6</v>
      </c>
      <c r="Q208" s="3">
        <v>5.9137648944489799E-6</v>
      </c>
      <c r="R208" s="3">
        <v>5.3383949036631398E-6</v>
      </c>
      <c r="S208" s="3">
        <v>5.3011025631457803E-6</v>
      </c>
      <c r="T208" s="3">
        <v>5.28934726421425E-6</v>
      </c>
      <c r="U208" s="3">
        <v>5.2842964619098101E-6</v>
      </c>
      <c r="V208" s="3">
        <v>5.2842537899166603E-6</v>
      </c>
      <c r="W208" s="3">
        <v>4.7280487886664301E-6</v>
      </c>
      <c r="X208" s="3">
        <v>4.6985188415763399E-6</v>
      </c>
      <c r="Y208" s="3">
        <v>4.6709939053359596E-6</v>
      </c>
      <c r="Z208" s="3">
        <v>4.6431237116609803E-6</v>
      </c>
      <c r="AA208" s="3">
        <v>4.6467427769842998E-6</v>
      </c>
      <c r="AB208" s="3">
        <v>4.2555199326278404E-6</v>
      </c>
      <c r="AC208" s="3">
        <v>4.2327791440896399E-6</v>
      </c>
      <c r="AD208" s="3">
        <v>4.2202997349730496E-6</v>
      </c>
      <c r="AE208" s="3">
        <v>4.19967160464634E-6</v>
      </c>
      <c r="AF208" s="3">
        <v>4.1784793486379597E-6</v>
      </c>
      <c r="AG208" s="3">
        <v>2.4025977625864998E-6</v>
      </c>
      <c r="AH208" s="3">
        <v>2.3480511172233402E-6</v>
      </c>
      <c r="AI208" s="3">
        <v>2.3082360129095101E-6</v>
      </c>
      <c r="AJ208" s="3">
        <v>2.2842276055633601E-6</v>
      </c>
      <c r="AK208" s="3">
        <v>2.2695897189188698E-6</v>
      </c>
    </row>
    <row r="209" spans="1:37">
      <c r="A209">
        <v>207</v>
      </c>
      <c r="B209" t="s">
        <v>206</v>
      </c>
      <c r="C209" s="3">
        <v>3.2466314005792197E-5</v>
      </c>
      <c r="D209" s="3">
        <v>3.2285911047966797E-5</v>
      </c>
      <c r="E209" s="3">
        <v>3.2179195233857101E-5</v>
      </c>
      <c r="F209" s="3">
        <v>3.2112896443300999E-5</v>
      </c>
      <c r="G209" s="3">
        <v>3.2087369919526901E-5</v>
      </c>
      <c r="H209" s="3">
        <v>2.5883361732971101E-5</v>
      </c>
      <c r="I209" s="3">
        <v>2.57029849565326E-5</v>
      </c>
      <c r="J209" s="3">
        <v>2.57176576338966E-5</v>
      </c>
      <c r="K209" s="3">
        <v>2.5668902733453201E-5</v>
      </c>
      <c r="L209" s="3">
        <v>2.5660743628459701E-5</v>
      </c>
      <c r="M209" s="3">
        <v>3.0395138228369299E-5</v>
      </c>
      <c r="N209" s="3">
        <v>3.0283831938548299E-5</v>
      </c>
      <c r="O209" s="3">
        <v>3.0215801017585501E-5</v>
      </c>
      <c r="P209" s="3">
        <v>3.0152468805466E-5</v>
      </c>
      <c r="Q209" s="3">
        <v>3.0134433422502702E-5</v>
      </c>
      <c r="R209" s="3">
        <v>2.7202406032249101E-5</v>
      </c>
      <c r="S209" s="3">
        <v>2.7012378616339901E-5</v>
      </c>
      <c r="T209" s="3">
        <v>2.6952478136825599E-5</v>
      </c>
      <c r="U209" s="3">
        <v>2.6926741192003599E-5</v>
      </c>
      <c r="V209" s="3">
        <v>2.6926523751948102E-5</v>
      </c>
      <c r="W209" s="3">
        <v>2.4092221052912099E-5</v>
      </c>
      <c r="X209" s="3">
        <v>2.3941748406631302E-5</v>
      </c>
      <c r="Y209" s="3">
        <v>2.3801492483308401E-5</v>
      </c>
      <c r="Z209" s="3">
        <v>2.3659477267980099E-5</v>
      </c>
      <c r="AA209" s="3">
        <v>2.3677918558599399E-5</v>
      </c>
      <c r="AB209" s="3">
        <v>2.1684488176056299E-5</v>
      </c>
      <c r="AC209" s="3">
        <v>2.1568609889036701E-5</v>
      </c>
      <c r="AD209" s="3">
        <v>2.15050196336232E-5</v>
      </c>
      <c r="AE209" s="3">
        <v>2.1399906637973901E-5</v>
      </c>
      <c r="AF209" s="3">
        <v>2.1291919075440299E-5</v>
      </c>
      <c r="AG209" s="3">
        <v>1.22427147886559E-5</v>
      </c>
      <c r="AH209" s="3">
        <v>1.1964766048230799E-5</v>
      </c>
      <c r="AI209" s="3">
        <v>1.1761883579102801E-5</v>
      </c>
      <c r="AJ209" s="3">
        <v>1.16395459626088E-5</v>
      </c>
      <c r="AK209" s="3">
        <v>1.1564956918163799E-5</v>
      </c>
    </row>
    <row r="210" spans="1:37">
      <c r="A210">
        <v>208</v>
      </c>
      <c r="B210" t="s">
        <v>207</v>
      </c>
      <c r="C210" s="3">
        <v>5.8891413275475998E-6</v>
      </c>
      <c r="D210" s="3">
        <v>5.8564176092236804E-6</v>
      </c>
      <c r="E210" s="3">
        <v>5.8370601758216597E-6</v>
      </c>
      <c r="F210" s="3">
        <v>5.8250340817180701E-6</v>
      </c>
      <c r="G210" s="3">
        <v>5.8204037653205802E-6</v>
      </c>
      <c r="H210" s="3">
        <v>4.6950200386446598E-6</v>
      </c>
      <c r="I210" s="3">
        <v>4.6623012369440903E-6</v>
      </c>
      <c r="J210" s="3">
        <v>4.6649627348961303E-6</v>
      </c>
      <c r="K210" s="3">
        <v>4.6561190137085401E-6</v>
      </c>
      <c r="L210" s="3">
        <v>4.65463902197343E-6</v>
      </c>
      <c r="M210" s="3">
        <v>5.5133978078068597E-6</v>
      </c>
      <c r="N210" s="3">
        <v>5.4932078731639003E-6</v>
      </c>
      <c r="O210" s="3">
        <v>5.4808676913992601E-6</v>
      </c>
      <c r="P210" s="3">
        <v>5.4693798120930497E-6</v>
      </c>
      <c r="Q210" s="3">
        <v>5.4661083599237703E-6</v>
      </c>
      <c r="R210" s="3">
        <v>4.9342933839836998E-6</v>
      </c>
      <c r="S210" s="3">
        <v>4.8998239690361803E-6</v>
      </c>
      <c r="T210" s="3">
        <v>4.88895851325943E-6</v>
      </c>
      <c r="U210" s="3">
        <v>4.8842900425216199E-6</v>
      </c>
      <c r="V210" s="3">
        <v>4.8842506006786499E-6</v>
      </c>
      <c r="W210" s="3">
        <v>4.3701494167917001E-6</v>
      </c>
      <c r="X210" s="3">
        <v>4.3428547997473503E-6</v>
      </c>
      <c r="Y210" s="3">
        <v>4.3174134201350098E-6</v>
      </c>
      <c r="Z210" s="3">
        <v>4.29165291805928E-6</v>
      </c>
      <c r="AA210" s="3">
        <v>4.2949980307937201E-6</v>
      </c>
      <c r="AB210" s="3">
        <v>3.9333890363194796E-6</v>
      </c>
      <c r="AC210" s="3">
        <v>3.9123696615475204E-6</v>
      </c>
      <c r="AD210" s="3">
        <v>3.9008349086204804E-6</v>
      </c>
      <c r="AE210" s="3">
        <v>3.8817682697722601E-6</v>
      </c>
      <c r="AF210" s="3">
        <v>3.8621802079706599E-6</v>
      </c>
      <c r="AG210" s="3">
        <v>2.2207278432152701E-6</v>
      </c>
      <c r="AH210" s="3">
        <v>2.1703102260850699E-6</v>
      </c>
      <c r="AI210" s="3">
        <v>2.1335090136195101E-6</v>
      </c>
      <c r="AJ210" s="3">
        <v>2.1113179754461298E-6</v>
      </c>
      <c r="AK210" s="3">
        <v>2.0977881358102801E-6</v>
      </c>
    </row>
    <row r="211" spans="1:37">
      <c r="A211">
        <v>209</v>
      </c>
      <c r="B211" t="s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>
      <c r="A212">
        <v>210</v>
      </c>
      <c r="B212" t="s">
        <v>209</v>
      </c>
      <c r="C212">
        <v>9.3212029568428103E-4</v>
      </c>
      <c r="D212">
        <v>9.2694085774868698E-4</v>
      </c>
      <c r="E212">
        <v>9.2387700589952504E-4</v>
      </c>
      <c r="F212">
        <v>9.2197354225885195E-4</v>
      </c>
      <c r="G212">
        <v>9.2124066599566198E-4</v>
      </c>
      <c r="H212">
        <v>7.4327843585558599E-4</v>
      </c>
      <c r="I212">
        <v>7.3809865396948205E-4</v>
      </c>
      <c r="J212">
        <v>7.3852000127333701E-4</v>
      </c>
      <c r="K212">
        <v>7.3711993328697098E-4</v>
      </c>
      <c r="L212">
        <v>7.3688563270190503E-4</v>
      </c>
      <c r="M212">
        <v>8.7297035278233398E-4</v>
      </c>
      <c r="N212">
        <v>8.6977355563793996E-4</v>
      </c>
      <c r="O212">
        <v>8.6781965838546402E-4</v>
      </c>
      <c r="P212">
        <v>8.6600071144924502E-4</v>
      </c>
      <c r="Q212">
        <v>8.6548272220669797E-4</v>
      </c>
      <c r="R212">
        <v>7.8109123564946298E-4</v>
      </c>
      <c r="S212">
        <v>7.7563477900647996E-4</v>
      </c>
      <c r="T212">
        <v>7.7391479366752396E-4</v>
      </c>
      <c r="U212">
        <v>7.7317578175772905E-4</v>
      </c>
      <c r="V212">
        <v>7.7316953817319403E-4</v>
      </c>
      <c r="W212">
        <v>6.9166695964586198E-4</v>
      </c>
      <c r="X212">
        <v>6.87347019299378E-4</v>
      </c>
      <c r="Y212">
        <v>6.83320392287942E-4</v>
      </c>
      <c r="Z212">
        <v>6.7924325751510999E-4</v>
      </c>
      <c r="AA212">
        <v>6.7977269111887105E-4</v>
      </c>
      <c r="AB212">
        <v>6.2264487491458999E-4</v>
      </c>
      <c r="AC212">
        <v>6.1931756458377403E-4</v>
      </c>
      <c r="AD212">
        <v>6.1749164430812504E-4</v>
      </c>
      <c r="AE212">
        <v>6.1447344680691897E-4</v>
      </c>
      <c r="AF212">
        <v>6.1137270945862705E-4</v>
      </c>
      <c r="AG212">
        <v>3.5153938742547099E-4</v>
      </c>
      <c r="AH212">
        <v>3.4355832018413798E-4</v>
      </c>
      <c r="AI212">
        <v>3.3773271857960699E-4</v>
      </c>
      <c r="AJ212">
        <v>3.3421989552493201E-4</v>
      </c>
      <c r="AK212">
        <v>3.3207813306084498E-4</v>
      </c>
    </row>
    <row r="213" spans="1:37">
      <c r="A213">
        <v>211</v>
      </c>
      <c r="B213" t="s">
        <v>210</v>
      </c>
      <c r="C213">
        <v>8.2307613882060698E-4</v>
      </c>
      <c r="D213">
        <v>8.18502617787939E-4</v>
      </c>
      <c r="E213">
        <v>8.1579719085795698E-4</v>
      </c>
      <c r="F213">
        <v>8.1411640404213095E-4</v>
      </c>
      <c r="G213">
        <v>8.1346926335896705E-4</v>
      </c>
      <c r="H213">
        <v>6.5627936695594204E-4</v>
      </c>
      <c r="I213">
        <v>6.5170586688760102E-4</v>
      </c>
      <c r="J213">
        <v>6.5207789643736698E-4</v>
      </c>
      <c r="K213">
        <v>6.5084170325932901E-4</v>
      </c>
      <c r="L213">
        <v>6.5063482703068198E-4</v>
      </c>
      <c r="M213">
        <v>7.7075271479997202E-4</v>
      </c>
      <c r="N213">
        <v>7.67930236270371E-4</v>
      </c>
      <c r="O213">
        <v>7.6620512429264296E-4</v>
      </c>
      <c r="P213">
        <v>7.6459916106067405E-4</v>
      </c>
      <c r="Q213">
        <v>7.6414182409194602E-4</v>
      </c>
      <c r="R213">
        <v>6.89685663401897E-4</v>
      </c>
      <c r="S213">
        <v>6.8486773721365701E-4</v>
      </c>
      <c r="T213">
        <v>6.83349029570558E-4</v>
      </c>
      <c r="U213">
        <v>6.8269649898769198E-4</v>
      </c>
      <c r="V213">
        <v>6.8269098604561203E-4</v>
      </c>
      <c r="W213">
        <v>6.1076112039785599E-4</v>
      </c>
      <c r="X213">
        <v>6.0694649318561802E-4</v>
      </c>
      <c r="Y213">
        <v>6.0339086978821398E-4</v>
      </c>
      <c r="Z213">
        <v>5.9979064663581196E-4</v>
      </c>
      <c r="AA213">
        <v>6.0025815120068999E-4</v>
      </c>
      <c r="AB213">
        <v>5.4978251861393995E-4</v>
      </c>
      <c r="AC213">
        <v>5.4684457255899598E-4</v>
      </c>
      <c r="AD213">
        <v>5.45232322802549E-4</v>
      </c>
      <c r="AE213">
        <v>5.4256731696898197E-4</v>
      </c>
      <c r="AF213">
        <v>5.39829430161293E-4</v>
      </c>
      <c r="AG213">
        <v>3.1040078908625202E-4</v>
      </c>
      <c r="AH213">
        <v>3.0335369946251598E-4</v>
      </c>
      <c r="AI213">
        <v>2.9820983393953398E-4</v>
      </c>
      <c r="AJ213">
        <v>2.9510809602027201E-4</v>
      </c>
      <c r="AK213">
        <v>2.9321697149008299E-4</v>
      </c>
    </row>
    <row r="214" spans="1:37">
      <c r="A214">
        <v>212</v>
      </c>
      <c r="B214" t="s">
        <v>211</v>
      </c>
      <c r="C214">
        <v>2.1763421874815502E-3</v>
      </c>
      <c r="D214">
        <v>2.1642490817538199E-3</v>
      </c>
      <c r="E214">
        <v>2.1570955093378999E-3</v>
      </c>
      <c r="F214">
        <v>2.1526512458209402E-3</v>
      </c>
      <c r="G214">
        <v>2.1509401045260099E-3</v>
      </c>
      <c r="H214">
        <v>1.7357488803302001E-3</v>
      </c>
      <c r="I214">
        <v>1.72365273953632E-3</v>
      </c>
      <c r="J214">
        <v>1.72463669531335E-3</v>
      </c>
      <c r="K214">
        <v>1.72136717164296E-3</v>
      </c>
      <c r="L214">
        <v>1.7208200187073001E-3</v>
      </c>
      <c r="M214">
        <v>2.03887744209469E-3</v>
      </c>
      <c r="N214">
        <v>2.0314111202844702E-3</v>
      </c>
      <c r="O214">
        <v>2.0268476697393898E-3</v>
      </c>
      <c r="P214">
        <v>2.0225994041885602E-3</v>
      </c>
      <c r="Q214">
        <v>2.0213896075688799E-3</v>
      </c>
      <c r="R214">
        <v>1.8239182594529E-3</v>
      </c>
      <c r="S214">
        <v>1.8111769426273701E-3</v>
      </c>
      <c r="T214">
        <v>1.8071606222251799E-3</v>
      </c>
      <c r="U214">
        <v>1.8054349629747499E-3</v>
      </c>
      <c r="V214">
        <v>1.80542038364353E-3</v>
      </c>
      <c r="W214">
        <v>1.6148636272572E-3</v>
      </c>
      <c r="X214">
        <v>1.6047776828005901E-3</v>
      </c>
      <c r="Y214">
        <v>1.59537654919053E-3</v>
      </c>
      <c r="Z214">
        <v>1.5858574930085699E-3</v>
      </c>
      <c r="AA214">
        <v>1.58709358367018E-3</v>
      </c>
      <c r="AB214">
        <v>1.4539224047282601E-3</v>
      </c>
      <c r="AC214">
        <v>1.4461528859666701E-3</v>
      </c>
      <c r="AD214">
        <v>1.4418892254035301E-3</v>
      </c>
      <c r="AE214">
        <v>1.4348415082445301E-3</v>
      </c>
      <c r="AF214">
        <v>1.4276010543622501E-3</v>
      </c>
      <c r="AG214">
        <v>8.2087906493646002E-4</v>
      </c>
      <c r="AH214">
        <v>8.0224248750415195E-4</v>
      </c>
      <c r="AI214">
        <v>7.8863913445503396E-4</v>
      </c>
      <c r="AJ214">
        <v>7.8043634692238505E-4</v>
      </c>
      <c r="AK214">
        <v>7.7543512079602704E-4</v>
      </c>
    </row>
    <row r="215" spans="1:37">
      <c r="A215">
        <v>213</v>
      </c>
      <c r="B215" t="s">
        <v>212</v>
      </c>
      <c r="C215" s="3">
        <v>5.0948864287313897E-7</v>
      </c>
      <c r="D215" s="3">
        <v>5.0665760827720796E-7</v>
      </c>
      <c r="E215" s="3">
        <v>5.0498293417363896E-7</v>
      </c>
      <c r="F215" s="3">
        <v>5.0394251791885395E-7</v>
      </c>
      <c r="G215" s="3">
        <v>5.0354193428768997E-7</v>
      </c>
      <c r="H215" s="3">
        <v>7.8140822566117902E-7</v>
      </c>
      <c r="I215" s="3">
        <v>7.7596272370971498E-7</v>
      </c>
      <c r="J215" s="3">
        <v>7.7640568590693403E-7</v>
      </c>
      <c r="K215" s="3">
        <v>7.7493379517493503E-7</v>
      </c>
      <c r="L215" s="3">
        <v>7.7468747509403904E-7</v>
      </c>
      <c r="M215" s="3">
        <v>1.9412851046788399E-6</v>
      </c>
      <c r="N215" s="3">
        <v>1.9341761637402201E-6</v>
      </c>
      <c r="O215" s="3">
        <v>1.9298311460426399E-6</v>
      </c>
      <c r="P215" s="3">
        <v>1.92578622678252E-6</v>
      </c>
      <c r="Q215" s="3">
        <v>1.9246343379494902E-6</v>
      </c>
      <c r="R215" s="3">
        <v>2.1176911621061298E-6</v>
      </c>
      <c r="S215" s="3">
        <v>2.1028976405789599E-6</v>
      </c>
      <c r="T215" s="3">
        <v>2.0982344238060498E-6</v>
      </c>
      <c r="U215" s="3">
        <v>2.0962308179292398E-6</v>
      </c>
      <c r="V215" s="3">
        <v>2.0962138903500001E-6</v>
      </c>
      <c r="W215" s="3">
        <v>2.3748785439808499E-6</v>
      </c>
      <c r="X215" s="3">
        <v>2.36004577873586E-6</v>
      </c>
      <c r="Y215" s="3">
        <v>2.3462201218055801E-6</v>
      </c>
      <c r="Z215" s="3">
        <v>2.3322210435528399E-6</v>
      </c>
      <c r="AA215" s="3">
        <v>2.3340388844783001E-6</v>
      </c>
      <c r="AB215" s="3">
        <v>2.5628392837627999E-6</v>
      </c>
      <c r="AC215" s="3">
        <v>2.54914389820895E-6</v>
      </c>
      <c r="AD215" s="3">
        <v>2.54162831364384E-6</v>
      </c>
      <c r="AE215" s="3">
        <v>2.5292052528689299E-6</v>
      </c>
      <c r="AF215" s="3">
        <v>2.5164424537116702E-6</v>
      </c>
      <c r="AG215" s="3">
        <v>2.1710178210250101E-6</v>
      </c>
      <c r="AH215" s="3">
        <v>2.1217287802190001E-6</v>
      </c>
      <c r="AI215" s="3">
        <v>2.0857513468103199E-6</v>
      </c>
      <c r="AJ215" s="3">
        <v>2.0640570453277499E-6</v>
      </c>
      <c r="AK215" s="3">
        <v>2.0508300652388701E-6</v>
      </c>
    </row>
    <row r="216" spans="1:37">
      <c r="A216">
        <v>214</v>
      </c>
      <c r="B216" t="s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>
      <c r="A217">
        <v>215</v>
      </c>
      <c r="B217" t="s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>
      <c r="A218">
        <v>216</v>
      </c>
      <c r="B218" t="s">
        <v>215</v>
      </c>
      <c r="C218" s="3">
        <v>5.90082674289517E-6</v>
      </c>
      <c r="D218" s="3">
        <v>5.8680380931629103E-6</v>
      </c>
      <c r="E218" s="3">
        <v>5.8486422501461699E-6</v>
      </c>
      <c r="F218" s="3">
        <v>5.83659229349679E-6</v>
      </c>
      <c r="G218" s="3">
        <v>5.8319527894831001E-6</v>
      </c>
      <c r="H218" s="3">
        <v>2.4412069432673E-5</v>
      </c>
      <c r="I218" s="3">
        <v>2.4241945843786499E-5</v>
      </c>
      <c r="J218" s="3">
        <v>2.4255784479674201E-5</v>
      </c>
      <c r="K218" s="3">
        <v>2.4209800962266901E-5</v>
      </c>
      <c r="L218" s="3">
        <v>2.4202105646655899E-5</v>
      </c>
      <c r="M218" s="3">
        <v>8.1280156829023801E-5</v>
      </c>
      <c r="N218" s="3">
        <v>8.0982510783635404E-5</v>
      </c>
      <c r="O218" s="3">
        <v>8.0800588139180396E-5</v>
      </c>
      <c r="P218" s="3">
        <v>8.06312303920721E-5</v>
      </c>
      <c r="Q218" s="3">
        <v>8.0583001667309802E-5</v>
      </c>
      <c r="R218">
        <v>1.16353672825387E-4</v>
      </c>
      <c r="S218">
        <v>1.15540862820553E-4</v>
      </c>
      <c r="T218">
        <v>1.15284648690552E-4</v>
      </c>
      <c r="U218">
        <v>1.1517456327921801E-4</v>
      </c>
      <c r="V218">
        <v>1.15173633216302E-4</v>
      </c>
      <c r="W218">
        <v>1.9787587161016899E-4</v>
      </c>
      <c r="X218">
        <v>1.9663999941843901E-4</v>
      </c>
      <c r="Y218">
        <v>1.9548803991187999E-4</v>
      </c>
      <c r="Z218">
        <v>1.9432163086834401E-4</v>
      </c>
      <c r="AA218">
        <v>1.9447309413305901E-4</v>
      </c>
      <c r="AB218">
        <v>1.5995415975324299E-4</v>
      </c>
      <c r="AC218">
        <v>1.5909939140992899E-4</v>
      </c>
      <c r="AD218">
        <v>1.58630322193695E-4</v>
      </c>
      <c r="AE218">
        <v>1.57854963293743E-4</v>
      </c>
      <c r="AF218">
        <v>1.57058400345675E-4</v>
      </c>
      <c r="AG218">
        <v>1.2721695699982301E-4</v>
      </c>
      <c r="AH218">
        <v>1.24328725625555E-4</v>
      </c>
      <c r="AI218">
        <v>1.2222052570449001E-4</v>
      </c>
      <c r="AJ218">
        <v>1.20949286476455E-4</v>
      </c>
      <c r="AK218">
        <v>1.2017421400081301E-4</v>
      </c>
    </row>
    <row r="219" spans="1:37">
      <c r="A219">
        <v>217</v>
      </c>
      <c r="B219" t="s">
        <v>216</v>
      </c>
      <c r="C219" s="3">
        <v>1.63052211730499E-5</v>
      </c>
      <c r="D219" s="3">
        <v>1.6214619260954399E-5</v>
      </c>
      <c r="E219" s="3">
        <v>1.61610244811032E-5</v>
      </c>
      <c r="F219" s="3">
        <v>1.6127727925068899E-5</v>
      </c>
      <c r="G219" s="3">
        <v>1.6114908002984601E-5</v>
      </c>
      <c r="H219" s="3">
        <v>2.2920531953224099E-5</v>
      </c>
      <c r="I219" s="3">
        <v>2.2760802637124E-5</v>
      </c>
      <c r="J219" s="3">
        <v>2.2773795755013001E-5</v>
      </c>
      <c r="K219" s="3">
        <v>2.2730621755243602E-5</v>
      </c>
      <c r="L219" s="3">
        <v>2.27233966108191E-5</v>
      </c>
      <c r="M219" s="3">
        <v>3.0378215421239599E-5</v>
      </c>
      <c r="N219" s="3">
        <v>3.0266971102345E-5</v>
      </c>
      <c r="O219" s="3">
        <v>3.0198978058300099E-5</v>
      </c>
      <c r="P219" s="3">
        <v>3.01356811070438E-5</v>
      </c>
      <c r="Q219" s="3">
        <v>3.01176557654662E-5</v>
      </c>
      <c r="R219" s="3">
        <v>3.3124712701229301E-5</v>
      </c>
      <c r="S219" s="3">
        <v>3.2893313921654898E-5</v>
      </c>
      <c r="T219" s="3">
        <v>3.2820372352728099E-5</v>
      </c>
      <c r="U219" s="3">
        <v>3.2789032150614101E-5</v>
      </c>
      <c r="V219" s="3">
        <v>3.2788767371117799E-5</v>
      </c>
      <c r="W219" s="3">
        <v>3.2099010336437502E-5</v>
      </c>
      <c r="X219" s="3">
        <v>3.1898529732440501E-5</v>
      </c>
      <c r="Y219" s="3">
        <v>3.1711661268856203E-5</v>
      </c>
      <c r="Z219" s="3">
        <v>3.1522448831582598E-5</v>
      </c>
      <c r="AA219" s="3">
        <v>3.1547018885830001E-5</v>
      </c>
      <c r="AB219" s="3">
        <v>2.38549417304128E-5</v>
      </c>
      <c r="AC219" s="3">
        <v>2.3727464901712499E-5</v>
      </c>
      <c r="AD219" s="3">
        <v>2.3657509741821501E-5</v>
      </c>
      <c r="AE219" s="3">
        <v>2.3541875728882701E-5</v>
      </c>
      <c r="AF219" s="3">
        <v>2.3423079426616501E-5</v>
      </c>
      <c r="AG219" s="3">
        <v>1.31699570352903E-5</v>
      </c>
      <c r="AH219" s="3">
        <v>1.2870956933384399E-5</v>
      </c>
      <c r="AI219" s="3">
        <v>1.26527084935773E-5</v>
      </c>
      <c r="AJ219" s="3">
        <v>1.2521105235571201E-5</v>
      </c>
      <c r="AK219" s="3">
        <v>1.2440866944669E-5</v>
      </c>
    </row>
    <row r="220" spans="1:37">
      <c r="A220">
        <v>218</v>
      </c>
      <c r="B220" t="s">
        <v>217</v>
      </c>
      <c r="C220" s="3">
        <v>1.4957465123484199E-7</v>
      </c>
      <c r="D220" s="3">
        <v>1.4874352179114699E-7</v>
      </c>
      <c r="E220" s="3">
        <v>1.4825187433545299E-7</v>
      </c>
      <c r="F220" s="3">
        <v>1.4794643102356501E-7</v>
      </c>
      <c r="G220" s="3">
        <v>1.47828828486669E-7</v>
      </c>
      <c r="H220" s="3">
        <v>2.2940424085954699E-7</v>
      </c>
      <c r="I220" s="3">
        <v>2.2780556144941201E-7</v>
      </c>
      <c r="J220" s="3">
        <v>2.2793560539218799E-7</v>
      </c>
      <c r="K220" s="3">
        <v>2.27503490698595E-7</v>
      </c>
      <c r="L220" s="3">
        <v>2.27431176549203E-7</v>
      </c>
      <c r="M220" s="3">
        <v>5.6991842789494703E-7</v>
      </c>
      <c r="N220" s="3">
        <v>5.6783139985667998E-7</v>
      </c>
      <c r="O220" s="3">
        <v>5.66555798632824E-7</v>
      </c>
      <c r="P220" s="3">
        <v>5.6536829968167402E-7</v>
      </c>
      <c r="Q220" s="3">
        <v>5.6503013056305702E-7</v>
      </c>
      <c r="R220" s="3">
        <v>6.2170751512811602E-7</v>
      </c>
      <c r="S220" s="3">
        <v>6.1736446281093998E-7</v>
      </c>
      <c r="T220" s="3">
        <v>6.1599544500311698E-7</v>
      </c>
      <c r="U220" s="3">
        <v>6.1540723041675401E-7</v>
      </c>
      <c r="V220" s="3">
        <v>6.1540226085206105E-7</v>
      </c>
      <c r="W220" s="3">
        <v>6.9721219273021804E-7</v>
      </c>
      <c r="X220" s="3">
        <v>6.9285761855339401E-7</v>
      </c>
      <c r="Y220" s="3">
        <v>6.8879870926360105E-7</v>
      </c>
      <c r="Z220" s="3">
        <v>6.8468888728153195E-7</v>
      </c>
      <c r="AA220" s="3">
        <v>6.8522256546094403E-7</v>
      </c>
      <c r="AB220" s="3">
        <v>7.52393171575725E-7</v>
      </c>
      <c r="AC220" s="3">
        <v>7.4837250799447704E-7</v>
      </c>
      <c r="AD220" s="3">
        <v>7.4616609788401398E-7</v>
      </c>
      <c r="AE220" s="3">
        <v>7.4251896083709603E-7</v>
      </c>
      <c r="AF220" s="3">
        <v>7.3877208408327295E-7</v>
      </c>
      <c r="AG220" s="3">
        <v>6.3736301705516198E-7</v>
      </c>
      <c r="AH220" s="3">
        <v>6.2289284023227302E-7</v>
      </c>
      <c r="AI220" s="3">
        <v>6.1233065816209996E-7</v>
      </c>
      <c r="AJ220" s="3">
        <v>6.0596168904912002E-7</v>
      </c>
      <c r="AK220" s="3">
        <v>6.0207853901030595E-7</v>
      </c>
    </row>
    <row r="221" spans="1:37">
      <c r="A221">
        <v>219</v>
      </c>
      <c r="B221" t="s">
        <v>218</v>
      </c>
      <c r="C221">
        <v>1.21470268772396E-3</v>
      </c>
      <c r="D221">
        <v>1.20795304692073E-3</v>
      </c>
      <c r="E221">
        <v>1.20396035510489E-3</v>
      </c>
      <c r="F221">
        <v>1.2014798357867099E-3</v>
      </c>
      <c r="G221">
        <v>1.2005247801240601E-3</v>
      </c>
      <c r="H221">
        <v>6.0953178259031699E-3</v>
      </c>
      <c r="I221">
        <v>6.0528405854215197E-3</v>
      </c>
      <c r="J221">
        <v>6.0562958797072E-3</v>
      </c>
      <c r="K221">
        <v>6.0448145034919104E-3</v>
      </c>
      <c r="L221">
        <v>6.0428931016808501E-3</v>
      </c>
      <c r="M221">
        <v>7.5677289636131304E-3</v>
      </c>
      <c r="N221">
        <v>7.5400161160194797E-3</v>
      </c>
      <c r="O221">
        <v>7.5230778949420297E-3</v>
      </c>
      <c r="P221">
        <v>7.5073095502684404E-3</v>
      </c>
      <c r="Q221">
        <v>7.5028191318009998E-3</v>
      </c>
      <c r="R221">
        <v>1.7791088604050799E-2</v>
      </c>
      <c r="S221">
        <v>1.76668056788701E-2</v>
      </c>
      <c r="T221">
        <v>1.7627629190687399E-2</v>
      </c>
      <c r="U221">
        <v>1.7610796552236799E-2</v>
      </c>
      <c r="V221">
        <v>1.7610654340724799E-2</v>
      </c>
      <c r="W221">
        <v>1.91486754865333E-2</v>
      </c>
      <c r="X221">
        <v>1.90290787143261E-2</v>
      </c>
      <c r="Y221">
        <v>1.89176022690919E-2</v>
      </c>
      <c r="Z221">
        <v>1.88047275255596E-2</v>
      </c>
      <c r="AA221">
        <v>1.88193847997415E-2</v>
      </c>
      <c r="AB221">
        <v>1.6525339657807E-2</v>
      </c>
      <c r="AC221">
        <v>1.6437030999727702E-2</v>
      </c>
      <c r="AD221">
        <v>1.6388570064837099E-2</v>
      </c>
      <c r="AE221">
        <v>1.63084654323713E-2</v>
      </c>
      <c r="AF221">
        <v>1.62261701466722E-2</v>
      </c>
      <c r="AG221">
        <v>1.8632483645473E-2</v>
      </c>
      <c r="AH221">
        <v>1.8209466737078701E-2</v>
      </c>
      <c r="AI221">
        <v>1.79006950019499E-2</v>
      </c>
      <c r="AJ221">
        <v>1.77145064254862E-2</v>
      </c>
      <c r="AK221">
        <v>1.7600987555305401E-2</v>
      </c>
    </row>
    <row r="222" spans="1:37">
      <c r="A222">
        <v>220</v>
      </c>
      <c r="B222" t="s">
        <v>219</v>
      </c>
      <c r="C222">
        <v>2.6186749280684798E-3</v>
      </c>
      <c r="D222">
        <v>2.6041239475499498E-3</v>
      </c>
      <c r="E222">
        <v>2.5955164404954799E-3</v>
      </c>
      <c r="F222">
        <v>2.59016889840741E-3</v>
      </c>
      <c r="G222">
        <v>2.5881099745703501E-3</v>
      </c>
      <c r="H222">
        <v>1.31505260630986E-2</v>
      </c>
      <c r="I222">
        <v>1.30588822679763E-2</v>
      </c>
      <c r="J222">
        <v>1.30663369961558E-2</v>
      </c>
      <c r="K222">
        <v>1.30415661570508E-2</v>
      </c>
      <c r="L222">
        <v>1.30374207711471E-2</v>
      </c>
      <c r="M222">
        <v>1.6334130734140501E-2</v>
      </c>
      <c r="N222">
        <v>1.6274315526991E-2</v>
      </c>
      <c r="O222">
        <v>1.6237756194750999E-2</v>
      </c>
      <c r="P222">
        <v>1.6203721915167502E-2</v>
      </c>
      <c r="Q222">
        <v>1.6194029828855899E-2</v>
      </c>
      <c r="R222">
        <v>3.8362898100573001E-2</v>
      </c>
      <c r="S222">
        <v>3.8094907012424399E-2</v>
      </c>
      <c r="T222">
        <v>3.8010430808773303E-2</v>
      </c>
      <c r="U222">
        <v>3.7974134615324097E-2</v>
      </c>
      <c r="V222">
        <v>3.7973827964850597E-2</v>
      </c>
      <c r="W222">
        <v>4.1261231782274699E-2</v>
      </c>
      <c r="X222">
        <v>4.10035267445596E-2</v>
      </c>
      <c r="Y222">
        <v>4.0763319245701E-2</v>
      </c>
      <c r="Z222">
        <v>4.0520098718070899E-2</v>
      </c>
      <c r="AA222">
        <v>4.0551681956699601E-2</v>
      </c>
      <c r="AB222">
        <v>3.5638800968513497E-2</v>
      </c>
      <c r="AC222">
        <v>3.5448353162038398E-2</v>
      </c>
      <c r="AD222">
        <v>3.5343841566568897E-2</v>
      </c>
      <c r="AE222">
        <v>3.5171086687563601E-2</v>
      </c>
      <c r="AF222">
        <v>3.4993607412195697E-2</v>
      </c>
      <c r="AG222">
        <v>4.0183623252657799E-2</v>
      </c>
      <c r="AH222">
        <v>3.9271326620611502E-2</v>
      </c>
      <c r="AI222">
        <v>3.8605416089757698E-2</v>
      </c>
      <c r="AJ222">
        <v>3.8203873721444098E-2</v>
      </c>
      <c r="AK222">
        <v>3.79590539970205E-2</v>
      </c>
    </row>
    <row r="223" spans="1:37">
      <c r="A223">
        <v>221</v>
      </c>
      <c r="B223" t="s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>
      <c r="A224">
        <v>222</v>
      </c>
      <c r="B224" t="s">
        <v>221</v>
      </c>
      <c r="C224" s="3">
        <v>3.8328500978254397E-7</v>
      </c>
      <c r="D224" s="3">
        <v>3.8115524077203702E-7</v>
      </c>
      <c r="E224" s="3">
        <v>3.7989539427860102E-7</v>
      </c>
      <c r="F224" s="3">
        <v>3.7911269586133297E-7</v>
      </c>
      <c r="G224" s="3">
        <v>3.7881133938727397E-7</v>
      </c>
      <c r="H224" s="3">
        <v>5.8784844693534099E-7</v>
      </c>
      <c r="I224" s="3">
        <v>5.8375183039122598E-7</v>
      </c>
      <c r="J224" s="3">
        <v>5.8408506803978798E-7</v>
      </c>
      <c r="K224" s="3">
        <v>5.8297777398726795E-7</v>
      </c>
      <c r="L224" s="3">
        <v>5.8279246895431798E-7</v>
      </c>
      <c r="M224" s="3">
        <v>1.4604171837036E-6</v>
      </c>
      <c r="N224" s="3">
        <v>1.4550691699164099E-6</v>
      </c>
      <c r="O224" s="3">
        <v>1.45180043906706E-6</v>
      </c>
      <c r="P224" s="3">
        <v>1.4487574704789199E-6</v>
      </c>
      <c r="Q224" s="3">
        <v>1.4478909113931699E-6</v>
      </c>
      <c r="R224" s="3">
        <v>1.5931253458896601E-6</v>
      </c>
      <c r="S224" s="3">
        <v>1.5819962754559699E-6</v>
      </c>
      <c r="T224" s="3">
        <v>1.5784881676793299E-6</v>
      </c>
      <c r="U224" s="3">
        <v>1.57698086795469E-6</v>
      </c>
      <c r="V224" s="3">
        <v>1.5769681334464601E-6</v>
      </c>
      <c r="W224" s="3">
        <v>1.78660495827808E-6</v>
      </c>
      <c r="X224" s="3">
        <v>1.77544636997939E-6</v>
      </c>
      <c r="Y224" s="3">
        <v>1.7650454224085399E-6</v>
      </c>
      <c r="Z224" s="3">
        <v>1.75451401115761E-6</v>
      </c>
      <c r="AA224" s="3">
        <v>1.7558815605083E-6</v>
      </c>
      <c r="AB224" s="3">
        <v>1.9280076158294602E-6</v>
      </c>
      <c r="AC224" s="3">
        <v>1.9177046647950999E-6</v>
      </c>
      <c r="AD224" s="3">
        <v>1.9120507385537102E-6</v>
      </c>
      <c r="AE224" s="3">
        <v>1.9027049493199901E-6</v>
      </c>
      <c r="AF224" s="3">
        <v>1.89310357707227E-6</v>
      </c>
      <c r="AG224" s="3">
        <v>1.6332428477795401E-6</v>
      </c>
      <c r="AH224" s="3">
        <v>1.59616301702424E-6</v>
      </c>
      <c r="AI224" s="3">
        <v>1.5690974235375699E-6</v>
      </c>
      <c r="AJ224" s="3">
        <v>1.5527769390206601E-6</v>
      </c>
      <c r="AK224" s="3">
        <v>1.54282636633595E-6</v>
      </c>
    </row>
    <row r="225" spans="1:37">
      <c r="A225">
        <v>223</v>
      </c>
      <c r="B225" t="s">
        <v>222</v>
      </c>
      <c r="C225">
        <v>5.8553996969699798E-4</v>
      </c>
      <c r="D225">
        <v>5.82286346805299E-4</v>
      </c>
      <c r="E225">
        <v>5.8036169423929403E-4</v>
      </c>
      <c r="F225">
        <v>5.7916597513775795E-4</v>
      </c>
      <c r="G225">
        <v>5.7870559642169903E-4</v>
      </c>
      <c r="H225">
        <v>1.3328821387018799E-3</v>
      </c>
      <c r="I225">
        <v>1.3235935081896699E-3</v>
      </c>
      <c r="J225">
        <v>1.32434908815595E-3</v>
      </c>
      <c r="K225">
        <v>1.32183841984919E-3</v>
      </c>
      <c r="L225">
        <v>1.3214182609291201E-3</v>
      </c>
      <c r="M225">
        <v>1.72005298149738E-3</v>
      </c>
      <c r="N225">
        <v>1.71375418745251E-3</v>
      </c>
      <c r="O225">
        <v>1.70990433529665E-3</v>
      </c>
      <c r="P225">
        <v>1.70632038185441E-3</v>
      </c>
      <c r="Q225">
        <v>1.7052997642146601E-3</v>
      </c>
      <c r="R225">
        <v>1.6213585957725899E-3</v>
      </c>
      <c r="S225">
        <v>1.6100322967734699E-3</v>
      </c>
      <c r="T225">
        <v>1.6064620185695399E-3</v>
      </c>
      <c r="U225">
        <v>1.6049280065903501E-3</v>
      </c>
      <c r="V225">
        <v>1.6049150464021E-3</v>
      </c>
      <c r="W225">
        <v>1.6216560118870601E-3</v>
      </c>
      <c r="X225">
        <v>1.61152764427289E-3</v>
      </c>
      <c r="Y225">
        <v>1.60208696793342E-3</v>
      </c>
      <c r="Z225">
        <v>1.59252787302014E-3</v>
      </c>
      <c r="AA225">
        <v>1.5937691628843699E-3</v>
      </c>
      <c r="AB225">
        <v>1.2762164233760399E-3</v>
      </c>
      <c r="AC225">
        <v>1.2693965357307099E-3</v>
      </c>
      <c r="AD225">
        <v>1.2656540020049201E-3</v>
      </c>
      <c r="AE225">
        <v>1.2594676936047099E-3</v>
      </c>
      <c r="AF225">
        <v>1.2531122057690401E-3</v>
      </c>
      <c r="AG225">
        <v>8.9431362900790901E-4</v>
      </c>
      <c r="AH225">
        <v>8.7400985235225196E-4</v>
      </c>
      <c r="AI225">
        <v>8.59189564502696E-4</v>
      </c>
      <c r="AJ225">
        <v>8.5025296835881405E-4</v>
      </c>
      <c r="AK225">
        <v>8.4480434032382099E-4</v>
      </c>
    </row>
    <row r="226" spans="1:37">
      <c r="A226">
        <v>224</v>
      </c>
      <c r="B226" t="s">
        <v>223</v>
      </c>
      <c r="C226">
        <v>1.2928162056966501E-3</v>
      </c>
      <c r="D226">
        <v>1.2856325177858299E-3</v>
      </c>
      <c r="E226">
        <v>1.2813830691462201E-3</v>
      </c>
      <c r="F226">
        <v>1.2787430358232601E-3</v>
      </c>
      <c r="G226">
        <v>1.27772656368526E-3</v>
      </c>
      <c r="H226">
        <v>2.9433584772234102E-3</v>
      </c>
      <c r="I226">
        <v>2.9228467091037299E-3</v>
      </c>
      <c r="J226">
        <v>2.9245152307489598E-3</v>
      </c>
      <c r="K226">
        <v>2.9189710069728201E-3</v>
      </c>
      <c r="L226">
        <v>2.9180431842619702E-3</v>
      </c>
      <c r="M226">
        <v>3.7989510709082802E-3</v>
      </c>
      <c r="N226">
        <v>3.7850394003727701E-3</v>
      </c>
      <c r="O226">
        <v>3.7765365227709399E-3</v>
      </c>
      <c r="P226">
        <v>3.7686209155693299E-3</v>
      </c>
      <c r="Q226">
        <v>3.7663667544956801E-3</v>
      </c>
      <c r="R226">
        <v>3.5799452212212702E-3</v>
      </c>
      <c r="S226">
        <v>3.5549368547305002E-3</v>
      </c>
      <c r="T226">
        <v>3.5470537125139E-3</v>
      </c>
      <c r="U226">
        <v>3.54366662783781E-3</v>
      </c>
      <c r="V226">
        <v>3.5436380118585198E-3</v>
      </c>
      <c r="W226">
        <v>3.5799262373218E-3</v>
      </c>
      <c r="X226">
        <v>3.5575671126384899E-3</v>
      </c>
      <c r="Y226">
        <v>3.5367261175828302E-3</v>
      </c>
      <c r="Z226">
        <v>3.51562370471952E-3</v>
      </c>
      <c r="AA226">
        <v>3.5183639444007599E-3</v>
      </c>
      <c r="AB226">
        <v>2.81786872593084E-3</v>
      </c>
      <c r="AC226">
        <v>2.8028105055866101E-3</v>
      </c>
      <c r="AD226">
        <v>2.7945470413743602E-3</v>
      </c>
      <c r="AE226">
        <v>2.7808877554957199E-3</v>
      </c>
      <c r="AF226">
        <v>2.76685492369529E-3</v>
      </c>
      <c r="AG226">
        <v>1.9746593561347199E-3</v>
      </c>
      <c r="AH226">
        <v>1.9298282798349601E-3</v>
      </c>
      <c r="AI226">
        <v>1.8971048379534E-3</v>
      </c>
      <c r="AJ226">
        <v>1.8773726851435499E-3</v>
      </c>
      <c r="AK226">
        <v>1.8653420238873501E-3</v>
      </c>
    </row>
    <row r="227" spans="1:37">
      <c r="A227">
        <v>225</v>
      </c>
      <c r="B227" t="s">
        <v>224</v>
      </c>
      <c r="C227">
        <v>5.0800736120411799E-3</v>
      </c>
      <c r="D227">
        <v>5.0518455752699204E-3</v>
      </c>
      <c r="E227">
        <v>5.03514752352467E-3</v>
      </c>
      <c r="F227">
        <v>5.0247736099244301E-3</v>
      </c>
      <c r="G227">
        <v>5.0207794201371702E-3</v>
      </c>
      <c r="H227">
        <v>6.1451814240661802E-3</v>
      </c>
      <c r="I227">
        <v>6.10235669259047E-3</v>
      </c>
      <c r="J227">
        <v>6.1058402533932903E-3</v>
      </c>
      <c r="K227">
        <v>6.0942649521774804E-3</v>
      </c>
      <c r="L227">
        <v>6.0923278320707402E-3</v>
      </c>
      <c r="M227">
        <v>7.7979546593865204E-3</v>
      </c>
      <c r="N227">
        <v>7.7693987306452997E-3</v>
      </c>
      <c r="O227">
        <v>7.75194521445733E-3</v>
      </c>
      <c r="P227">
        <v>7.7356971646910903E-3</v>
      </c>
      <c r="Q227">
        <v>7.7310701385675104E-3</v>
      </c>
      <c r="R227">
        <v>7.7918098357645403E-3</v>
      </c>
      <c r="S227">
        <v>7.7373787135104604E-3</v>
      </c>
      <c r="T227">
        <v>7.7202209244203101E-3</v>
      </c>
      <c r="U227">
        <v>7.7128488787428203E-3</v>
      </c>
      <c r="V227">
        <v>7.7127865955918E-3</v>
      </c>
      <c r="W227">
        <v>7.3819936069998001E-3</v>
      </c>
      <c r="X227">
        <v>7.3358879320421701E-3</v>
      </c>
      <c r="Y227">
        <v>7.29291271912841E-3</v>
      </c>
      <c r="Z227">
        <v>7.2493984491344603E-3</v>
      </c>
      <c r="AA227">
        <v>7.2550489655047899E-3</v>
      </c>
      <c r="AB227">
        <v>6.4259569711299404E-3</v>
      </c>
      <c r="AC227">
        <v>6.3916177291690199E-3</v>
      </c>
      <c r="AD227">
        <v>6.3727734640080099E-3</v>
      </c>
      <c r="AE227">
        <v>6.34162439645038E-3</v>
      </c>
      <c r="AF227">
        <v>6.3096234829575501E-3</v>
      </c>
      <c r="AG227">
        <v>4.3807455418757501E-3</v>
      </c>
      <c r="AH227">
        <v>4.2812886218619303E-3</v>
      </c>
      <c r="AI227">
        <v>4.2086922666008802E-3</v>
      </c>
      <c r="AJ227">
        <v>4.1649168477242999E-3</v>
      </c>
      <c r="AK227">
        <v>4.1382270465187502E-3</v>
      </c>
    </row>
    <row r="228" spans="1:37">
      <c r="A228">
        <v>226</v>
      </c>
      <c r="B228" t="s">
        <v>225</v>
      </c>
      <c r="C228">
        <v>1.25211145062979E-3</v>
      </c>
      <c r="D228">
        <v>1.2451539435601401E-3</v>
      </c>
      <c r="E228">
        <v>1.2410382902468E-3</v>
      </c>
      <c r="F228">
        <v>1.23848137926505E-3</v>
      </c>
      <c r="G228">
        <v>1.23749691109578E-3</v>
      </c>
      <c r="H228">
        <v>1.51232727074892E-3</v>
      </c>
      <c r="I228">
        <v>1.5017881174182099E-3</v>
      </c>
      <c r="J228">
        <v>1.50264542066736E-3</v>
      </c>
      <c r="K228">
        <v>1.4997967425750801E-3</v>
      </c>
      <c r="L228">
        <v>1.49932001790872E-3</v>
      </c>
      <c r="M228">
        <v>1.9146916609237301E-3</v>
      </c>
      <c r="N228">
        <v>1.9076801045581199E-3</v>
      </c>
      <c r="O228">
        <v>1.90339460876357E-3</v>
      </c>
      <c r="P228">
        <v>1.89940510039213E-3</v>
      </c>
      <c r="Q228">
        <v>1.8982689911531501E-3</v>
      </c>
      <c r="R228">
        <v>1.9191283833125501E-3</v>
      </c>
      <c r="S228">
        <v>1.90572195863649E-3</v>
      </c>
      <c r="T228">
        <v>1.9014959828065E-3</v>
      </c>
      <c r="U228">
        <v>1.8996802426381799E-3</v>
      </c>
      <c r="V228">
        <v>1.8996649022531599E-3</v>
      </c>
      <c r="W228">
        <v>1.82246696821122E-3</v>
      </c>
      <c r="X228">
        <v>1.8110843967636199E-3</v>
      </c>
      <c r="Y228">
        <v>1.80047467394933E-3</v>
      </c>
      <c r="Z228">
        <v>1.7897318686948499E-3</v>
      </c>
      <c r="AA228">
        <v>1.79112686847222E-3</v>
      </c>
      <c r="AB228">
        <v>1.5830239170541E-3</v>
      </c>
      <c r="AC228">
        <v>1.57456450134965E-3</v>
      </c>
      <c r="AD228">
        <v>1.5699222476615001E-3</v>
      </c>
      <c r="AE228">
        <v>1.5622487261674699E-3</v>
      </c>
      <c r="AF228">
        <v>1.55436535383019E-3</v>
      </c>
      <c r="AG228">
        <v>1.07908074841363E-3</v>
      </c>
      <c r="AH228">
        <v>1.05458216782785E-3</v>
      </c>
      <c r="AI228">
        <v>1.0366999766304101E-3</v>
      </c>
      <c r="AJ228">
        <v>1.0259170605007399E-3</v>
      </c>
      <c r="AK228">
        <v>1.01934273419381E-3</v>
      </c>
    </row>
    <row r="229" spans="1:37">
      <c r="A229">
        <v>227</v>
      </c>
      <c r="B229" t="s">
        <v>226</v>
      </c>
      <c r="C229">
        <v>8.0592979477905695E-4</v>
      </c>
      <c r="D229">
        <v>8.0145154945832802E-4</v>
      </c>
      <c r="E229">
        <v>7.98802482054195E-4</v>
      </c>
      <c r="F229">
        <v>7.9715670943407305E-4</v>
      </c>
      <c r="G229">
        <v>7.9652305000285401E-4</v>
      </c>
      <c r="H229">
        <v>1.1012081400650999E-3</v>
      </c>
      <c r="I229">
        <v>1.09353400652162E-3</v>
      </c>
      <c r="J229">
        <v>1.09415825587209E-3</v>
      </c>
      <c r="K229">
        <v>1.0920839776624E-3</v>
      </c>
      <c r="L229">
        <v>1.0917368483780701E-3</v>
      </c>
      <c r="M229">
        <v>1.46240841347107E-3</v>
      </c>
      <c r="N229">
        <v>1.45705310784675E-3</v>
      </c>
      <c r="O229">
        <v>1.4537799201926999E-3</v>
      </c>
      <c r="P229">
        <v>1.45073280261911E-3</v>
      </c>
      <c r="Q229">
        <v>1.44986506200917E-3</v>
      </c>
      <c r="R229">
        <v>1.6521024742185901E-3</v>
      </c>
      <c r="S229">
        <v>1.64056140819594E-3</v>
      </c>
      <c r="T229">
        <v>1.6369234310885099E-3</v>
      </c>
      <c r="U229">
        <v>1.6353603314800101E-3</v>
      </c>
      <c r="V229">
        <v>1.6353471255432499E-3</v>
      </c>
      <c r="W229">
        <v>1.2903228590037199E-3</v>
      </c>
      <c r="X229">
        <v>1.2822638969543301E-3</v>
      </c>
      <c r="Y229">
        <v>1.27475211862651E-3</v>
      </c>
      <c r="Z229">
        <v>1.26714611674474E-3</v>
      </c>
      <c r="AA229">
        <v>1.2681337890221699E-3</v>
      </c>
      <c r="AB229">
        <v>8.4115819081191905E-4</v>
      </c>
      <c r="AC229">
        <v>8.36663181777237E-4</v>
      </c>
      <c r="AD229">
        <v>8.3419646622635098E-4</v>
      </c>
      <c r="AE229">
        <v>8.3011905123120497E-4</v>
      </c>
      <c r="AF229">
        <v>8.2593012954702697E-4</v>
      </c>
      <c r="AG229">
        <v>6.0393971937673695E-4</v>
      </c>
      <c r="AH229">
        <v>5.90228358196534E-4</v>
      </c>
      <c r="AI229">
        <v>5.8022005664032101E-4</v>
      </c>
      <c r="AJ229">
        <v>5.7418507607840503E-4</v>
      </c>
      <c r="AK229">
        <v>5.7050555831225798E-4</v>
      </c>
    </row>
    <row r="230" spans="1:37">
      <c r="A230">
        <v>228</v>
      </c>
      <c r="B230" t="s">
        <v>227</v>
      </c>
      <c r="C230">
        <v>2.4890108294246899E-2</v>
      </c>
      <c r="D230">
        <v>2.47518034298242E-2</v>
      </c>
      <c r="E230">
        <v>2.4669990379860299E-2</v>
      </c>
      <c r="F230">
        <v>2.46191628028084E-2</v>
      </c>
      <c r="G230">
        <v>2.4599593043796001E-2</v>
      </c>
      <c r="H230">
        <v>3.4257903774443099E-2</v>
      </c>
      <c r="I230">
        <v>3.4019166228906099E-2</v>
      </c>
      <c r="J230">
        <v>3.4038586239893601E-2</v>
      </c>
      <c r="K230">
        <v>3.397405672842E-2</v>
      </c>
      <c r="L230">
        <v>3.3963257751199301E-2</v>
      </c>
      <c r="M230">
        <v>4.5965650790700099E-2</v>
      </c>
      <c r="N230">
        <v>4.5797325645728602E-2</v>
      </c>
      <c r="O230">
        <v>4.5694444535846701E-2</v>
      </c>
      <c r="P230">
        <v>4.5598669141630202E-2</v>
      </c>
      <c r="Q230">
        <v>4.5571394775942603E-2</v>
      </c>
      <c r="R230">
        <v>5.1112602085207098E-2</v>
      </c>
      <c r="S230">
        <v>5.0755545592368501E-2</v>
      </c>
      <c r="T230">
        <v>5.0642994174288199E-2</v>
      </c>
      <c r="U230">
        <v>5.0594635135090701E-2</v>
      </c>
      <c r="V230">
        <v>5.0594226570972498E-2</v>
      </c>
      <c r="W230">
        <v>3.95021337226973E-2</v>
      </c>
      <c r="X230">
        <v>3.9255415473602E-2</v>
      </c>
      <c r="Y230">
        <v>3.9025448787411599E-2</v>
      </c>
      <c r="Z230">
        <v>3.8792597527486802E-2</v>
      </c>
      <c r="AA230">
        <v>3.88228342718063E-2</v>
      </c>
      <c r="AB230">
        <v>2.6046805253145001E-2</v>
      </c>
      <c r="AC230">
        <v>2.5907615471465001E-2</v>
      </c>
      <c r="AD230">
        <v>2.5831232621876601E-2</v>
      </c>
      <c r="AE230">
        <v>2.5704973809354902E-2</v>
      </c>
      <c r="AF230">
        <v>2.5575262146887299E-2</v>
      </c>
      <c r="AG230">
        <v>1.87076686561762E-2</v>
      </c>
      <c r="AH230">
        <v>1.8282944807827401E-2</v>
      </c>
      <c r="AI230">
        <v>1.7972927130039999E-2</v>
      </c>
      <c r="AJ230">
        <v>1.7785987253299801E-2</v>
      </c>
      <c r="AK230">
        <v>1.7672010316570699E-2</v>
      </c>
    </row>
    <row r="231" spans="1:37">
      <c r="A231">
        <v>229</v>
      </c>
      <c r="B231" t="s">
        <v>228</v>
      </c>
      <c r="C231">
        <v>4.7559989786108703E-3</v>
      </c>
      <c r="D231">
        <v>4.7295717013103797E-3</v>
      </c>
      <c r="E231">
        <v>4.7139388733023401E-3</v>
      </c>
      <c r="F231">
        <v>4.7042267458304102E-3</v>
      </c>
      <c r="G231">
        <v>4.7004873585696398E-3</v>
      </c>
      <c r="H231">
        <v>6.5049367069345502E-3</v>
      </c>
      <c r="I231">
        <v>6.45960490165212E-3</v>
      </c>
      <c r="J231">
        <v>6.4632923993797496E-3</v>
      </c>
      <c r="K231">
        <v>6.4510394492101001E-3</v>
      </c>
      <c r="L231">
        <v>6.4489889249344902E-3</v>
      </c>
      <c r="M231">
        <v>8.6507566492614804E-3</v>
      </c>
      <c r="N231">
        <v>8.6190777794521306E-3</v>
      </c>
      <c r="O231">
        <v>8.5997155071882991E-3</v>
      </c>
      <c r="P231">
        <v>8.5816905338853694E-3</v>
      </c>
      <c r="Q231">
        <v>8.5765574857011705E-3</v>
      </c>
      <c r="R231">
        <v>9.7517962404742396E-3</v>
      </c>
      <c r="S231">
        <v>9.6836732723127594E-3</v>
      </c>
      <c r="T231">
        <v>9.6621995368557905E-3</v>
      </c>
      <c r="U231">
        <v>9.6529730941117293E-3</v>
      </c>
      <c r="V231">
        <v>9.6528951439806606E-3</v>
      </c>
      <c r="W231">
        <v>7.6055348471846199E-3</v>
      </c>
      <c r="X231">
        <v>7.5580330019905601E-3</v>
      </c>
      <c r="Y231">
        <v>7.5137564153689197E-3</v>
      </c>
      <c r="Z231">
        <v>7.4689244479617702E-3</v>
      </c>
      <c r="AA231">
        <v>7.4747460730466798E-3</v>
      </c>
      <c r="AB231">
        <v>4.96566717264152E-3</v>
      </c>
      <c r="AC231">
        <v>4.9391314757321197E-3</v>
      </c>
      <c r="AD231">
        <v>4.9245695436614598E-3</v>
      </c>
      <c r="AE231">
        <v>4.9004990584521398E-3</v>
      </c>
      <c r="AF231">
        <v>4.8757703081134997E-3</v>
      </c>
      <c r="AG231">
        <v>3.5654452289845999E-3</v>
      </c>
      <c r="AH231">
        <v>3.48449823090789E-3</v>
      </c>
      <c r="AI231">
        <v>3.4254127793488E-3</v>
      </c>
      <c r="AJ231">
        <v>3.38978440128203E-3</v>
      </c>
      <c r="AK231">
        <v>3.3680618375172E-3</v>
      </c>
    </row>
    <row r="232" spans="1:37">
      <c r="A232">
        <v>230</v>
      </c>
      <c r="B232" t="s">
        <v>229</v>
      </c>
      <c r="C232">
        <v>4.1324619545010299E-3</v>
      </c>
      <c r="D232">
        <v>4.1094994352707899E-3</v>
      </c>
      <c r="E232">
        <v>4.0959161550230497E-3</v>
      </c>
      <c r="F232">
        <v>4.0874773396541797E-3</v>
      </c>
      <c r="G232">
        <v>4.0842282061582004E-3</v>
      </c>
      <c r="H232">
        <v>3.2982366161171902E-3</v>
      </c>
      <c r="I232">
        <v>3.2752517621834399E-3</v>
      </c>
      <c r="J232">
        <v>3.2771214560136899E-3</v>
      </c>
      <c r="K232">
        <v>3.2709087700605799E-3</v>
      </c>
      <c r="L232">
        <v>3.26986908058277E-3</v>
      </c>
      <c r="M232">
        <v>3.87619638554061E-3</v>
      </c>
      <c r="N232">
        <v>3.8620018444580702E-3</v>
      </c>
      <c r="O232">
        <v>3.8533260750649601E-3</v>
      </c>
      <c r="P232">
        <v>3.8452495172331901E-3</v>
      </c>
      <c r="Q232">
        <v>3.84294952156517E-3</v>
      </c>
      <c r="R232">
        <v>3.4647843819331199E-3</v>
      </c>
      <c r="S232">
        <v>3.4405804926888801E-3</v>
      </c>
      <c r="T232">
        <v>3.4329509379485601E-3</v>
      </c>
      <c r="U232">
        <v>3.4296728101111799E-3</v>
      </c>
      <c r="V232">
        <v>3.4296451146600001E-3</v>
      </c>
      <c r="W232">
        <v>3.0658678205671198E-3</v>
      </c>
      <c r="X232">
        <v>3.04671934757683E-3</v>
      </c>
      <c r="Y232">
        <v>3.02887100885308E-3</v>
      </c>
      <c r="Z232">
        <v>3.0107987905320802E-3</v>
      </c>
      <c r="AA232">
        <v>3.0131455463316202E-3</v>
      </c>
      <c r="AB232">
        <v>2.7618567411436799E-3</v>
      </c>
      <c r="AC232">
        <v>2.7470978395012298E-3</v>
      </c>
      <c r="AD232">
        <v>2.7389986317099698E-3</v>
      </c>
      <c r="AE232">
        <v>2.72561085731297E-3</v>
      </c>
      <c r="AF232">
        <v>2.7118569621266101E-3</v>
      </c>
      <c r="AG232">
        <v>1.5593952389556401E-3</v>
      </c>
      <c r="AH232">
        <v>1.5239919848592299E-3</v>
      </c>
      <c r="AI232">
        <v>1.4981501710224199E-3</v>
      </c>
      <c r="AJ232">
        <v>1.4825676225436501E-3</v>
      </c>
      <c r="AK232">
        <v>1.47306696825301E-3</v>
      </c>
    </row>
    <row r="233" spans="1:37">
      <c r="A233">
        <v>231</v>
      </c>
      <c r="B233" t="s">
        <v>230</v>
      </c>
      <c r="C233" s="3">
        <v>1.2071593647287E-5</v>
      </c>
      <c r="D233" s="3">
        <v>1.2004516393021301E-5</v>
      </c>
      <c r="E233" s="3">
        <v>1.19648374216591E-5</v>
      </c>
      <c r="F233" s="3">
        <v>1.19401862691213E-5</v>
      </c>
      <c r="G233" s="3">
        <v>1.19306950216032E-5</v>
      </c>
      <c r="H233" s="3">
        <v>1.64862317380831E-5</v>
      </c>
      <c r="I233" s="3">
        <v>1.6371341973484001E-5</v>
      </c>
      <c r="J233" s="3">
        <v>1.6380687635834001E-5</v>
      </c>
      <c r="K233" s="3">
        <v>1.6349633532608598E-5</v>
      </c>
      <c r="L233" s="3">
        <v>1.6344436646010701E-5</v>
      </c>
      <c r="M233" s="3">
        <v>2.1878272298449599E-5</v>
      </c>
      <c r="N233" s="3">
        <v>2.1798154573735299E-5</v>
      </c>
      <c r="O233" s="3">
        <v>2.1749186248526301E-5</v>
      </c>
      <c r="P233" s="3">
        <v>2.17036000310332E-5</v>
      </c>
      <c r="Q233" s="3">
        <v>2.16906182503118E-5</v>
      </c>
      <c r="R233" s="3">
        <v>2.47430170984371E-5</v>
      </c>
      <c r="S233" s="3">
        <v>2.4570170196753501E-5</v>
      </c>
      <c r="T233" s="3">
        <v>2.45156853623213E-5</v>
      </c>
      <c r="U233" s="3">
        <v>2.44922753130396E-5</v>
      </c>
      <c r="V233" s="3">
        <v>2.4492077531894701E-5</v>
      </c>
      <c r="W233" s="3">
        <v>1.9338508174546199E-5</v>
      </c>
      <c r="X233" s="3">
        <v>1.9217725765412699E-5</v>
      </c>
      <c r="Y233" s="3">
        <v>1.9105144185086299E-5</v>
      </c>
      <c r="Z233" s="3">
        <v>1.89911504442641E-5</v>
      </c>
      <c r="AA233" s="3">
        <v>1.9005953025089301E-5</v>
      </c>
      <c r="AB233" s="3">
        <v>1.2596999440710499E-5</v>
      </c>
      <c r="AC233" s="3">
        <v>1.2529683177355501E-5</v>
      </c>
      <c r="AD233" s="3">
        <v>1.24927421896146E-5</v>
      </c>
      <c r="AE233" s="3">
        <v>1.2431679722442099E-5</v>
      </c>
      <c r="AF233" s="3">
        <v>1.2368947355701599E-5</v>
      </c>
      <c r="AG233" s="3">
        <v>9.0442563327269698E-6</v>
      </c>
      <c r="AH233" s="3">
        <v>8.83892281812996E-6</v>
      </c>
      <c r="AI233" s="3">
        <v>8.6890442096770494E-6</v>
      </c>
      <c r="AJ233" s="3">
        <v>8.5986677873060903E-6</v>
      </c>
      <c r="AK233" s="3">
        <v>8.5435654305804793E-6</v>
      </c>
    </row>
    <row r="234" spans="1:37">
      <c r="A234">
        <v>232</v>
      </c>
      <c r="B234" t="s">
        <v>231</v>
      </c>
      <c r="C234">
        <v>2.6727441718862599E-3</v>
      </c>
      <c r="D234">
        <v>2.6578927491459799E-3</v>
      </c>
      <c r="E234">
        <v>2.64910751808591E-3</v>
      </c>
      <c r="F234">
        <v>2.6436495623096399E-3</v>
      </c>
      <c r="G234">
        <v>2.6415481267221702E-3</v>
      </c>
      <c r="H234">
        <v>2.1322939299051602E-3</v>
      </c>
      <c r="I234">
        <v>2.1174343336338702E-3</v>
      </c>
      <c r="J234">
        <v>2.11864308160106E-3</v>
      </c>
      <c r="K234">
        <v>2.1146266103504899E-3</v>
      </c>
      <c r="L234">
        <v>2.1139544561600602E-3</v>
      </c>
      <c r="M234">
        <v>2.5052005800622898E-3</v>
      </c>
      <c r="N234">
        <v>2.4960265937579999E-3</v>
      </c>
      <c r="O234">
        <v>2.4904194107480799E-3</v>
      </c>
      <c r="P234">
        <v>2.4851995004668299E-3</v>
      </c>
      <c r="Q234">
        <v>2.4837130044515201E-3</v>
      </c>
      <c r="R234">
        <v>2.2403406596257398E-3</v>
      </c>
      <c r="S234">
        <v>2.22469034745113E-3</v>
      </c>
      <c r="T234">
        <v>2.2197570529613798E-3</v>
      </c>
      <c r="U234">
        <v>2.2176374050202701E-3</v>
      </c>
      <c r="V234">
        <v>2.21761949705299E-3</v>
      </c>
      <c r="W234">
        <v>1.98307650825739E-3</v>
      </c>
      <c r="X234">
        <v>1.9706908187304899E-3</v>
      </c>
      <c r="Y234">
        <v>1.9591460870897301E-3</v>
      </c>
      <c r="Z234">
        <v>1.9474565447800301E-3</v>
      </c>
      <c r="AA234">
        <v>1.9489744824632701E-3</v>
      </c>
      <c r="AB234">
        <v>1.78585167870813E-3</v>
      </c>
      <c r="AC234">
        <v>1.7763083852847499E-3</v>
      </c>
      <c r="AD234">
        <v>1.7710713345663899E-3</v>
      </c>
      <c r="AE234">
        <v>1.76241462945027E-3</v>
      </c>
      <c r="AF234">
        <v>1.75352118597747E-3</v>
      </c>
      <c r="AG234">
        <v>1.0083015501436399E-3</v>
      </c>
      <c r="AH234">
        <v>9.8540988349379009E-4</v>
      </c>
      <c r="AI234">
        <v>9.6870062319898901E-4</v>
      </c>
      <c r="AJ234">
        <v>9.5862498144132105E-4</v>
      </c>
      <c r="AK234">
        <v>9.5248187916082197E-4</v>
      </c>
    </row>
    <row r="235" spans="1:37">
      <c r="A235">
        <v>233</v>
      </c>
      <c r="B235" t="s">
        <v>232</v>
      </c>
      <c r="C235">
        <v>6.7508615599373599E-3</v>
      </c>
      <c r="D235">
        <v>6.7133495900517396E-3</v>
      </c>
      <c r="E235">
        <v>6.69115970772688E-3</v>
      </c>
      <c r="F235">
        <v>6.6773739125006101E-3</v>
      </c>
      <c r="G235">
        <v>6.6720660716390002E-3</v>
      </c>
      <c r="H235">
        <v>5.3909141658225398E-3</v>
      </c>
      <c r="I235">
        <v>5.3533457954802396E-3</v>
      </c>
      <c r="J235">
        <v>5.3564017796706997E-3</v>
      </c>
      <c r="K235">
        <v>5.3462472454117796E-3</v>
      </c>
      <c r="L235">
        <v>5.3445478898511102E-3</v>
      </c>
      <c r="M235">
        <v>6.3379344945684599E-3</v>
      </c>
      <c r="N235">
        <v>6.3147251257405102E-3</v>
      </c>
      <c r="O235">
        <v>6.3005394517873896E-3</v>
      </c>
      <c r="P235">
        <v>6.2873335433689601E-3</v>
      </c>
      <c r="Q235">
        <v>6.2835728407543796E-3</v>
      </c>
      <c r="R235">
        <v>5.6619449742001497E-3</v>
      </c>
      <c r="S235">
        <v>5.6223924150922604E-3</v>
      </c>
      <c r="T235">
        <v>5.6099246496109298E-3</v>
      </c>
      <c r="U235">
        <v>5.6045677276822699E-3</v>
      </c>
      <c r="V235">
        <v>5.6045224694199003E-3</v>
      </c>
      <c r="W235">
        <v>5.0079109819316098E-3</v>
      </c>
      <c r="X235">
        <v>4.9766331011527999E-3</v>
      </c>
      <c r="Y235">
        <v>4.9474789116263299E-3</v>
      </c>
      <c r="Z235">
        <v>4.9179590282215496E-3</v>
      </c>
      <c r="AA235">
        <v>4.9217923128992503E-3</v>
      </c>
      <c r="AB235">
        <v>4.5131789075079096E-3</v>
      </c>
      <c r="AC235">
        <v>4.4890612323952202E-3</v>
      </c>
      <c r="AD235">
        <v>4.4758262324669298E-3</v>
      </c>
      <c r="AE235">
        <v>4.4539491306871898E-3</v>
      </c>
      <c r="AF235">
        <v>4.4314737471068599E-3</v>
      </c>
      <c r="AG235">
        <v>2.54829779984272E-3</v>
      </c>
      <c r="AH235">
        <v>2.4904432981311601E-3</v>
      </c>
      <c r="AI235">
        <v>2.4482136980277301E-3</v>
      </c>
      <c r="AJ235">
        <v>2.4227493558183801E-3</v>
      </c>
      <c r="AK235">
        <v>2.4072237880719302E-3</v>
      </c>
    </row>
    <row r="236" spans="1:37">
      <c r="A236">
        <v>234</v>
      </c>
      <c r="B236" t="s">
        <v>233</v>
      </c>
      <c r="C236">
        <v>1.07948063016915E-2</v>
      </c>
      <c r="D236">
        <v>1.07348236690578E-2</v>
      </c>
      <c r="E236">
        <v>1.06993414599461E-2</v>
      </c>
      <c r="F236">
        <v>1.06772976085264E-2</v>
      </c>
      <c r="G236">
        <v>1.06688102305121E-2</v>
      </c>
      <c r="H236">
        <v>8.6272856577703297E-3</v>
      </c>
      <c r="I236">
        <v>8.5671635610961201E-3</v>
      </c>
      <c r="J236">
        <v>8.5720541692129899E-3</v>
      </c>
      <c r="K236">
        <v>8.5558034805396695E-3</v>
      </c>
      <c r="L236">
        <v>8.55308393698824E-3</v>
      </c>
      <c r="M236">
        <v>1.01486615814179E-2</v>
      </c>
      <c r="N236">
        <v>1.0111497418557699E-2</v>
      </c>
      <c r="O236">
        <v>1.00887825097214E-2</v>
      </c>
      <c r="P236">
        <v>1.0067636457245101E-2</v>
      </c>
      <c r="Q236">
        <v>1.00616146060921E-2</v>
      </c>
      <c r="R236">
        <v>9.0580864074351203E-3</v>
      </c>
      <c r="S236">
        <v>8.9948094770398203E-3</v>
      </c>
      <c r="T236">
        <v>8.9748633105630905E-3</v>
      </c>
      <c r="U236">
        <v>8.9662932057795203E-3</v>
      </c>
      <c r="V236">
        <v>8.9662208007573792E-3</v>
      </c>
      <c r="W236">
        <v>8.0064363164132502E-3</v>
      </c>
      <c r="X236">
        <v>7.9564305632216503E-3</v>
      </c>
      <c r="Y236">
        <v>7.9098200778031907E-3</v>
      </c>
      <c r="Z236">
        <v>7.8626249364755901E-3</v>
      </c>
      <c r="AA236">
        <v>7.8687534299263298E-3</v>
      </c>
      <c r="AB236">
        <v>7.2200623666668602E-3</v>
      </c>
      <c r="AC236">
        <v>7.1814795579590099E-3</v>
      </c>
      <c r="AD236">
        <v>7.1603065606408297E-3</v>
      </c>
      <c r="AE236">
        <v>7.1253081609565496E-3</v>
      </c>
      <c r="AF236">
        <v>7.0893526461209303E-3</v>
      </c>
      <c r="AG236">
        <v>4.07688086255374E-3</v>
      </c>
      <c r="AH236">
        <v>3.98432264158953E-3</v>
      </c>
      <c r="AI236">
        <v>3.9167618374693703E-3</v>
      </c>
      <c r="AJ236">
        <v>3.87602284321321E-3</v>
      </c>
      <c r="AK236">
        <v>3.85118434512649E-3</v>
      </c>
    </row>
    <row r="237" spans="1:37">
      <c r="A237">
        <v>235</v>
      </c>
      <c r="B237" t="s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>
      <c r="A238">
        <v>236</v>
      </c>
      <c r="B238" t="s">
        <v>235</v>
      </c>
      <c r="C238">
        <v>4.2622915826210101E-3</v>
      </c>
      <c r="D238">
        <v>4.2386076495301798E-3</v>
      </c>
      <c r="E238">
        <v>4.2245976231338597E-3</v>
      </c>
      <c r="F238">
        <v>4.2158936853577697E-3</v>
      </c>
      <c r="G238">
        <v>4.2125424737790096E-3</v>
      </c>
      <c r="H238">
        <v>3.4005642258833199E-3</v>
      </c>
      <c r="I238">
        <v>3.3768662681193601E-3</v>
      </c>
      <c r="J238">
        <v>3.3787939690979501E-3</v>
      </c>
      <c r="K238">
        <v>3.3723885349045599E-3</v>
      </c>
      <c r="L238">
        <v>3.3713165891178301E-3</v>
      </c>
      <c r="M238">
        <v>3.9953896954946196E-3</v>
      </c>
      <c r="N238">
        <v>3.9807586712810403E-3</v>
      </c>
      <c r="O238">
        <v>3.9718161213723102E-3</v>
      </c>
      <c r="P238">
        <v>3.9634912088223496E-3</v>
      </c>
      <c r="Q238">
        <v>3.96112048812668E-3</v>
      </c>
      <c r="R238">
        <v>3.5728170983880098E-3</v>
      </c>
      <c r="S238">
        <v>3.5478585267117299E-3</v>
      </c>
      <c r="T238">
        <v>3.53999108082638E-3</v>
      </c>
      <c r="U238">
        <v>3.5366107402634299E-3</v>
      </c>
      <c r="V238">
        <v>3.5365821812621801E-3</v>
      </c>
      <c r="W238">
        <v>3.1624343697944199E-3</v>
      </c>
      <c r="X238">
        <v>3.1426827716637502E-3</v>
      </c>
      <c r="Y238">
        <v>3.12427225851473E-3</v>
      </c>
      <c r="Z238">
        <v>3.1056308141662898E-3</v>
      </c>
      <c r="AA238">
        <v>3.1080514864301801E-3</v>
      </c>
      <c r="AB238">
        <v>2.8480097830523399E-3</v>
      </c>
      <c r="AC238">
        <v>2.8327904939275199E-3</v>
      </c>
      <c r="AD238">
        <v>2.8244386403788401E-3</v>
      </c>
      <c r="AE238">
        <v>2.8106332492852399E-3</v>
      </c>
      <c r="AF238">
        <v>2.7964503166724602E-3</v>
      </c>
      <c r="AG238">
        <v>1.6080054495180901E-3</v>
      </c>
      <c r="AH238">
        <v>1.57149858833527E-3</v>
      </c>
      <c r="AI238">
        <v>1.54485122117846E-3</v>
      </c>
      <c r="AJ238">
        <v>1.5287829260822101E-3</v>
      </c>
      <c r="AK238">
        <v>1.5189861128743101E-3</v>
      </c>
    </row>
    <row r="239" spans="1:37">
      <c r="A239">
        <v>237</v>
      </c>
      <c r="B239" t="s">
        <v>236</v>
      </c>
      <c r="C239">
        <v>6.5480125044250007E-2</v>
      </c>
      <c r="D239">
        <v>6.5116276895838404E-2</v>
      </c>
      <c r="E239">
        <v>6.4901045661062098E-2</v>
      </c>
      <c r="F239">
        <v>6.4767330047545799E-2</v>
      </c>
      <c r="G239">
        <v>6.4715846532405197E-2</v>
      </c>
      <c r="H239">
        <v>4.9153899345062903E-2</v>
      </c>
      <c r="I239">
        <v>4.8811354122200501E-2</v>
      </c>
      <c r="J239">
        <v>4.8839218327542601E-2</v>
      </c>
      <c r="K239">
        <v>4.8746630143144502E-2</v>
      </c>
      <c r="L239">
        <v>4.8731135562891298E-2</v>
      </c>
      <c r="M239">
        <v>9.2011258675765206E-2</v>
      </c>
      <c r="N239">
        <v>9.16743155848007E-2</v>
      </c>
      <c r="O239">
        <v>9.1468374403693695E-2</v>
      </c>
      <c r="P239">
        <v>9.1276657014285806E-2</v>
      </c>
      <c r="Q239">
        <v>9.1222060839243502E-2</v>
      </c>
      <c r="R239">
        <v>0.14112313378018301</v>
      </c>
      <c r="S239">
        <v>0.14013729214523801</v>
      </c>
      <c r="T239">
        <v>0.13982653495067399</v>
      </c>
      <c r="U239">
        <v>0.13969301447079699</v>
      </c>
      <c r="V239">
        <v>0.13969188641536001</v>
      </c>
      <c r="W239">
        <v>0.19540051799655</v>
      </c>
      <c r="X239">
        <v>0.194180106106629</v>
      </c>
      <c r="Y239">
        <v>0.193042557185373</v>
      </c>
      <c r="Z239">
        <v>0.191890739485478</v>
      </c>
      <c r="AA239">
        <v>0.19204030800104299</v>
      </c>
      <c r="AB239">
        <v>8.3784598083745304E-2</v>
      </c>
      <c r="AC239">
        <v>8.3336867170027307E-2</v>
      </c>
      <c r="AD239">
        <v>8.3091166928056903E-2</v>
      </c>
      <c r="AE239">
        <v>8.2685030983212504E-2</v>
      </c>
      <c r="AF239">
        <v>8.2267788277206905E-2</v>
      </c>
      <c r="AG239">
        <v>2.9396673752546201E-2</v>
      </c>
      <c r="AH239">
        <v>2.8729275337794302E-2</v>
      </c>
      <c r="AI239">
        <v>2.8242122785601301E-2</v>
      </c>
      <c r="AJ239">
        <v>2.79483710269577E-2</v>
      </c>
      <c r="AK239">
        <v>2.77692710607397E-2</v>
      </c>
    </row>
    <row r="240" spans="1:37">
      <c r="A240">
        <v>238</v>
      </c>
      <c r="B240" t="s">
        <v>237</v>
      </c>
      <c r="C240">
        <v>3.5250293338104002E-3</v>
      </c>
      <c r="D240">
        <v>3.5054420866062002E-3</v>
      </c>
      <c r="E240">
        <v>3.49385541942091E-3</v>
      </c>
      <c r="F240">
        <v>3.4866570296848698E-3</v>
      </c>
      <c r="G240">
        <v>3.4838854879238302E-3</v>
      </c>
      <c r="H240">
        <v>2.6103050424309002E-3</v>
      </c>
      <c r="I240">
        <v>2.5921142674484002E-3</v>
      </c>
      <c r="J240">
        <v>2.59359398882711E-3</v>
      </c>
      <c r="K240">
        <v>2.5886771173718702E-3</v>
      </c>
      <c r="L240">
        <v>2.5878542817168301E-3</v>
      </c>
      <c r="M240">
        <v>4.8137185441409101E-3</v>
      </c>
      <c r="N240">
        <v>4.7960908187012199E-3</v>
      </c>
      <c r="O240">
        <v>4.7853166710940202E-3</v>
      </c>
      <c r="P240">
        <v>4.7752866642675898E-3</v>
      </c>
      <c r="Q240">
        <v>4.7724303766347202E-3</v>
      </c>
      <c r="R240">
        <v>7.52486560286127E-3</v>
      </c>
      <c r="S240">
        <v>7.4722992686965502E-3</v>
      </c>
      <c r="T240">
        <v>7.45572929847563E-3</v>
      </c>
      <c r="U240">
        <v>7.4486098160818697E-3</v>
      </c>
      <c r="V240">
        <v>7.4485496667262502E-3</v>
      </c>
      <c r="W240">
        <v>1.06461468935175E-2</v>
      </c>
      <c r="X240">
        <v>1.0579654315176899E-2</v>
      </c>
      <c r="Y240">
        <v>1.05176764195273E-2</v>
      </c>
      <c r="Z240">
        <v>1.04549211077535E-2</v>
      </c>
      <c r="AA240">
        <v>1.04630701567104E-2</v>
      </c>
      <c r="AB240">
        <v>4.46090877070336E-3</v>
      </c>
      <c r="AC240">
        <v>4.43707041848112E-3</v>
      </c>
      <c r="AD240">
        <v>4.42398870191939E-3</v>
      </c>
      <c r="AE240">
        <v>4.4023649734550802E-3</v>
      </c>
      <c r="AF240">
        <v>4.3801498922909701E-3</v>
      </c>
      <c r="AG240">
        <v>1.5667957198749801E-3</v>
      </c>
      <c r="AH240">
        <v>1.53122445121762E-3</v>
      </c>
      <c r="AI240">
        <v>1.5052599989082401E-3</v>
      </c>
      <c r="AJ240">
        <v>1.48960349974025E-3</v>
      </c>
      <c r="AK240">
        <v>1.48005775783549E-3</v>
      </c>
    </row>
    <row r="241" spans="1:37">
      <c r="A241">
        <v>239</v>
      </c>
      <c r="B241" t="s">
        <v>238</v>
      </c>
      <c r="C241">
        <v>8.8041796418867702E-4</v>
      </c>
      <c r="D241">
        <v>8.7552581644335904E-4</v>
      </c>
      <c r="E241">
        <v>8.7263190862898695E-4</v>
      </c>
      <c r="F241">
        <v>8.7083402525364696E-4</v>
      </c>
      <c r="G241">
        <v>8.7014179976448202E-4</v>
      </c>
      <c r="H241">
        <v>6.5158605987425096E-4</v>
      </c>
      <c r="I241">
        <v>6.4704526667030201E-4</v>
      </c>
      <c r="J241">
        <v>6.47414635693152E-4</v>
      </c>
      <c r="K241">
        <v>6.4618728300970996E-4</v>
      </c>
      <c r="L241">
        <v>6.4598188623282899E-4</v>
      </c>
      <c r="M241">
        <v>1.20084715749553E-3</v>
      </c>
      <c r="N241">
        <v>1.1964496831119999E-3</v>
      </c>
      <c r="O241">
        <v>1.1937619263580699E-3</v>
      </c>
      <c r="P241">
        <v>1.19125980558039E-3</v>
      </c>
      <c r="Q241">
        <v>1.1905472660221599E-3</v>
      </c>
      <c r="R241">
        <v>1.8786806581637899E-3</v>
      </c>
      <c r="S241">
        <v>1.8655567885190901E-3</v>
      </c>
      <c r="T241">
        <v>1.8614198797418E-3</v>
      </c>
      <c r="U241">
        <v>1.8596424082791599E-3</v>
      </c>
      <c r="V241">
        <v>1.8596273912094899E-3</v>
      </c>
      <c r="W241">
        <v>2.66030892411119E-3</v>
      </c>
      <c r="X241">
        <v>2.6436934479848401E-3</v>
      </c>
      <c r="Y241">
        <v>2.6282061218617699E-3</v>
      </c>
      <c r="Z241">
        <v>2.61252453136549E-3</v>
      </c>
      <c r="AA241">
        <v>2.6145608537908602E-3</v>
      </c>
      <c r="AB241">
        <v>1.1136554543294201E-3</v>
      </c>
      <c r="AC241">
        <v>1.1077042653813501E-3</v>
      </c>
      <c r="AD241">
        <v>1.1044384453994199E-3</v>
      </c>
      <c r="AE241">
        <v>1.09904013209936E-3</v>
      </c>
      <c r="AF241">
        <v>1.09349418897915E-3</v>
      </c>
      <c r="AG241">
        <v>3.91163962421375E-4</v>
      </c>
      <c r="AH241">
        <v>3.8228329072954902E-4</v>
      </c>
      <c r="AI241">
        <v>3.7580104296833699E-4</v>
      </c>
      <c r="AJ241">
        <v>3.7189226393957698E-4</v>
      </c>
      <c r="AK241">
        <v>3.69509087766479E-4</v>
      </c>
    </row>
    <row r="242" spans="1:37">
      <c r="A242">
        <v>240</v>
      </c>
      <c r="B242" t="s">
        <v>239</v>
      </c>
      <c r="C242" s="3">
        <v>3.6412115416744402E-5</v>
      </c>
      <c r="D242" s="3">
        <v>3.6209787141329803E-5</v>
      </c>
      <c r="E242" s="3">
        <v>3.6090101594659499E-5</v>
      </c>
      <c r="F242" s="3">
        <v>3.6015745164382598E-5</v>
      </c>
      <c r="G242" s="3">
        <v>3.5987116268300197E-5</v>
      </c>
      <c r="H242" s="3">
        <v>5.1185548180279102E-5</v>
      </c>
      <c r="I242" s="3">
        <v>5.08288447398122E-5</v>
      </c>
      <c r="J242" s="3">
        <v>5.08578606397519E-5</v>
      </c>
      <c r="K242" s="3">
        <v>5.07614455630932E-5</v>
      </c>
      <c r="L242" s="3">
        <v>5.07453105545862E-5</v>
      </c>
      <c r="M242" s="3">
        <v>6.7840826799719605E-5</v>
      </c>
      <c r="N242" s="3">
        <v>6.7592395268573595E-5</v>
      </c>
      <c r="O242" s="3">
        <v>6.7440552763651005E-5</v>
      </c>
      <c r="P242" s="3">
        <v>6.7299197603461894E-5</v>
      </c>
      <c r="Q242" s="3">
        <v>6.7258943294279803E-5</v>
      </c>
      <c r="R242" s="3">
        <v>7.3972824205743303E-5</v>
      </c>
      <c r="S242" s="3">
        <v>7.3456073422203805E-5</v>
      </c>
      <c r="T242" s="3">
        <v>7.3293183138318805E-5</v>
      </c>
      <c r="U242" s="3">
        <v>7.3223195413973401E-5</v>
      </c>
      <c r="V242" s="3">
        <v>7.3222604118667402E-5</v>
      </c>
      <c r="W242" s="3">
        <v>7.16811972499317E-5</v>
      </c>
      <c r="X242" s="3">
        <v>7.1233498409086599E-5</v>
      </c>
      <c r="Y242" s="3">
        <v>7.0816197219499095E-5</v>
      </c>
      <c r="Z242" s="3">
        <v>7.0393661636744702E-5</v>
      </c>
      <c r="AA242" s="3">
        <v>7.04485297116942E-5</v>
      </c>
      <c r="AB242" s="3">
        <v>5.3271950571203503E-5</v>
      </c>
      <c r="AC242" s="3">
        <v>5.2987274155128198E-5</v>
      </c>
      <c r="AD242" s="3">
        <v>5.2831052946875802E-5</v>
      </c>
      <c r="AE242" s="3">
        <v>5.2572823457521298E-5</v>
      </c>
      <c r="AF242" s="3">
        <v>5.2307532063650698E-5</v>
      </c>
      <c r="AG242" s="3">
        <v>2.94106808274281E-5</v>
      </c>
      <c r="AH242" s="3">
        <v>2.8742964407324599E-5</v>
      </c>
      <c r="AI242" s="3">
        <v>2.8255579734234702E-5</v>
      </c>
      <c r="AJ242" s="3">
        <v>2.79616880072766E-5</v>
      </c>
      <c r="AK242" s="3">
        <v>2.77825027026063E-5</v>
      </c>
    </row>
    <row r="243" spans="1:37">
      <c r="A243">
        <v>241</v>
      </c>
      <c r="B243" t="s">
        <v>240</v>
      </c>
      <c r="C243" s="3">
        <v>8.90696778058184E-5</v>
      </c>
      <c r="D243" s="3">
        <v>8.8574751485391096E-5</v>
      </c>
      <c r="E243" s="3">
        <v>8.8281982088229402E-5</v>
      </c>
      <c r="F243" s="3">
        <v>8.8100094735304305E-5</v>
      </c>
      <c r="G243" s="3">
        <v>8.80300640183077E-5</v>
      </c>
      <c r="H243">
        <v>1.25210036857166E-4</v>
      </c>
      <c r="I243">
        <v>1.24337469257213E-4</v>
      </c>
      <c r="J243">
        <v>1.2440844792267701E-4</v>
      </c>
      <c r="K243">
        <v>1.2417259745841101E-4</v>
      </c>
      <c r="L243">
        <v>1.2413312801671001E-4</v>
      </c>
      <c r="M243">
        <v>1.6595753673220501E-4</v>
      </c>
      <c r="N243">
        <v>1.65349804089481E-4</v>
      </c>
      <c r="O243">
        <v>1.64978355077478E-4</v>
      </c>
      <c r="P243">
        <v>1.6463256102843701E-4</v>
      </c>
      <c r="Q243">
        <v>1.64534087788799E-4</v>
      </c>
      <c r="R243">
        <v>1.8094980775673999E-4</v>
      </c>
      <c r="S243">
        <v>1.7968574955775201E-4</v>
      </c>
      <c r="T243">
        <v>1.79287292883008E-4</v>
      </c>
      <c r="U243">
        <v>1.7911609129104999E-4</v>
      </c>
      <c r="V243">
        <v>1.7911464488457401E-4</v>
      </c>
      <c r="W243">
        <v>1.7533818882689301E-4</v>
      </c>
      <c r="X243">
        <v>1.74243080110726E-4</v>
      </c>
      <c r="Y243">
        <v>1.7322232658560801E-4</v>
      </c>
      <c r="Z243">
        <v>1.72188769298098E-4</v>
      </c>
      <c r="AA243">
        <v>1.72322981187061E-4</v>
      </c>
      <c r="AB243">
        <v>1.3031214259866901E-4</v>
      </c>
      <c r="AC243">
        <v>1.2961577624961799E-4</v>
      </c>
      <c r="AD243">
        <v>1.2923363292375101E-4</v>
      </c>
      <c r="AE243">
        <v>1.2860196020144301E-4</v>
      </c>
      <c r="AF243">
        <v>1.2795301287404901E-4</v>
      </c>
      <c r="AG243" s="3">
        <v>7.1943647824910793E-5</v>
      </c>
      <c r="AH243" s="3">
        <v>7.03102971637444E-5</v>
      </c>
      <c r="AI243" s="3">
        <v>6.91180693645382E-5</v>
      </c>
      <c r="AJ243" s="3">
        <v>6.8399159012649504E-5</v>
      </c>
      <c r="AK243" s="3">
        <v>6.7960840548339299E-5</v>
      </c>
    </row>
    <row r="244" spans="1:37">
      <c r="A244">
        <v>242</v>
      </c>
      <c r="B244" t="s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37">
      <c r="A245">
        <v>243</v>
      </c>
      <c r="B245" t="s">
        <v>242</v>
      </c>
      <c r="C245">
        <v>1.27339887911158E-4</v>
      </c>
      <c r="D245">
        <v>1.26632308589889E-4</v>
      </c>
      <c r="E245">
        <v>1.2621374614375899E-4</v>
      </c>
      <c r="F245">
        <v>1.25953707983697E-4</v>
      </c>
      <c r="G245">
        <v>1.25853587450286E-4</v>
      </c>
      <c r="H245" s="3">
        <v>9.4228679010431398E-5</v>
      </c>
      <c r="I245" s="3">
        <v>9.3572015260826001E-5</v>
      </c>
      <c r="J245" s="3">
        <v>9.3625431313184901E-5</v>
      </c>
      <c r="K245" s="3">
        <v>9.3447938531858297E-5</v>
      </c>
      <c r="L245" s="3">
        <v>9.3418235215365894E-5</v>
      </c>
      <c r="M245">
        <v>1.73631080022479E-4</v>
      </c>
      <c r="N245">
        <v>1.7299524704255599E-4</v>
      </c>
      <c r="O245">
        <v>1.7260662297403101E-4</v>
      </c>
      <c r="P245">
        <v>1.7224484010244499E-4</v>
      </c>
      <c r="Q245">
        <v>1.7214181365791901E-4</v>
      </c>
      <c r="R245">
        <v>2.7169619917206999E-4</v>
      </c>
      <c r="S245">
        <v>2.6979821534741099E-4</v>
      </c>
      <c r="T245">
        <v>2.6919993251193998E-4</v>
      </c>
      <c r="U245">
        <v>2.6894287326217399E-4</v>
      </c>
      <c r="V245">
        <v>2.68940701482349E-4</v>
      </c>
      <c r="W245">
        <v>3.8482513829510301E-4</v>
      </c>
      <c r="X245">
        <v>3.8242163814509799E-4</v>
      </c>
      <c r="Y245">
        <v>3.8018132974966502E-4</v>
      </c>
      <c r="Z245">
        <v>3.7791292017635498E-4</v>
      </c>
      <c r="AA245">
        <v>3.7820748298139298E-4</v>
      </c>
      <c r="AB245">
        <v>1.6105509183642899E-4</v>
      </c>
      <c r="AC245">
        <v>1.60194440295739E-4</v>
      </c>
      <c r="AD245">
        <v>1.59722142571099E-4</v>
      </c>
      <c r="AE245">
        <v>1.58941447032886E-4</v>
      </c>
      <c r="AF245">
        <v>1.58139401503388E-4</v>
      </c>
      <c r="AG245" s="3">
        <v>5.65701599428408E-5</v>
      </c>
      <c r="AH245" s="3">
        <v>5.5285836573947902E-5</v>
      </c>
      <c r="AI245" s="3">
        <v>5.43483734437278E-5</v>
      </c>
      <c r="AJ245" s="3">
        <v>5.3783085543816398E-5</v>
      </c>
      <c r="AK245" s="3">
        <v>5.3438430436915602E-5</v>
      </c>
    </row>
    <row r="246" spans="1:37">
      <c r="A246">
        <v>244</v>
      </c>
      <c r="B246" t="s">
        <v>243</v>
      </c>
      <c r="C246" s="3">
        <v>1.52005329478007E-6</v>
      </c>
      <c r="D246" s="3">
        <v>1.5116069367986401E-6</v>
      </c>
      <c r="E246" s="3">
        <v>1.5066105665665999E-6</v>
      </c>
      <c r="F246" s="3">
        <v>1.5035064970683899E-6</v>
      </c>
      <c r="G246" s="3">
        <v>1.5023113605782901E-6</v>
      </c>
      <c r="H246" s="3">
        <v>1.1247752637079399E-6</v>
      </c>
      <c r="I246" s="3">
        <v>1.11693689486009E-6</v>
      </c>
      <c r="J246" s="3">
        <v>1.1175745038662799E-6</v>
      </c>
      <c r="K246" s="3">
        <v>1.11545583371172E-6</v>
      </c>
      <c r="L246" s="3">
        <v>1.1151012754605401E-6</v>
      </c>
      <c r="M246" s="3">
        <v>2.0725121459455899E-6</v>
      </c>
      <c r="N246" s="3">
        <v>2.06492265463152E-6</v>
      </c>
      <c r="O246" s="3">
        <v>2.0602839223140001E-6</v>
      </c>
      <c r="P246" s="3">
        <v>2.0559655744959701E-6</v>
      </c>
      <c r="Q246" s="3">
        <v>2.0547358202514802E-6</v>
      </c>
      <c r="R246" s="3">
        <v>3.2431701004698899E-6</v>
      </c>
      <c r="S246" s="3">
        <v>3.2205143385929502E-6</v>
      </c>
      <c r="T246" s="3">
        <v>3.2133727848666299E-6</v>
      </c>
      <c r="U246" s="3">
        <v>3.2103043323986599E-6</v>
      </c>
      <c r="V246" s="3">
        <v>3.2102784084018799E-6</v>
      </c>
      <c r="W246" s="3">
        <v>4.5937562033379598E-6</v>
      </c>
      <c r="X246" s="3">
        <v>4.5650650066746499E-6</v>
      </c>
      <c r="Y246" s="3">
        <v>4.5383218717679604E-6</v>
      </c>
      <c r="Z246" s="3">
        <v>4.5112432859061604E-6</v>
      </c>
      <c r="AA246" s="3">
        <v>4.5147595575273696E-6</v>
      </c>
      <c r="AB246" s="3">
        <v>1.92246902898913E-6</v>
      </c>
      <c r="AC246" s="3">
        <v>1.9121956752387999E-6</v>
      </c>
      <c r="AD246" s="3">
        <v>1.9065579910294499E-6</v>
      </c>
      <c r="AE246" s="3">
        <v>1.8972390494413801E-6</v>
      </c>
      <c r="AF246" s="3">
        <v>1.88766525905254E-6</v>
      </c>
      <c r="AG246" s="3">
        <v>6.7526338533857598E-7</v>
      </c>
      <c r="AH246" s="3">
        <v>6.5993274906630195E-7</v>
      </c>
      <c r="AI246" s="3">
        <v>6.4874249385786397E-7</v>
      </c>
      <c r="AJ246" s="3">
        <v>6.4199479822874202E-7</v>
      </c>
      <c r="AK246" s="3">
        <v>6.3788073925320999E-7</v>
      </c>
    </row>
    <row r="247" spans="1:37">
      <c r="A247">
        <v>245</v>
      </c>
      <c r="B247" t="s">
        <v>244</v>
      </c>
      <c r="C247" s="3">
        <v>1.93071095859561E-5</v>
      </c>
      <c r="D247" s="3">
        <v>1.91998273217685E-5</v>
      </c>
      <c r="E247" s="3">
        <v>1.9136365423469802E-5</v>
      </c>
      <c r="F247" s="3">
        <v>1.9096938772989698E-5</v>
      </c>
      <c r="G247" s="3">
        <v>1.9081758626830601E-5</v>
      </c>
      <c r="H247" s="3">
        <v>1.4286481588292901E-5</v>
      </c>
      <c r="I247" s="3">
        <v>1.4186921510968701E-5</v>
      </c>
      <c r="J247" s="3">
        <v>1.41950201859852E-5</v>
      </c>
      <c r="K247" s="3">
        <v>1.4168109617153E-5</v>
      </c>
      <c r="L247" s="3">
        <v>1.41636061486906E-5</v>
      </c>
      <c r="M247" s="3">
        <v>2.63243599173022E-5</v>
      </c>
      <c r="N247" s="3">
        <v>2.6227960723053E-5</v>
      </c>
      <c r="O247" s="3">
        <v>2.61690410880944E-5</v>
      </c>
      <c r="P247" s="3">
        <v>2.6114190870481802E-5</v>
      </c>
      <c r="Q247" s="3">
        <v>2.6098570941109999E-5</v>
      </c>
      <c r="R247" s="3">
        <v>4.1193522618406603E-5</v>
      </c>
      <c r="S247" s="3">
        <v>4.0905757681507503E-5</v>
      </c>
      <c r="T247" s="3">
        <v>4.0815048361353999E-5</v>
      </c>
      <c r="U247" s="3">
        <v>4.07760740361638E-5</v>
      </c>
      <c r="V247" s="3">
        <v>4.0775744759340599E-5</v>
      </c>
      <c r="W247" s="3">
        <v>5.8347929493269098E-5</v>
      </c>
      <c r="X247" s="3">
        <v>5.7983506166064199E-5</v>
      </c>
      <c r="Y247" s="3">
        <v>5.76438262873561E-5</v>
      </c>
      <c r="Z247" s="3">
        <v>5.7299885653873198E-5</v>
      </c>
      <c r="AA247" s="3">
        <v>5.7344547834353001E-5</v>
      </c>
      <c r="AB247" s="3">
        <v>2.4418482671589399E-5</v>
      </c>
      <c r="AC247" s="3">
        <v>2.4287994374119402E-5</v>
      </c>
      <c r="AD247" s="3">
        <v>2.4216386617584501E-5</v>
      </c>
      <c r="AE247" s="3">
        <v>2.40980209064835E-5</v>
      </c>
      <c r="AF247" s="3">
        <v>2.3976418201219401E-5</v>
      </c>
      <c r="AG247" s="3">
        <v>8.5769413461126696E-6</v>
      </c>
      <c r="AH247" s="3">
        <v>8.3822173747545205E-6</v>
      </c>
      <c r="AI247" s="3">
        <v>8.2400829651971605E-6</v>
      </c>
      <c r="AJ247" s="3">
        <v>8.15437627520183E-6</v>
      </c>
      <c r="AK247" s="3">
        <v>8.1021210466588394E-6</v>
      </c>
    </row>
    <row r="248" spans="1:37">
      <c r="A248">
        <v>246</v>
      </c>
      <c r="B248" t="s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>
      <c r="A249">
        <v>247</v>
      </c>
      <c r="B249" t="s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37">
      <c r="A250">
        <v>248</v>
      </c>
      <c r="B250" t="s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>
      <c r="A251">
        <v>249</v>
      </c>
      <c r="B251" t="s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>
      <c r="A252">
        <v>250</v>
      </c>
      <c r="B252" t="s">
        <v>249</v>
      </c>
      <c r="C252" s="3">
        <v>6.9208299506880497E-5</v>
      </c>
      <c r="D252" s="3">
        <v>6.8823735311053502E-5</v>
      </c>
      <c r="E252" s="3">
        <v>6.8596249677060404E-5</v>
      </c>
      <c r="F252" s="3">
        <v>6.8454920835328201E-5</v>
      </c>
      <c r="G252" s="3">
        <v>6.8400506056292502E-5</v>
      </c>
      <c r="H252">
        <v>2.8699091078059902E-3</v>
      </c>
      <c r="I252">
        <v>2.84990919593681E-3</v>
      </c>
      <c r="J252">
        <v>2.8515360808382801E-3</v>
      </c>
      <c r="K252">
        <v>2.8461302091328899E-3</v>
      </c>
      <c r="L252">
        <v>2.8452255395627702E-3</v>
      </c>
      <c r="M252">
        <v>5.4714057122608904E-3</v>
      </c>
      <c r="N252">
        <v>5.4513695516959504E-3</v>
      </c>
      <c r="O252">
        <v>5.4391233573615203E-3</v>
      </c>
      <c r="P252">
        <v>5.4277229740318797E-3</v>
      </c>
      <c r="Q252">
        <v>5.4244764384633699E-3</v>
      </c>
      <c r="R252">
        <v>4.6829759212058302E-3</v>
      </c>
      <c r="S252">
        <v>4.6502621306677098E-3</v>
      </c>
      <c r="T252">
        <v>4.6399500831634799E-3</v>
      </c>
      <c r="U252">
        <v>4.6355193907922096E-3</v>
      </c>
      <c r="V252">
        <v>4.6354819578334197E-3</v>
      </c>
      <c r="W252">
        <v>1.5404150977542099E-3</v>
      </c>
      <c r="X252">
        <v>1.5307941360495701E-3</v>
      </c>
      <c r="Y252">
        <v>1.5218264140051099E-3</v>
      </c>
      <c r="Z252">
        <v>1.5127462058614901E-3</v>
      </c>
      <c r="AA252">
        <v>1.5139253102051599E-3</v>
      </c>
      <c r="AB252">
        <v>1.3419054633919401E-3</v>
      </c>
      <c r="AC252">
        <v>1.33473454447618E-3</v>
      </c>
      <c r="AD252">
        <v>1.3307993761445601E-3</v>
      </c>
      <c r="AE252">
        <v>1.32429464788028E-3</v>
      </c>
      <c r="AF252">
        <v>1.31761203222591E-3</v>
      </c>
      <c r="AG252">
        <v>1.3620850527502699E-3</v>
      </c>
      <c r="AH252">
        <v>1.3311613702746601E-3</v>
      </c>
      <c r="AI252">
        <v>1.30858931959515E-3</v>
      </c>
      <c r="AJ252">
        <v>1.29497843004229E-3</v>
      </c>
      <c r="AK252">
        <v>1.2866798929701299E-3</v>
      </c>
    </row>
    <row r="253" spans="1:37">
      <c r="A253">
        <v>251</v>
      </c>
      <c r="B253" t="s">
        <v>250</v>
      </c>
      <c r="C253" s="3">
        <v>3.5274148755372398E-7</v>
      </c>
      <c r="D253" s="3">
        <v>3.5078143727850501E-7</v>
      </c>
      <c r="E253" s="3">
        <v>3.4962198643946402E-7</v>
      </c>
      <c r="F253" s="3">
        <v>3.4890166031930198E-7</v>
      </c>
      <c r="G253" s="3">
        <v>3.4862431858082902E-7</v>
      </c>
      <c r="H253" s="3">
        <v>6.3966710634781205E-7</v>
      </c>
      <c r="I253" s="3">
        <v>6.3520937431797997E-7</v>
      </c>
      <c r="J253" s="3">
        <v>6.3557198676255298E-7</v>
      </c>
      <c r="K253" s="3">
        <v>6.34367085080591E-7</v>
      </c>
      <c r="L253" s="3">
        <v>6.3416544546610001E-7</v>
      </c>
      <c r="M253" s="3">
        <v>6.0801356579235498E-7</v>
      </c>
      <c r="N253" s="3">
        <v>6.0578703424442402E-7</v>
      </c>
      <c r="O253" s="3">
        <v>6.0442616782796098E-7</v>
      </c>
      <c r="P253" s="3">
        <v>6.0315929271685101E-7</v>
      </c>
      <c r="Q253" s="3">
        <v>6.0279851931211904E-7</v>
      </c>
      <c r="R253" s="3">
        <v>1.04265124472559E-6</v>
      </c>
      <c r="S253" s="3">
        <v>1.03536761248016E-6</v>
      </c>
      <c r="T253" s="3">
        <v>1.0330716644875001E-6</v>
      </c>
      <c r="U253" s="3">
        <v>1.0320851834562901E-6</v>
      </c>
      <c r="V253" s="3">
        <v>1.03207684911468E-6</v>
      </c>
      <c r="W253" s="3">
        <v>8.0777032074500903E-7</v>
      </c>
      <c r="X253" s="3">
        <v>8.0272523430475802E-7</v>
      </c>
      <c r="Y253" s="3">
        <v>7.9802269683757401E-7</v>
      </c>
      <c r="Z253" s="3">
        <v>7.9326117336555895E-7</v>
      </c>
      <c r="AA253" s="3">
        <v>7.9387947780523105E-7</v>
      </c>
      <c r="AB253" s="3">
        <v>4.8956024538082097E-7</v>
      </c>
      <c r="AC253" s="3">
        <v>4.8694411710667998E-7</v>
      </c>
      <c r="AD253" s="3">
        <v>4.85508470537976E-7</v>
      </c>
      <c r="AE253" s="3">
        <v>4.8313538506208403E-7</v>
      </c>
      <c r="AF253" s="3">
        <v>4.8069740187415696E-7</v>
      </c>
      <c r="AG253" s="3">
        <v>4.04640400822774E-7</v>
      </c>
      <c r="AH253" s="3">
        <v>3.95453770922842E-7</v>
      </c>
      <c r="AI253" s="3">
        <v>3.8874819580776101E-7</v>
      </c>
      <c r="AJ253" s="3">
        <v>3.8470475094864198E-7</v>
      </c>
      <c r="AK253" s="3">
        <v>3.82239469239294E-7</v>
      </c>
    </row>
    <row r="254" spans="1:37">
      <c r="A254">
        <v>252</v>
      </c>
      <c r="B254" t="s">
        <v>251</v>
      </c>
      <c r="C254">
        <v>4.0745972651232403E-3</v>
      </c>
      <c r="D254">
        <v>4.0519562779620802E-3</v>
      </c>
      <c r="E254">
        <v>4.0385631972372701E-3</v>
      </c>
      <c r="F254">
        <v>4.03024254615773E-3</v>
      </c>
      <c r="G254">
        <v>4.0270389085677099E-3</v>
      </c>
      <c r="H254">
        <v>4.9274185564619098E-3</v>
      </c>
      <c r="I254">
        <v>4.8930802087407896E-3</v>
      </c>
      <c r="J254">
        <v>4.8958734480217701E-3</v>
      </c>
      <c r="K254">
        <v>4.88659197200479E-3</v>
      </c>
      <c r="L254">
        <v>4.8850387222467498E-3</v>
      </c>
      <c r="M254">
        <v>6.2498677522417204E-3</v>
      </c>
      <c r="N254">
        <v>6.2269808817775199E-3</v>
      </c>
      <c r="O254">
        <v>6.2129923203211998E-3</v>
      </c>
      <c r="P254">
        <v>6.1999699103808502E-3</v>
      </c>
      <c r="Q254">
        <v>6.1962614634070304E-3</v>
      </c>
      <c r="R254">
        <v>6.24874329231484E-3</v>
      </c>
      <c r="S254">
        <v>6.2050915455130803E-3</v>
      </c>
      <c r="T254">
        <v>6.1913316332785698E-3</v>
      </c>
      <c r="U254">
        <v>6.1854195253153599E-3</v>
      </c>
      <c r="V254">
        <v>6.1853695765319199E-3</v>
      </c>
      <c r="W254">
        <v>5.9228195173931302E-3</v>
      </c>
      <c r="X254">
        <v>5.8858273976434301E-3</v>
      </c>
      <c r="Y254">
        <v>5.8513469519318097E-3</v>
      </c>
      <c r="Z254">
        <v>5.8164340027576401E-3</v>
      </c>
      <c r="AA254">
        <v>5.8209676003768201E-3</v>
      </c>
      <c r="AB254">
        <v>5.1535754647180302E-3</v>
      </c>
      <c r="AC254">
        <v>5.1260356172459897E-3</v>
      </c>
      <c r="AD254">
        <v>5.1109226398294398E-3</v>
      </c>
      <c r="AE254">
        <v>5.0859412913649097E-3</v>
      </c>
      <c r="AF254">
        <v>5.0602767680314803E-3</v>
      </c>
      <c r="AG254">
        <v>3.5132597906628099E-3</v>
      </c>
      <c r="AH254">
        <v>3.4334975687652699E-3</v>
      </c>
      <c r="AI254">
        <v>3.3752769180908E-3</v>
      </c>
      <c r="AJ254">
        <v>3.3401700127733401E-3</v>
      </c>
      <c r="AK254">
        <v>3.3187653900898502E-3</v>
      </c>
    </row>
    <row r="255" spans="1:37">
      <c r="A255">
        <v>253</v>
      </c>
      <c r="B255" t="s">
        <v>252</v>
      </c>
      <c r="C255">
        <v>3.6972272057724199E-3</v>
      </c>
      <c r="D255">
        <v>3.6766831204920599E-3</v>
      </c>
      <c r="E255">
        <v>3.6645304439935199E-3</v>
      </c>
      <c r="F255">
        <v>3.65698041253291E-3</v>
      </c>
      <c r="G255">
        <v>3.6540734808082399E-3</v>
      </c>
      <c r="H255">
        <v>4.4779184885471697E-3</v>
      </c>
      <c r="I255">
        <v>4.4467126308826398E-3</v>
      </c>
      <c r="J255">
        <v>4.4492510590019201E-3</v>
      </c>
      <c r="K255">
        <v>4.4408162786841602E-3</v>
      </c>
      <c r="L255">
        <v>4.4394047229721501E-3</v>
      </c>
      <c r="M255">
        <v>5.69275495305906E-3</v>
      </c>
      <c r="N255">
        <v>5.67190821671838E-3</v>
      </c>
      <c r="O255">
        <v>5.6591665947075698E-3</v>
      </c>
      <c r="P255">
        <v>5.6473050015303098E-3</v>
      </c>
      <c r="Q255">
        <v>5.6439271252751297E-3</v>
      </c>
      <c r="R255">
        <v>5.6740505514888996E-3</v>
      </c>
      <c r="S255">
        <v>5.6344134266419496E-3</v>
      </c>
      <c r="T255">
        <v>5.6219190043316804E-3</v>
      </c>
      <c r="U255">
        <v>5.6165506289832601E-3</v>
      </c>
      <c r="V255">
        <v>5.6165052739560097E-3</v>
      </c>
      <c r="W255">
        <v>5.3653921115454301E-3</v>
      </c>
      <c r="X255">
        <v>5.3318815129341597E-3</v>
      </c>
      <c r="Y255">
        <v>5.3006462016300703E-3</v>
      </c>
      <c r="Z255">
        <v>5.2690190920178601E-3</v>
      </c>
      <c r="AA255">
        <v>5.2731260091426297E-3</v>
      </c>
      <c r="AB255">
        <v>4.6786949402068401E-3</v>
      </c>
      <c r="AC255">
        <v>4.6536927750297497E-3</v>
      </c>
      <c r="AD255">
        <v>4.6399723955661398E-3</v>
      </c>
      <c r="AE255">
        <v>4.6172929743641599E-3</v>
      </c>
      <c r="AF255">
        <v>4.5939933300133597E-3</v>
      </c>
      <c r="AG255">
        <v>3.18985056323243E-3</v>
      </c>
      <c r="AH255">
        <v>3.1174307640702099E-3</v>
      </c>
      <c r="AI255">
        <v>3.0645695507209099E-3</v>
      </c>
      <c r="AJ255">
        <v>3.0326943725750002E-3</v>
      </c>
      <c r="AK255">
        <v>3.0132601286559598E-3</v>
      </c>
    </row>
    <row r="256" spans="1:37">
      <c r="A256">
        <v>254</v>
      </c>
      <c r="B256" t="s">
        <v>253</v>
      </c>
      <c r="C256">
        <v>5.5474430059041704E-3</v>
      </c>
      <c r="D256">
        <v>5.5166179751829697E-3</v>
      </c>
      <c r="E256">
        <v>5.4983836940601799E-3</v>
      </c>
      <c r="F256">
        <v>5.4870553750553004E-3</v>
      </c>
      <c r="G256">
        <v>5.4826937177464199E-3</v>
      </c>
      <c r="H256">
        <v>4.8146489812271103E-3</v>
      </c>
      <c r="I256">
        <v>4.7810965056299896E-3</v>
      </c>
      <c r="J256">
        <v>4.7838258184546203E-3</v>
      </c>
      <c r="K256">
        <v>4.7747567595676299E-3</v>
      </c>
      <c r="L256">
        <v>4.77323905769606E-3</v>
      </c>
      <c r="M256">
        <v>8.7740999375917703E-3</v>
      </c>
      <c r="N256">
        <v>8.7419693875270005E-3</v>
      </c>
      <c r="O256">
        <v>8.7223310461946001E-3</v>
      </c>
      <c r="P256">
        <v>8.70404907115537E-3</v>
      </c>
      <c r="Q256">
        <v>8.6988428354954506E-3</v>
      </c>
      <c r="R256">
        <v>8.7886194535750899E-3</v>
      </c>
      <c r="S256">
        <v>8.7272249342008699E-3</v>
      </c>
      <c r="T256">
        <v>8.7078721416973901E-3</v>
      </c>
      <c r="U256">
        <v>8.6995569870132496E-3</v>
      </c>
      <c r="V256">
        <v>8.6994867359516705E-3</v>
      </c>
      <c r="W256">
        <v>9.7125449790997492E-3</v>
      </c>
      <c r="X256">
        <v>9.6518833928592607E-3</v>
      </c>
      <c r="Y256">
        <v>9.59534057927359E-3</v>
      </c>
      <c r="Z256">
        <v>9.5380885241988997E-3</v>
      </c>
      <c r="AA256">
        <v>9.5455229514449392E-3</v>
      </c>
      <c r="AB256">
        <v>4.8150312443851996E-3</v>
      </c>
      <c r="AC256">
        <v>4.78930052074462E-3</v>
      </c>
      <c r="AD256">
        <v>4.7751803319641302E-3</v>
      </c>
      <c r="AE256">
        <v>4.7518400366279899E-3</v>
      </c>
      <c r="AF256">
        <v>4.7278614449553303E-3</v>
      </c>
      <c r="AG256">
        <v>4.6995785500044702E-3</v>
      </c>
      <c r="AH256">
        <v>4.5928831020542304E-3</v>
      </c>
      <c r="AI256">
        <v>4.5150031451537303E-3</v>
      </c>
      <c r="AJ256">
        <v>4.4680417278325701E-3</v>
      </c>
      <c r="AK256">
        <v>4.43940942859252E-3</v>
      </c>
    </row>
    <row r="257" spans="1:37">
      <c r="A257">
        <v>255</v>
      </c>
      <c r="B257" t="s">
        <v>254</v>
      </c>
      <c r="C257">
        <v>6.7145681209431303E-3</v>
      </c>
      <c r="D257">
        <v>6.6772578198931896E-3</v>
      </c>
      <c r="E257">
        <v>6.6551872330291003E-3</v>
      </c>
      <c r="F257">
        <v>6.6414755518864298E-3</v>
      </c>
      <c r="G257">
        <v>6.6361962466120004E-3</v>
      </c>
      <c r="H257">
        <v>5.8213242307325504E-3</v>
      </c>
      <c r="I257">
        <v>5.7807564053404701E-3</v>
      </c>
      <c r="J257">
        <v>5.7840563790127301E-3</v>
      </c>
      <c r="K257">
        <v>5.7730911077220103E-3</v>
      </c>
      <c r="L257">
        <v>5.7712560757779497E-3</v>
      </c>
      <c r="M257">
        <v>1.0598996471817401E-2</v>
      </c>
      <c r="N257">
        <v>1.05601831930542E-2</v>
      </c>
      <c r="O257">
        <v>1.05364603369237E-2</v>
      </c>
      <c r="P257">
        <v>1.0514375953303999E-2</v>
      </c>
      <c r="Q257">
        <v>1.05080868896071E-2</v>
      </c>
      <c r="R257">
        <v>1.0631758918214501E-2</v>
      </c>
      <c r="S257">
        <v>1.0557488808746801E-2</v>
      </c>
      <c r="T257">
        <v>1.05340773701952E-2</v>
      </c>
      <c r="U257">
        <v>1.05240183705495E-2</v>
      </c>
      <c r="V257">
        <v>1.05239333865137E-2</v>
      </c>
      <c r="W257">
        <v>1.1763223866620501E-2</v>
      </c>
      <c r="X257">
        <v>1.1689754367062301E-2</v>
      </c>
      <c r="Y257">
        <v>1.1621273266003001E-2</v>
      </c>
      <c r="Z257">
        <v>1.1551933176241E-2</v>
      </c>
      <c r="AA257">
        <v>1.1560937287131E-2</v>
      </c>
      <c r="AB257">
        <v>5.8245856897478103E-3</v>
      </c>
      <c r="AC257">
        <v>5.7934600755831E-3</v>
      </c>
      <c r="AD257">
        <v>5.77637934540023E-3</v>
      </c>
      <c r="AE257">
        <v>5.7481453541114299E-3</v>
      </c>
      <c r="AF257">
        <v>5.7191392366371602E-3</v>
      </c>
      <c r="AG257">
        <v>5.6844205960352497E-3</v>
      </c>
      <c r="AH257">
        <v>5.5553660871301997E-3</v>
      </c>
      <c r="AI257">
        <v>5.4611656335548202E-3</v>
      </c>
      <c r="AJ257">
        <v>5.4043629979569699E-3</v>
      </c>
      <c r="AK257">
        <v>5.3697305240488899E-3</v>
      </c>
    </row>
    <row r="258" spans="1:37">
      <c r="A258">
        <v>256</v>
      </c>
      <c r="B258" t="s">
        <v>255</v>
      </c>
      <c r="C258">
        <v>4.1805903380419602E-4</v>
      </c>
      <c r="D258">
        <v>4.1573603876908201E-4</v>
      </c>
      <c r="E258">
        <v>4.14361891086953E-4</v>
      </c>
      <c r="F258">
        <v>4.13508181352077E-4</v>
      </c>
      <c r="G258">
        <v>4.1317948392546199E-4</v>
      </c>
      <c r="H258">
        <v>3.3334159337195299E-4</v>
      </c>
      <c r="I258">
        <v>3.3101859210628998E-4</v>
      </c>
      <c r="J258">
        <v>3.3120755572322598E-4</v>
      </c>
      <c r="K258">
        <v>3.3057966061569898E-4</v>
      </c>
      <c r="L258">
        <v>3.3047458272484801E-4</v>
      </c>
      <c r="M258">
        <v>3.9148762240563402E-4</v>
      </c>
      <c r="N258">
        <v>3.9005400383040602E-4</v>
      </c>
      <c r="O258">
        <v>3.8917776950313601E-4</v>
      </c>
      <c r="P258">
        <v>3.8836205427400798E-4</v>
      </c>
      <c r="Q258">
        <v>3.8812975958455999E-4</v>
      </c>
      <c r="R258">
        <v>3.5030852350190997E-4</v>
      </c>
      <c r="S258">
        <v>3.47861378811359E-4</v>
      </c>
      <c r="T258">
        <v>3.4708998937945301E-4</v>
      </c>
      <c r="U258">
        <v>3.4675855284661898E-4</v>
      </c>
      <c r="V258">
        <v>3.4675575268604898E-4</v>
      </c>
      <c r="W258">
        <v>3.1021896080310203E-4</v>
      </c>
      <c r="X258">
        <v>3.0828142802619498E-4</v>
      </c>
      <c r="Y258">
        <v>3.0647544896414902E-4</v>
      </c>
      <c r="Z258">
        <v>3.0464681670892298E-4</v>
      </c>
      <c r="AA258">
        <v>3.0488427252502501E-4</v>
      </c>
      <c r="AB258">
        <v>2.7924816152870801E-4</v>
      </c>
      <c r="AC258">
        <v>2.7775590594265903E-4</v>
      </c>
      <c r="AD258">
        <v>2.7693700434944701E-4</v>
      </c>
      <c r="AE258">
        <v>2.7558338186366301E-4</v>
      </c>
      <c r="AF258">
        <v>2.7419274132556802E-4</v>
      </c>
      <c r="AG258">
        <v>1.5766031321820301E-4</v>
      </c>
      <c r="AH258">
        <v>1.54080920393122E-4</v>
      </c>
      <c r="AI258">
        <v>1.51468222622949E-4</v>
      </c>
      <c r="AJ258">
        <v>1.4989277246603701E-4</v>
      </c>
      <c r="AK258">
        <v>1.4893222308521201E-4</v>
      </c>
    </row>
    <row r="259" spans="1:37">
      <c r="A259">
        <v>257</v>
      </c>
      <c r="B259" t="s">
        <v>256</v>
      </c>
      <c r="C259">
        <v>6.5605703826383702E-4</v>
      </c>
      <c r="D259">
        <v>6.5241157884445803E-4</v>
      </c>
      <c r="E259">
        <v>6.5025513875925905E-4</v>
      </c>
      <c r="F259">
        <v>6.4891541820567399E-4</v>
      </c>
      <c r="G259">
        <v>6.4839959569556603E-4</v>
      </c>
      <c r="H259">
        <v>7.9232818462550599E-4</v>
      </c>
      <c r="I259">
        <v>7.8680658332430805E-4</v>
      </c>
      <c r="J259">
        <v>7.8725573579296003E-4</v>
      </c>
      <c r="K259">
        <v>7.85763275804244E-4</v>
      </c>
      <c r="L259">
        <v>7.8551351346987897E-4</v>
      </c>
      <c r="M259">
        <v>1.00299578503427E-3</v>
      </c>
      <c r="N259">
        <v>9.9932283777871096E-4</v>
      </c>
      <c r="O259">
        <v>9.9707791536825696E-4</v>
      </c>
      <c r="P259">
        <v>9.9498804358233201E-4</v>
      </c>
      <c r="Q259">
        <v>9.9439290191994691E-4</v>
      </c>
      <c r="R259">
        <v>1.00550539981448E-3</v>
      </c>
      <c r="S259">
        <v>9.9848125670806091E-4</v>
      </c>
      <c r="T259">
        <v>9.962671049329689E-4</v>
      </c>
      <c r="U259">
        <v>9.9531576860769494E-4</v>
      </c>
      <c r="V259">
        <v>9.9530773118814992E-4</v>
      </c>
      <c r="W259">
        <v>9.5499375348523201E-4</v>
      </c>
      <c r="X259">
        <v>9.4902915449898901E-4</v>
      </c>
      <c r="Y259">
        <v>9.43469537128363E-4</v>
      </c>
      <c r="Z259">
        <v>9.3784018302105405E-4</v>
      </c>
      <c r="AA259">
        <v>9.38571179026322E-4</v>
      </c>
      <c r="AB259">
        <v>8.2941682180958395E-4</v>
      </c>
      <c r="AC259">
        <v>8.2498455669194695E-4</v>
      </c>
      <c r="AD259">
        <v>8.2255227297305502E-4</v>
      </c>
      <c r="AE259">
        <v>8.1853177287757504E-4</v>
      </c>
      <c r="AF259">
        <v>8.1440132256745395E-4</v>
      </c>
      <c r="AG259">
        <v>5.65375143620265E-4</v>
      </c>
      <c r="AH259">
        <v>5.5253932152118804E-4</v>
      </c>
      <c r="AI259">
        <v>5.4317010014330201E-4</v>
      </c>
      <c r="AJ259">
        <v>5.3752048331488702E-4</v>
      </c>
      <c r="AK259">
        <v>5.3407592118601198E-4</v>
      </c>
    </row>
    <row r="260" spans="1:37">
      <c r="A260">
        <v>258</v>
      </c>
      <c r="B260" t="s">
        <v>257</v>
      </c>
      <c r="C260" s="3">
        <v>6.7160942411583498E-7</v>
      </c>
      <c r="D260" s="3">
        <v>6.6787754600388604E-7</v>
      </c>
      <c r="E260" s="3">
        <v>6.6566998568627499E-7</v>
      </c>
      <c r="F260" s="3">
        <v>6.6429850592614499E-7</v>
      </c>
      <c r="G260" s="3">
        <v>6.6377045540804296E-7</v>
      </c>
      <c r="H260" s="3">
        <v>1.52098812340203E-5</v>
      </c>
      <c r="I260" s="3">
        <v>1.5103886140519399E-5</v>
      </c>
      <c r="J260" s="3">
        <v>1.51125082693755E-5</v>
      </c>
      <c r="K260" s="3">
        <v>1.50838583492851E-5</v>
      </c>
      <c r="L260" s="3">
        <v>1.50790638013741E-5</v>
      </c>
      <c r="M260" s="3">
        <v>2.74136216292617E-5</v>
      </c>
      <c r="N260" s="3">
        <v>2.7313233583937299E-5</v>
      </c>
      <c r="O260" s="3">
        <v>2.7251875944687498E-5</v>
      </c>
      <c r="P260" s="3">
        <v>2.71947561090433E-5</v>
      </c>
      <c r="Q260" s="3">
        <v>2.71784898509075E-5</v>
      </c>
      <c r="R260" s="3">
        <v>5.2356881079503402E-5</v>
      </c>
      <c r="S260" s="3">
        <v>5.19911324466505E-5</v>
      </c>
      <c r="T260" s="3">
        <v>5.1875841090480901E-5</v>
      </c>
      <c r="U260" s="3">
        <v>5.1826304804690502E-5</v>
      </c>
      <c r="V260" s="3">
        <v>5.1825886294537001E-5</v>
      </c>
      <c r="W260">
        <v>1.22667907721685E-4</v>
      </c>
      <c r="X260">
        <v>1.21901761476884E-4</v>
      </c>
      <c r="Y260">
        <v>1.2118763467961501E-4</v>
      </c>
      <c r="Z260">
        <v>1.20464550274458E-4</v>
      </c>
      <c r="AA260">
        <v>1.20558445915337E-4</v>
      </c>
      <c r="AB260">
        <v>1.17166586417658E-4</v>
      </c>
      <c r="AC260">
        <v>1.16540467727662E-4</v>
      </c>
      <c r="AD260">
        <v>1.1619687404466899E-4</v>
      </c>
      <c r="AE260">
        <v>1.15628922853552E-4</v>
      </c>
      <c r="AF260">
        <v>1.15045439675397E-4</v>
      </c>
      <c r="AG260">
        <v>1.4387391657740299E-4</v>
      </c>
      <c r="AH260">
        <v>1.4060751900275999E-4</v>
      </c>
      <c r="AI260">
        <v>1.38223285118182E-4</v>
      </c>
      <c r="AJ260">
        <v>1.36785598107287E-4</v>
      </c>
      <c r="AK260">
        <v>1.3590904269099801E-4</v>
      </c>
    </row>
    <row r="261" spans="1:37">
      <c r="A261">
        <v>259</v>
      </c>
      <c r="B261" t="s">
        <v>258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>
      <c r="A262">
        <v>260</v>
      </c>
      <c r="B262" t="s">
        <v>259</v>
      </c>
      <c r="C262">
        <v>2.9676624310708399E-3</v>
      </c>
      <c r="D262">
        <v>2.9511722597413501E-3</v>
      </c>
      <c r="E262">
        <v>2.94141764108406E-3</v>
      </c>
      <c r="F262">
        <v>2.9353574388102902E-3</v>
      </c>
      <c r="G262">
        <v>2.9330241247917401E-3</v>
      </c>
      <c r="H262">
        <v>6.7684298093046999E-3</v>
      </c>
      <c r="I262">
        <v>6.7212617650935901E-3</v>
      </c>
      <c r="J262">
        <v>6.7250986309488397E-3</v>
      </c>
      <c r="K262">
        <v>6.7123493549886698E-3</v>
      </c>
      <c r="L262">
        <v>6.7102157708729404E-3</v>
      </c>
      <c r="M262">
        <v>8.7511773532875196E-3</v>
      </c>
      <c r="N262">
        <v>8.7191307451937698E-3</v>
      </c>
      <c r="O262">
        <v>8.6995437095836597E-3</v>
      </c>
      <c r="P262">
        <v>8.6813094967214104E-3</v>
      </c>
      <c r="Q262">
        <v>8.6761168624994306E-3</v>
      </c>
      <c r="R262">
        <v>8.2212549325444504E-3</v>
      </c>
      <c r="S262">
        <v>8.1638238424963702E-3</v>
      </c>
      <c r="T262">
        <v>8.1457204029666292E-3</v>
      </c>
      <c r="U262">
        <v>8.1379420474668902E-3</v>
      </c>
      <c r="V262">
        <v>8.1378763315840194E-3</v>
      </c>
      <c r="W262">
        <v>8.2044790366301093E-3</v>
      </c>
      <c r="X262">
        <v>8.1532363691614006E-3</v>
      </c>
      <c r="Y262">
        <v>8.1054729529060308E-3</v>
      </c>
      <c r="Z262">
        <v>8.0571104190207306E-3</v>
      </c>
      <c r="AA262">
        <v>8.0633905034497595E-3</v>
      </c>
      <c r="AB262">
        <v>6.4710246629288799E-3</v>
      </c>
      <c r="AC262">
        <v>6.43644458674198E-3</v>
      </c>
      <c r="AD262">
        <v>6.41746815954841E-3</v>
      </c>
      <c r="AE262">
        <v>6.3861006316769603E-3</v>
      </c>
      <c r="AF262">
        <v>6.3538752835492502E-3</v>
      </c>
      <c r="AG262">
        <v>4.53532289857176E-3</v>
      </c>
      <c r="AH262">
        <v>4.4323565786957703E-3</v>
      </c>
      <c r="AI262">
        <v>4.35719861546303E-3</v>
      </c>
      <c r="AJ262">
        <v>4.3118785534489897E-3</v>
      </c>
      <c r="AK262">
        <v>4.2842469858519298E-3</v>
      </c>
    </row>
    <row r="263" spans="1:37">
      <c r="A263">
        <v>261</v>
      </c>
      <c r="B263" t="s">
        <v>260</v>
      </c>
      <c r="C263">
        <v>9.1000639860997401E-4</v>
      </c>
      <c r="D263">
        <v>9.0494983918903201E-4</v>
      </c>
      <c r="E263">
        <v>9.0195867506564597E-4</v>
      </c>
      <c r="F263">
        <v>9.0010036975832403E-4</v>
      </c>
      <c r="G263">
        <v>8.9938488046795997E-4</v>
      </c>
      <c r="H263">
        <v>1.63632776818888E-3</v>
      </c>
      <c r="I263">
        <v>1.6249244763341399E-3</v>
      </c>
      <c r="J263">
        <v>1.62585207258891E-3</v>
      </c>
      <c r="K263">
        <v>1.6227698223675599E-3</v>
      </c>
      <c r="L263">
        <v>1.6222540095375999E-3</v>
      </c>
      <c r="M263">
        <v>2.3180866513691401E-3</v>
      </c>
      <c r="N263">
        <v>2.3095978719232702E-3</v>
      </c>
      <c r="O263">
        <v>2.3044094905255801E-3</v>
      </c>
      <c r="P263">
        <v>2.29957945637956E-3</v>
      </c>
      <c r="Q263">
        <v>2.2982039870467598E-3</v>
      </c>
      <c r="R263">
        <v>2.2754463111797898E-3</v>
      </c>
      <c r="S263">
        <v>2.2595507620125199E-3</v>
      </c>
      <c r="T263">
        <v>2.25454016386959E-3</v>
      </c>
      <c r="U263">
        <v>2.2523873015056102E-3</v>
      </c>
      <c r="V263">
        <v>2.2523691129243701E-3</v>
      </c>
      <c r="W263">
        <v>2.0545867287176298E-3</v>
      </c>
      <c r="X263">
        <v>2.0417544082186401E-3</v>
      </c>
      <c r="Y263">
        <v>2.0297933707513799E-3</v>
      </c>
      <c r="Z263">
        <v>2.01768230070729E-3</v>
      </c>
      <c r="AA263">
        <v>2.0192549755919998E-3</v>
      </c>
      <c r="AB263">
        <v>1.83483097445927E-3</v>
      </c>
      <c r="AC263">
        <v>1.825025943851E-3</v>
      </c>
      <c r="AD263">
        <v>1.81964526023241E-3</v>
      </c>
      <c r="AE263">
        <v>1.8107511337642299E-3</v>
      </c>
      <c r="AF263">
        <v>1.80161377608328E-3</v>
      </c>
      <c r="AG263">
        <v>1.63802994371391E-3</v>
      </c>
      <c r="AH263">
        <v>1.60084143058643E-3</v>
      </c>
      <c r="AI263">
        <v>1.57369650683192E-3</v>
      </c>
      <c r="AJ263">
        <v>1.5573281863638601E-3</v>
      </c>
      <c r="AK263">
        <v>1.54734844817808E-3</v>
      </c>
    </row>
    <row r="264" spans="1:37">
      <c r="A264">
        <v>262</v>
      </c>
      <c r="B264" t="s">
        <v>261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>
      <c r="A265">
        <v>263</v>
      </c>
      <c r="B265" t="s">
        <v>262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>
      <c r="A266">
        <v>264</v>
      </c>
      <c r="B266" t="s">
        <v>263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>
      <c r="A267">
        <v>265</v>
      </c>
      <c r="B267" t="s">
        <v>264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>
      <c r="A268">
        <v>266</v>
      </c>
      <c r="B268" t="s">
        <v>265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>
      <c r="A269">
        <v>267</v>
      </c>
      <c r="B269" t="s">
        <v>266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</row>
    <row r="270" spans="1:37">
      <c r="A270">
        <v>268</v>
      </c>
      <c r="B270" t="s">
        <v>267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>
      <c r="A271">
        <v>269</v>
      </c>
      <c r="B271" t="s">
        <v>268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>
      <c r="A272">
        <v>270</v>
      </c>
      <c r="B272" t="s">
        <v>269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>
      <c r="A273">
        <v>271</v>
      </c>
      <c r="B273" t="s">
        <v>270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>
      <c r="A274">
        <v>272</v>
      </c>
      <c r="B274" t="s">
        <v>271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>
      <c r="A275">
        <v>273</v>
      </c>
      <c r="B275" t="s">
        <v>272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>
      <c r="A276">
        <v>274</v>
      </c>
      <c r="B276" t="s">
        <v>273</v>
      </c>
      <c r="C276">
        <v>4.3177767429727003E-2</v>
      </c>
      <c r="D276">
        <v>4.29378449995051E-2</v>
      </c>
      <c r="E276">
        <v>4.2795920954727999E-2</v>
      </c>
      <c r="F276">
        <v>4.2707748525945603E-2</v>
      </c>
      <c r="G276">
        <v>4.2673800160060497E-2</v>
      </c>
      <c r="H276">
        <v>7.0934001887723502E-2</v>
      </c>
      <c r="I276">
        <v>7.0439674808714506E-2</v>
      </c>
      <c r="J276">
        <v>7.0479885648966595E-2</v>
      </c>
      <c r="K276">
        <v>7.0346271621709797E-2</v>
      </c>
      <c r="L276">
        <v>7.0323911389875204E-2</v>
      </c>
      <c r="M276">
        <v>0.112440741349755</v>
      </c>
      <c r="N276">
        <v>0.112028985968012</v>
      </c>
      <c r="O276">
        <v>0.11177731916754199</v>
      </c>
      <c r="P276">
        <v>0.111543034301702</v>
      </c>
      <c r="Q276">
        <v>0.111476316005648</v>
      </c>
      <c r="R276">
        <v>0.11802325294949</v>
      </c>
      <c r="S276">
        <v>0.117198779785293</v>
      </c>
      <c r="T276">
        <v>0.116938889191897</v>
      </c>
      <c r="U276">
        <v>0.116827224144868</v>
      </c>
      <c r="V276">
        <v>0.11682628073631</v>
      </c>
      <c r="W276">
        <v>0.112700363214014</v>
      </c>
      <c r="X276">
        <v>0.11199647120454</v>
      </c>
      <c r="Y276">
        <v>0.111340371732984</v>
      </c>
      <c r="Z276">
        <v>0.11067604251592</v>
      </c>
      <c r="AA276">
        <v>0.110762308541223</v>
      </c>
      <c r="AB276">
        <v>0.102447602860017</v>
      </c>
      <c r="AC276">
        <v>0.10190013996246999</v>
      </c>
      <c r="AD276">
        <v>0.10159971003396701</v>
      </c>
      <c r="AE276">
        <v>0.101103107377438</v>
      </c>
      <c r="AF276">
        <v>0.100592923930614</v>
      </c>
      <c r="AG276">
        <v>8.2597474417552497E-2</v>
      </c>
      <c r="AH276">
        <v>8.0722247854410706E-2</v>
      </c>
      <c r="AI276">
        <v>7.93534681480427E-2</v>
      </c>
      <c r="AJ276">
        <v>7.8528097442026296E-2</v>
      </c>
      <c r="AK276">
        <v>7.8024870274136293E-2</v>
      </c>
    </row>
    <row r="277" spans="1:37">
      <c r="A277">
        <v>275</v>
      </c>
      <c r="B277" t="s">
        <v>274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>
      <c r="A278">
        <v>276</v>
      </c>
      <c r="B278" t="s">
        <v>275</v>
      </c>
      <c r="C278">
        <v>2.2390421293782301E-2</v>
      </c>
      <c r="D278">
        <v>2.22660062392235E-2</v>
      </c>
      <c r="E278">
        <v>2.21924095865145E-2</v>
      </c>
      <c r="F278">
        <v>2.21466865687566E-2</v>
      </c>
      <c r="G278">
        <v>2.2129082179747E-2</v>
      </c>
      <c r="H278">
        <v>2.78068008164962E-2</v>
      </c>
      <c r="I278">
        <v>2.7613019917937E-2</v>
      </c>
      <c r="J278">
        <v>2.7628782948300401E-2</v>
      </c>
      <c r="K278">
        <v>2.7576404983666401E-2</v>
      </c>
      <c r="L278">
        <v>2.75676395609314E-2</v>
      </c>
      <c r="M278">
        <v>3.0398183945862599E-2</v>
      </c>
      <c r="N278">
        <v>3.0286866502694899E-2</v>
      </c>
      <c r="O278">
        <v>3.0218828764754801E-2</v>
      </c>
      <c r="P278">
        <v>3.0155490206488E-2</v>
      </c>
      <c r="Q278">
        <v>3.0137453016305299E-2</v>
      </c>
      <c r="R278">
        <v>3.2928979302727597E-2</v>
      </c>
      <c r="S278">
        <v>3.2698947854847303E-2</v>
      </c>
      <c r="T278">
        <v>3.2626437296486802E-2</v>
      </c>
      <c r="U278">
        <v>3.2595282283126699E-2</v>
      </c>
      <c r="V278">
        <v>3.2595019068208199E-2</v>
      </c>
      <c r="W278">
        <v>3.0211645187943E-2</v>
      </c>
      <c r="X278">
        <v>3.00229524895845E-2</v>
      </c>
      <c r="Y278">
        <v>2.9847071561809699E-2</v>
      </c>
      <c r="Z278">
        <v>2.9668984481861099E-2</v>
      </c>
      <c r="AA278">
        <v>2.96921098602883E-2</v>
      </c>
      <c r="AB278">
        <v>2.7592740531858999E-2</v>
      </c>
      <c r="AC278">
        <v>2.744528952997E-2</v>
      </c>
      <c r="AD278">
        <v>2.7364373189969999E-2</v>
      </c>
      <c r="AE278">
        <v>2.72306206387487E-2</v>
      </c>
      <c r="AF278">
        <v>2.7093210303329798E-2</v>
      </c>
      <c r="AG278">
        <v>2.3423621171063998E-2</v>
      </c>
      <c r="AH278">
        <v>2.2891830133448199E-2</v>
      </c>
      <c r="AI278">
        <v>2.25036611544971E-2</v>
      </c>
      <c r="AJ278">
        <v>2.22695962405303E-2</v>
      </c>
      <c r="AK278">
        <v>2.2126887245772699E-2</v>
      </c>
    </row>
    <row r="279" spans="1:37">
      <c r="A279">
        <v>277</v>
      </c>
      <c r="B279" t="s">
        <v>276</v>
      </c>
      <c r="C279" s="3">
        <v>5.2450288860070597E-6</v>
      </c>
      <c r="D279" s="3">
        <v>5.21588425552186E-6</v>
      </c>
      <c r="E279" s="3">
        <v>5.1986440006688003E-6</v>
      </c>
      <c r="F279" s="3">
        <v>5.1879332353040597E-6</v>
      </c>
      <c r="G279" s="3">
        <v>5.1838093500200498E-6</v>
      </c>
      <c r="H279" s="3">
        <v>2.15986849956083E-5</v>
      </c>
      <c r="I279" s="3">
        <v>2.1448167407707199E-5</v>
      </c>
      <c r="J279" s="3">
        <v>2.14604112012181E-5</v>
      </c>
      <c r="K279" s="3">
        <v>2.1419727083461902E-5</v>
      </c>
      <c r="L279" s="3">
        <v>2.1412918619383101E-5</v>
      </c>
      <c r="M279" s="3">
        <v>4.4501421762002303E-5</v>
      </c>
      <c r="N279" s="3">
        <v>4.4338458589705802E-5</v>
      </c>
      <c r="O279" s="3">
        <v>4.4238854742410299E-5</v>
      </c>
      <c r="P279" s="3">
        <v>4.41461302592553E-5</v>
      </c>
      <c r="Q279" s="3">
        <v>4.4119724714465199E-5</v>
      </c>
      <c r="R279" s="3">
        <v>8.2411066780890897E-5</v>
      </c>
      <c r="S279" s="3">
        <v>8.1835369100173702E-5</v>
      </c>
      <c r="T279" s="3">
        <v>8.1653897563736604E-5</v>
      </c>
      <c r="U279" s="3">
        <v>8.1575926185912406E-5</v>
      </c>
      <c r="V279" s="3">
        <v>8.1575267440251806E-5</v>
      </c>
      <c r="W279">
        <v>1.1912790352128E-4</v>
      </c>
      <c r="X279">
        <v>1.18383867060326E-4</v>
      </c>
      <c r="Y279">
        <v>1.17690348846907E-4</v>
      </c>
      <c r="Z279">
        <v>1.16988131528171E-4</v>
      </c>
      <c r="AA279">
        <v>1.17079317487526E-4</v>
      </c>
      <c r="AB279">
        <v>1.14785979352254E-4</v>
      </c>
      <c r="AC279">
        <v>1.1417258222924101E-4</v>
      </c>
      <c r="AD279">
        <v>1.13835969730683E-4</v>
      </c>
      <c r="AE279">
        <v>1.13279558251182E-4</v>
      </c>
      <c r="AF279">
        <v>1.1270793036572601E-4</v>
      </c>
      <c r="AG279">
        <v>1.2393450903165501E-4</v>
      </c>
      <c r="AH279">
        <v>1.21120799713483E-4</v>
      </c>
      <c r="AI279">
        <v>1.19066995501218E-4</v>
      </c>
      <c r="AJ279">
        <v>1.1782855674821099E-4</v>
      </c>
      <c r="AK279">
        <v>1.17073482668481E-4</v>
      </c>
    </row>
    <row r="280" spans="1:37">
      <c r="A280">
        <v>278</v>
      </c>
      <c r="B280" t="s">
        <v>277</v>
      </c>
      <c r="C280">
        <v>9.1007850998093692E-3</v>
      </c>
      <c r="D280">
        <v>9.0502154986453493E-3</v>
      </c>
      <c r="E280">
        <v>9.0203014871320496E-3</v>
      </c>
      <c r="F280">
        <v>9.0017169614873792E-3</v>
      </c>
      <c r="G280">
        <v>8.9945615016106591E-3</v>
      </c>
      <c r="H280">
        <v>1.4638696639699999E-2</v>
      </c>
      <c r="I280">
        <v>1.4536682035168599E-2</v>
      </c>
      <c r="J280">
        <v>1.45449803727276E-2</v>
      </c>
      <c r="K280">
        <v>1.4517406358013E-2</v>
      </c>
      <c r="L280">
        <v>1.45127918622577E-2</v>
      </c>
      <c r="M280">
        <v>2.0879197463015999E-2</v>
      </c>
      <c r="N280">
        <v>2.0802738327131001E-2</v>
      </c>
      <c r="O280">
        <v>2.0756006148395598E-2</v>
      </c>
      <c r="P280">
        <v>2.0712501632881401E-2</v>
      </c>
      <c r="Q280">
        <v>2.07001126672718E-2</v>
      </c>
      <c r="R280">
        <v>2.2282148144907199E-2</v>
      </c>
      <c r="S280">
        <v>2.2126492096399501E-2</v>
      </c>
      <c r="T280">
        <v>2.2077426166095201E-2</v>
      </c>
      <c r="U280">
        <v>2.2056344412641399E-2</v>
      </c>
      <c r="V280">
        <v>2.20561663022373E-2</v>
      </c>
      <c r="W280">
        <v>2.12849878736701E-2</v>
      </c>
      <c r="X280">
        <v>2.1152048347489801E-2</v>
      </c>
      <c r="Y280">
        <v>2.10281350884929E-2</v>
      </c>
      <c r="Z280">
        <v>2.0902667530748799E-2</v>
      </c>
      <c r="AA280">
        <v>2.0918960036381499E-2</v>
      </c>
      <c r="AB280">
        <v>1.8894217394221799E-2</v>
      </c>
      <c r="AC280">
        <v>1.8793249848737498E-2</v>
      </c>
      <c r="AD280">
        <v>1.87378421259367E-2</v>
      </c>
      <c r="AE280">
        <v>1.8646254638391199E-2</v>
      </c>
      <c r="AF280">
        <v>1.85521624714092E-2</v>
      </c>
      <c r="AG280">
        <v>1.49617867369658E-2</v>
      </c>
      <c r="AH280">
        <v>1.4622106376045999E-2</v>
      </c>
      <c r="AI280">
        <v>1.43741642906375E-2</v>
      </c>
      <c r="AJ280">
        <v>1.4224655839326601E-2</v>
      </c>
      <c r="AK280">
        <v>1.4133500781386799E-2</v>
      </c>
    </row>
    <row r="281" spans="1:37">
      <c r="A281">
        <v>279</v>
      </c>
      <c r="B281" t="s">
        <v>278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>
      <c r="A282">
        <v>280</v>
      </c>
      <c r="B282" t="s">
        <v>279</v>
      </c>
      <c r="C282">
        <v>8.0989936852477098E-3</v>
      </c>
      <c r="D282">
        <v>8.0539906579263094E-3</v>
      </c>
      <c r="E282">
        <v>8.0273695051697493E-3</v>
      </c>
      <c r="F282">
        <v>8.0108307171213901E-3</v>
      </c>
      <c r="G282">
        <v>8.0044629121769698E-3</v>
      </c>
      <c r="H282">
        <v>1.30226519836726E-2</v>
      </c>
      <c r="I282">
        <v>1.29318993214129E-2</v>
      </c>
      <c r="J282">
        <v>1.2939281560742999E-2</v>
      </c>
      <c r="K282">
        <v>1.2914751590195801E-2</v>
      </c>
      <c r="L282">
        <v>1.29106465135089E-2</v>
      </c>
      <c r="M282">
        <v>1.8560083746239402E-2</v>
      </c>
      <c r="N282">
        <v>1.84921171508899E-2</v>
      </c>
      <c r="O282">
        <v>1.84505756523477E-2</v>
      </c>
      <c r="P282">
        <v>1.84119033110034E-2</v>
      </c>
      <c r="Q282">
        <v>1.8400890424150301E-2</v>
      </c>
      <c r="R282">
        <v>1.9827764410689001E-2</v>
      </c>
      <c r="S282">
        <v>1.9689253911663599E-2</v>
      </c>
      <c r="T282">
        <v>1.9645592604848001E-2</v>
      </c>
      <c r="U282">
        <v>1.9626833011377499E-2</v>
      </c>
      <c r="V282">
        <v>1.96266745198754E-2</v>
      </c>
      <c r="W282">
        <v>1.89549066468736E-2</v>
      </c>
      <c r="X282">
        <v>1.88365200955923E-2</v>
      </c>
      <c r="Y282">
        <v>1.87261717002568E-2</v>
      </c>
      <c r="Z282">
        <v>1.86144391562513E-2</v>
      </c>
      <c r="AA282">
        <v>1.86289481108791E-2</v>
      </c>
      <c r="AB282">
        <v>1.681254096511E-2</v>
      </c>
      <c r="AC282">
        <v>1.6722697551160501E-2</v>
      </c>
      <c r="AD282">
        <v>1.6673394391895701E-2</v>
      </c>
      <c r="AE282">
        <v>1.6591897585009101E-2</v>
      </c>
      <c r="AF282">
        <v>1.6508172052541899E-2</v>
      </c>
      <c r="AG282">
        <v>1.3313411029357999E-2</v>
      </c>
      <c r="AH282">
        <v>1.30111540634601E-2</v>
      </c>
      <c r="AI282">
        <v>1.27905283485938E-2</v>
      </c>
      <c r="AJ282">
        <v>1.2657491599731001E-2</v>
      </c>
      <c r="AK282">
        <v>1.25763793118009E-2</v>
      </c>
    </row>
    <row r="283" spans="1:37">
      <c r="A283">
        <v>281</v>
      </c>
      <c r="B283" t="s">
        <v>280</v>
      </c>
      <c r="C283">
        <v>2.6060990421600499E-4</v>
      </c>
      <c r="D283">
        <v>2.59161794105607E-4</v>
      </c>
      <c r="E283">
        <v>2.5830517705667099E-4</v>
      </c>
      <c r="F283">
        <v>2.5777299094359999E-4</v>
      </c>
      <c r="G283">
        <v>2.5756808733444503E-4</v>
      </c>
      <c r="H283">
        <v>4.6861563125828699E-4</v>
      </c>
      <c r="I283">
        <v>4.65349928069222E-4</v>
      </c>
      <c r="J283">
        <v>4.6561557540035698E-4</v>
      </c>
      <c r="K283">
        <v>4.6473287288729303E-4</v>
      </c>
      <c r="L283">
        <v>4.6458515312135002E-4</v>
      </c>
      <c r="M283">
        <v>6.6385944219787395E-4</v>
      </c>
      <c r="N283">
        <v>6.6142840434838196E-4</v>
      </c>
      <c r="O283">
        <v>6.5994254273119598E-4</v>
      </c>
      <c r="P283">
        <v>6.5855930549454001E-4</v>
      </c>
      <c r="Q283">
        <v>6.5816539515322595E-4</v>
      </c>
      <c r="R283">
        <v>6.5164799512512997E-4</v>
      </c>
      <c r="S283">
        <v>6.4709578807222302E-4</v>
      </c>
      <c r="T283">
        <v>6.4566084046735895E-4</v>
      </c>
      <c r="U283">
        <v>6.4504429836905895E-4</v>
      </c>
      <c r="V283">
        <v>6.4503908947775499E-4</v>
      </c>
      <c r="W283">
        <v>5.8839767653553403E-4</v>
      </c>
      <c r="X283">
        <v>5.8472272455583404E-4</v>
      </c>
      <c r="Y283">
        <v>5.8129729278587198E-4</v>
      </c>
      <c r="Z283">
        <v>5.7782889431201004E-4</v>
      </c>
      <c r="AA283">
        <v>5.7827928087159401E-4</v>
      </c>
      <c r="AB283">
        <v>5.2546347502258897E-4</v>
      </c>
      <c r="AC283">
        <v>5.22655485879261E-4</v>
      </c>
      <c r="AD283">
        <v>5.2111455227198101E-4</v>
      </c>
      <c r="AE283">
        <v>5.1856743013031705E-4</v>
      </c>
      <c r="AF283">
        <v>5.1595065082672296E-4</v>
      </c>
      <c r="AG283">
        <v>4.6910310453453501E-4</v>
      </c>
      <c r="AH283">
        <v>4.5845296530596199E-4</v>
      </c>
      <c r="AI283">
        <v>4.5067913427530398E-4</v>
      </c>
      <c r="AJ283">
        <v>4.4599153379702798E-4</v>
      </c>
      <c r="AK283">
        <v>4.4313351146150299E-4</v>
      </c>
    </row>
    <row r="284" spans="1:37">
      <c r="A284">
        <v>282</v>
      </c>
      <c r="B284" t="s">
        <v>281</v>
      </c>
      <c r="C284">
        <v>2.2991042983668102E-3</v>
      </c>
      <c r="D284">
        <v>2.2863290502835101E-3</v>
      </c>
      <c r="E284">
        <v>2.2787719624391802E-3</v>
      </c>
      <c r="F284">
        <v>2.2740770089462502E-3</v>
      </c>
      <c r="G284">
        <v>2.2722693463788001E-3</v>
      </c>
      <c r="H284">
        <v>4.1341337941431799E-3</v>
      </c>
      <c r="I284">
        <v>4.1053237139516601E-3</v>
      </c>
      <c r="J284">
        <v>4.1076672585022697E-3</v>
      </c>
      <c r="K284">
        <v>4.09988004432072E-3</v>
      </c>
      <c r="L284">
        <v>4.0985768584350796E-3</v>
      </c>
      <c r="M284">
        <v>5.8565774837301496E-3</v>
      </c>
      <c r="N284">
        <v>5.8351308330893302E-3</v>
      </c>
      <c r="O284">
        <v>5.8220225406737797E-3</v>
      </c>
      <c r="P284">
        <v>5.8098196020094804E-3</v>
      </c>
      <c r="Q284">
        <v>5.8063445193505502E-3</v>
      </c>
      <c r="R284">
        <v>5.7488479231876102E-3</v>
      </c>
      <c r="S284">
        <v>5.7086882875287898E-3</v>
      </c>
      <c r="T284">
        <v>5.6960291592573703E-3</v>
      </c>
      <c r="U284">
        <v>5.69059001605753E-3</v>
      </c>
      <c r="V284">
        <v>5.6905440631440296E-3</v>
      </c>
      <c r="W284">
        <v>5.19085270892329E-3</v>
      </c>
      <c r="X284">
        <v>5.1584322300537904E-3</v>
      </c>
      <c r="Y284">
        <v>5.1282130220395199E-3</v>
      </c>
      <c r="Z284">
        <v>5.0976147611495699E-3</v>
      </c>
      <c r="AA284">
        <v>5.1015880778129703E-3</v>
      </c>
      <c r="AB284">
        <v>4.6356462840256201E-3</v>
      </c>
      <c r="AC284">
        <v>4.61087416368501E-3</v>
      </c>
      <c r="AD284">
        <v>4.5972800253860401E-3</v>
      </c>
      <c r="AE284">
        <v>4.5748092774611599E-3</v>
      </c>
      <c r="AF284">
        <v>4.55172401305853E-3</v>
      </c>
      <c r="AG284">
        <v>4.13843429035085E-3</v>
      </c>
      <c r="AH284">
        <v>4.0444786099162302E-3</v>
      </c>
      <c r="AI284">
        <v>3.9758977614978604E-3</v>
      </c>
      <c r="AJ284">
        <v>3.9345436831060496E-3</v>
      </c>
      <c r="AK284">
        <v>3.90933016922905E-3</v>
      </c>
    </row>
    <row r="285" spans="1:37">
      <c r="A285">
        <v>283</v>
      </c>
      <c r="B285" t="s">
        <v>282</v>
      </c>
      <c r="C285">
        <v>9.9056596358670104E-2</v>
      </c>
      <c r="D285">
        <v>9.8506176530535894E-2</v>
      </c>
      <c r="E285">
        <v>9.8180580427403699E-2</v>
      </c>
      <c r="F285">
        <v>9.7978298993976601E-2</v>
      </c>
      <c r="G285">
        <v>9.7900416097831303E-2</v>
      </c>
      <c r="H285">
        <v>0.16387088265109101</v>
      </c>
      <c r="I285">
        <v>0.162728894146287</v>
      </c>
      <c r="J285">
        <v>0.162821788748436</v>
      </c>
      <c r="K285">
        <v>0.16251311522095399</v>
      </c>
      <c r="L285">
        <v>0.16246145888084201</v>
      </c>
      <c r="M285">
        <v>0.24011710244092899</v>
      </c>
      <c r="N285">
        <v>0.23923779919201901</v>
      </c>
      <c r="O285">
        <v>0.23870036496503</v>
      </c>
      <c r="P285">
        <v>0.238200049843873</v>
      </c>
      <c r="Q285">
        <v>0.23805757298240901</v>
      </c>
      <c r="R285">
        <v>0.28215321776113</v>
      </c>
      <c r="S285">
        <v>0.28018218450774601</v>
      </c>
      <c r="T285">
        <v>0.27956087501694799</v>
      </c>
      <c r="U285">
        <v>0.27929392209417098</v>
      </c>
      <c r="V285">
        <v>0.279291666727081</v>
      </c>
      <c r="W285">
        <v>0.28733586226595598</v>
      </c>
      <c r="X285">
        <v>0.28554125032579603</v>
      </c>
      <c r="Y285">
        <v>0.283868488126852</v>
      </c>
      <c r="Z285">
        <v>0.28217474373269102</v>
      </c>
      <c r="AA285">
        <v>0.28239468377598498</v>
      </c>
      <c r="AB285">
        <v>0.24063700019054901</v>
      </c>
      <c r="AC285">
        <v>0.23935107620888901</v>
      </c>
      <c r="AD285">
        <v>0.23864540272562201</v>
      </c>
      <c r="AE285">
        <v>0.23747894328472099</v>
      </c>
      <c r="AF285">
        <v>0.23628058421371101</v>
      </c>
      <c r="AG285">
        <v>0.195827317227208</v>
      </c>
      <c r="AH285">
        <v>0.19138141146988699</v>
      </c>
      <c r="AI285">
        <v>0.18813622195697099</v>
      </c>
      <c r="AJ285">
        <v>0.18617938087657701</v>
      </c>
      <c r="AK285">
        <v>0.18498629807424399</v>
      </c>
    </row>
    <row r="286" spans="1:37">
      <c r="A286">
        <v>284</v>
      </c>
      <c r="B286" t="s">
        <v>283</v>
      </c>
      <c r="C286">
        <v>0.30945736072927699</v>
      </c>
      <c r="D286">
        <v>0.30773782388298099</v>
      </c>
      <c r="E286">
        <v>0.30672064668890298</v>
      </c>
      <c r="F286">
        <v>0.30608871019185002</v>
      </c>
      <c r="G286">
        <v>0.30584540044395803</v>
      </c>
      <c r="H286">
        <v>0.47639988256957899</v>
      </c>
      <c r="I286">
        <v>0.47307993224781902</v>
      </c>
      <c r="J286">
        <v>0.47334999229045499</v>
      </c>
      <c r="K286">
        <v>0.472452627060793</v>
      </c>
      <c r="L286">
        <v>0.47230245349752698</v>
      </c>
      <c r="M286">
        <v>0.690607720088113</v>
      </c>
      <c r="N286">
        <v>0.68807873066660696</v>
      </c>
      <c r="O286">
        <v>0.68653300059396705</v>
      </c>
      <c r="P286">
        <v>0.68509402985162804</v>
      </c>
      <c r="Q286">
        <v>0.68468424804324801</v>
      </c>
      <c r="R286">
        <v>0.81113039905830497</v>
      </c>
      <c r="S286">
        <v>0.80546409830844701</v>
      </c>
      <c r="T286">
        <v>0.80367796586874396</v>
      </c>
      <c r="U286">
        <v>0.802910533079919</v>
      </c>
      <c r="V286">
        <v>0.80290404937995696</v>
      </c>
      <c r="W286">
        <v>0.83766915055341495</v>
      </c>
      <c r="X286">
        <v>0.83243732516402003</v>
      </c>
      <c r="Y286">
        <v>0.82756072786350499</v>
      </c>
      <c r="Z286">
        <v>0.82262296124877599</v>
      </c>
      <c r="AA286">
        <v>0.82326415162364097</v>
      </c>
      <c r="AB286">
        <v>0.64799964072307903</v>
      </c>
      <c r="AC286">
        <v>0.64453683875391699</v>
      </c>
      <c r="AD286">
        <v>0.64263656505011202</v>
      </c>
      <c r="AE286">
        <v>0.63949546331586704</v>
      </c>
      <c r="AF286">
        <v>0.63626846062360898</v>
      </c>
      <c r="AG286">
        <v>0.51354953561445005</v>
      </c>
      <c r="AH286">
        <v>0.50189032039674197</v>
      </c>
      <c r="AI286">
        <v>0.49337993690716597</v>
      </c>
      <c r="AJ286">
        <v>0.48824819715636403</v>
      </c>
      <c r="AK286">
        <v>0.48511938383366998</v>
      </c>
    </row>
    <row r="287" spans="1:37">
      <c r="A287">
        <v>285</v>
      </c>
      <c r="B287" t="s">
        <v>284</v>
      </c>
      <c r="C287">
        <v>1.2397001115832499E-2</v>
      </c>
      <c r="D287">
        <v>1.2328115696038301E-2</v>
      </c>
      <c r="E287">
        <v>1.22873671199492E-2</v>
      </c>
      <c r="F287">
        <v>1.22620514595279E-2</v>
      </c>
      <c r="G287">
        <v>1.22523043615465E-2</v>
      </c>
      <c r="H287">
        <v>5.4542120240368197E-2</v>
      </c>
      <c r="I287">
        <v>5.4162025416110898E-2</v>
      </c>
      <c r="J287">
        <v>5.4192944078890901E-2</v>
      </c>
      <c r="K287">
        <v>5.4090206433382401E-2</v>
      </c>
      <c r="L287">
        <v>5.4073013346557001E-2</v>
      </c>
      <c r="M287">
        <v>9.1656433862052397E-2</v>
      </c>
      <c r="N287">
        <v>9.1320790131309698E-2</v>
      </c>
      <c r="O287">
        <v>9.1115643125201207E-2</v>
      </c>
      <c r="P287">
        <v>9.0924665059306103E-2</v>
      </c>
      <c r="Q287">
        <v>9.0870279424559802E-2</v>
      </c>
      <c r="R287">
        <v>0.109896683694838</v>
      </c>
      <c r="S287">
        <v>0.10912898017645201</v>
      </c>
      <c r="T287">
        <v>0.108886984522004</v>
      </c>
      <c r="U287">
        <v>0.10878300824575</v>
      </c>
      <c r="V287">
        <v>0.108782129796212</v>
      </c>
      <c r="W287">
        <v>0.13282033942440399</v>
      </c>
      <c r="X287">
        <v>0.13199078419538601</v>
      </c>
      <c r="Y287">
        <v>0.13121755372812799</v>
      </c>
      <c r="Z287">
        <v>0.130434624289538</v>
      </c>
      <c r="AA287">
        <v>0.13053629106712999</v>
      </c>
      <c r="AB287">
        <v>0.106004127233174</v>
      </c>
      <c r="AC287">
        <v>0.10543765886273999</v>
      </c>
      <c r="AD287">
        <v>0.105126799345517</v>
      </c>
      <c r="AE287">
        <v>0.104612956857089</v>
      </c>
      <c r="AF287">
        <v>0.10408506211382999</v>
      </c>
      <c r="AG287">
        <v>0.111618733104833</v>
      </c>
      <c r="AH287">
        <v>0.109084631248349</v>
      </c>
      <c r="AI287">
        <v>0.10723492025171399</v>
      </c>
      <c r="AJ287">
        <v>0.106119549192283</v>
      </c>
      <c r="AK287">
        <v>0.105439509283801</v>
      </c>
    </row>
    <row r="288" spans="1:37">
      <c r="A288">
        <v>286</v>
      </c>
      <c r="B288" t="s">
        <v>285</v>
      </c>
      <c r="C288">
        <v>8.5329723045582707E-3</v>
      </c>
      <c r="D288">
        <v>8.4855578231203804E-3</v>
      </c>
      <c r="E288">
        <v>8.4575101954748703E-3</v>
      </c>
      <c r="F288">
        <v>8.4400851886342401E-3</v>
      </c>
      <c r="G288">
        <v>8.4333761695458004E-3</v>
      </c>
      <c r="H288">
        <v>2.6524110737634801E-2</v>
      </c>
      <c r="I288">
        <v>2.63392686895998E-2</v>
      </c>
      <c r="J288">
        <v>2.6354304592711399E-2</v>
      </c>
      <c r="K288">
        <v>2.6304342752680499E-2</v>
      </c>
      <c r="L288">
        <v>2.6295981667030201E-2</v>
      </c>
      <c r="M288">
        <v>9.5878997924457005E-2</v>
      </c>
      <c r="N288">
        <v>9.5527891262248602E-2</v>
      </c>
      <c r="O288">
        <v>9.5313293240657598E-2</v>
      </c>
      <c r="P288">
        <v>9.5113516914959298E-2</v>
      </c>
      <c r="Q288">
        <v>9.5056625762410099E-2</v>
      </c>
      <c r="R288">
        <v>0.26090259579761299</v>
      </c>
      <c r="S288">
        <v>0.25908001267666902</v>
      </c>
      <c r="T288">
        <v>0.25850549766589198</v>
      </c>
      <c r="U288">
        <v>0.25825865054126501</v>
      </c>
      <c r="V288">
        <v>0.258256565039165</v>
      </c>
      <c r="W288">
        <v>0.34025201155948998</v>
      </c>
      <c r="X288">
        <v>0.33812690153043701</v>
      </c>
      <c r="Y288">
        <v>0.336146081250772</v>
      </c>
      <c r="Z288">
        <v>0.33414041466729699</v>
      </c>
      <c r="AA288">
        <v>0.33440085915745899</v>
      </c>
      <c r="AB288">
        <v>0.22757484876064801</v>
      </c>
      <c r="AC288">
        <v>0.226358726736968</v>
      </c>
      <c r="AD288">
        <v>0.22569135831024401</v>
      </c>
      <c r="AE288">
        <v>0.224588216105851</v>
      </c>
      <c r="AF288">
        <v>0.22345490583299199</v>
      </c>
      <c r="AG288">
        <v>0.17527379897946799</v>
      </c>
      <c r="AH288">
        <v>0.17129452375359999</v>
      </c>
      <c r="AI288">
        <v>0.16838994076492</v>
      </c>
      <c r="AJ288">
        <v>0.16663848455842001</v>
      </c>
      <c r="AK288">
        <v>0.16557062457737701</v>
      </c>
    </row>
    <row r="289" spans="1:37">
      <c r="A289">
        <v>287</v>
      </c>
      <c r="B289" t="s">
        <v>286</v>
      </c>
      <c r="C289">
        <v>1.6587231905188301E-3</v>
      </c>
      <c r="D289">
        <v>1.6495062966721901E-3</v>
      </c>
      <c r="E289">
        <v>1.6440541225933099E-3</v>
      </c>
      <c r="F289">
        <v>1.6406668781596199E-3</v>
      </c>
      <c r="G289">
        <v>1.6393627129577999E-3</v>
      </c>
      <c r="H289">
        <v>5.1392292358600601E-3</v>
      </c>
      <c r="I289">
        <v>5.1034148152872402E-3</v>
      </c>
      <c r="J289">
        <v>5.1063281251291E-3</v>
      </c>
      <c r="K289">
        <v>5.0966476743308196E-3</v>
      </c>
      <c r="L289">
        <v>5.0950276563689499E-3</v>
      </c>
      <c r="M289">
        <v>1.8473830892524801E-2</v>
      </c>
      <c r="N289">
        <v>1.8406180153121E-2</v>
      </c>
      <c r="O289">
        <v>1.8364831707198999E-2</v>
      </c>
      <c r="P289">
        <v>1.8326339084860699E-2</v>
      </c>
      <c r="Q289">
        <v>1.8315377377352001E-2</v>
      </c>
      <c r="R289">
        <v>5.0642595692573199E-2</v>
      </c>
      <c r="S289">
        <v>5.0288822515928998E-2</v>
      </c>
      <c r="T289">
        <v>5.0177306065426898E-2</v>
      </c>
      <c r="U289">
        <v>5.0129391712209703E-2</v>
      </c>
      <c r="V289">
        <v>5.0128986905046601E-2</v>
      </c>
      <c r="W289">
        <v>6.6447465779003997E-2</v>
      </c>
      <c r="X289">
        <v>6.6032455224665401E-2</v>
      </c>
      <c r="Y289">
        <v>6.5645622867248496E-2</v>
      </c>
      <c r="Z289">
        <v>6.5253938300686501E-2</v>
      </c>
      <c r="AA289">
        <v>6.5304800237602198E-2</v>
      </c>
      <c r="AB289">
        <v>4.4134883974116502E-2</v>
      </c>
      <c r="AC289">
        <v>4.3899034517527601E-2</v>
      </c>
      <c r="AD289">
        <v>4.3769607965156498E-2</v>
      </c>
      <c r="AE289">
        <v>4.3555669327108602E-2</v>
      </c>
      <c r="AF289">
        <v>4.3335880024065097E-2</v>
      </c>
      <c r="AG289">
        <v>3.3972237797761297E-2</v>
      </c>
      <c r="AH289">
        <v>3.3200959460536597E-2</v>
      </c>
      <c r="AI289">
        <v>3.2637982081320203E-2</v>
      </c>
      <c r="AJ289">
        <v>3.2298508143481001E-2</v>
      </c>
      <c r="AK289">
        <v>3.20915314394788E-2</v>
      </c>
    </row>
    <row r="290" spans="1:37">
      <c r="A290">
        <v>288</v>
      </c>
      <c r="B290" t="s">
        <v>287</v>
      </c>
      <c r="C290">
        <v>2.3591885826774298E-2</v>
      </c>
      <c r="D290">
        <v>2.34607946908027E-2</v>
      </c>
      <c r="E290">
        <v>2.3383248859701E-2</v>
      </c>
      <c r="F290">
        <v>2.3335072355987901E-2</v>
      </c>
      <c r="G290">
        <v>2.3316523319767499E-2</v>
      </c>
      <c r="H290">
        <v>2.5039923158896301E-2</v>
      </c>
      <c r="I290">
        <v>2.4865424163430901E-2</v>
      </c>
      <c r="J290">
        <v>2.4879618715032099E-2</v>
      </c>
      <c r="K290">
        <v>2.4832452548082098E-2</v>
      </c>
      <c r="L290">
        <v>2.4824559316739599E-2</v>
      </c>
      <c r="M290">
        <v>1.46900238529587E-2</v>
      </c>
      <c r="N290">
        <v>1.46362293269996E-2</v>
      </c>
      <c r="O290">
        <v>1.46033498630481E-2</v>
      </c>
      <c r="P290">
        <v>1.4572741293358201E-2</v>
      </c>
      <c r="Q290">
        <v>1.4564024760999101E-2</v>
      </c>
      <c r="R290">
        <v>1.0896939515055401E-2</v>
      </c>
      <c r="S290">
        <v>1.08208169377029E-2</v>
      </c>
      <c r="T290">
        <v>1.07968215638592E-2</v>
      </c>
      <c r="U290">
        <v>1.0786511669554501E-2</v>
      </c>
      <c r="V290">
        <v>1.07864245658207E-2</v>
      </c>
      <c r="W290">
        <v>6.7296019968723303E-3</v>
      </c>
      <c r="X290">
        <v>6.6875709604368901E-3</v>
      </c>
      <c r="Y290">
        <v>6.6483937281014201E-3</v>
      </c>
      <c r="Z290">
        <v>6.6087250784339201E-3</v>
      </c>
      <c r="AA290">
        <v>6.6138762243537798E-3</v>
      </c>
      <c r="AB290">
        <v>4.1172903607508103E-3</v>
      </c>
      <c r="AC290">
        <v>4.0952882479828E-3</v>
      </c>
      <c r="AD290">
        <v>4.0832142002337401E-3</v>
      </c>
      <c r="AE290">
        <v>4.06325612143278E-3</v>
      </c>
      <c r="AF290">
        <v>4.0427522411156198E-3</v>
      </c>
      <c r="AG290">
        <v>3.8036062318348601E-3</v>
      </c>
      <c r="AH290">
        <v>3.71725221808365E-3</v>
      </c>
      <c r="AI290">
        <v>3.6542200363146099E-3</v>
      </c>
      <c r="AJ290">
        <v>3.6162117898989E-3</v>
      </c>
      <c r="AK290">
        <v>3.5930382242988401E-3</v>
      </c>
    </row>
    <row r="291" spans="1:37">
      <c r="A291">
        <v>289</v>
      </c>
      <c r="B291" t="s">
        <v>288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>
      <c r="A292">
        <v>290</v>
      </c>
      <c r="B292" t="s">
        <v>289</v>
      </c>
      <c r="C292">
        <v>0.53748097512279003</v>
      </c>
      <c r="D292">
        <v>0.53449439778389896</v>
      </c>
      <c r="E292">
        <v>0.53272771371195604</v>
      </c>
      <c r="F292">
        <v>0.53163013489253097</v>
      </c>
      <c r="G292">
        <v>0.53120754238981704</v>
      </c>
      <c r="H292">
        <v>0.64245553675571399</v>
      </c>
      <c r="I292">
        <v>0.63797837262531099</v>
      </c>
      <c r="J292">
        <v>0.63834256576640203</v>
      </c>
      <c r="K292">
        <v>0.63713241168916201</v>
      </c>
      <c r="L292">
        <v>0.63692989308929404</v>
      </c>
      <c r="M292">
        <v>0.39304109026252998</v>
      </c>
      <c r="N292">
        <v>0.39160178292411202</v>
      </c>
      <c r="O292">
        <v>0.39072207159837702</v>
      </c>
      <c r="P292">
        <v>0.38990311951751599</v>
      </c>
      <c r="Q292">
        <v>0.38966990305605598</v>
      </c>
      <c r="R292">
        <v>0.26813555395021399</v>
      </c>
      <c r="S292">
        <v>0.266262443668346</v>
      </c>
      <c r="T292">
        <v>0.265672001475939</v>
      </c>
      <c r="U292">
        <v>0.265418311050589</v>
      </c>
      <c r="V292">
        <v>0.26541616773247001</v>
      </c>
      <c r="W292">
        <v>0.15882740988323399</v>
      </c>
      <c r="X292">
        <v>0.15783542244402801</v>
      </c>
      <c r="Y292">
        <v>0.15691078851454299</v>
      </c>
      <c r="Z292">
        <v>0.15597455649321701</v>
      </c>
      <c r="AA292">
        <v>0.15609613027496</v>
      </c>
      <c r="AB292">
        <v>0.10217395583217501</v>
      </c>
      <c r="AC292">
        <v>0.10162795525869001</v>
      </c>
      <c r="AD292">
        <v>0.101328327806327</v>
      </c>
      <c r="AE292">
        <v>0.10083305162145</v>
      </c>
      <c r="AF292">
        <v>0.100324230921826</v>
      </c>
      <c r="AG292">
        <v>9.4043479933454202E-2</v>
      </c>
      <c r="AH292">
        <v>9.19083924758161E-2</v>
      </c>
      <c r="AI292">
        <v>9.0349933119075895E-2</v>
      </c>
      <c r="AJ292">
        <v>8.9410186062930899E-2</v>
      </c>
      <c r="AK292">
        <v>8.8837223821661898E-2</v>
      </c>
    </row>
    <row r="293" spans="1:37">
      <c r="A293">
        <v>291</v>
      </c>
      <c r="B293" t="s">
        <v>290</v>
      </c>
      <c r="C293">
        <v>4.6904330709843997E-2</v>
      </c>
      <c r="D293">
        <v>4.6643701184935001E-2</v>
      </c>
      <c r="E293">
        <v>4.6489528036850601E-2</v>
      </c>
      <c r="F293">
        <v>4.6393745670014801E-2</v>
      </c>
      <c r="G293">
        <v>4.6356867307021099E-2</v>
      </c>
      <c r="H293">
        <v>0.46583963835493603</v>
      </c>
      <c r="I293">
        <v>0.46259328059157301</v>
      </c>
      <c r="J293">
        <v>0.46285735427672398</v>
      </c>
      <c r="K293">
        <v>0.46197988073117402</v>
      </c>
      <c r="L293">
        <v>0.46183303602998499</v>
      </c>
      <c r="M293">
        <v>1.2138028199450701</v>
      </c>
      <c r="N293">
        <v>1.20935790222674</v>
      </c>
      <c r="O293">
        <v>1.2066411478863599</v>
      </c>
      <c r="P293">
        <v>1.20411203230589</v>
      </c>
      <c r="Q293">
        <v>1.2033918053230399</v>
      </c>
      <c r="R293">
        <v>1.1003539524680399</v>
      </c>
      <c r="S293">
        <v>1.09266722733332</v>
      </c>
      <c r="T293">
        <v>1.0902442163206101</v>
      </c>
      <c r="U293">
        <v>1.0892031411699099</v>
      </c>
      <c r="V293">
        <v>1.0891943455867501</v>
      </c>
      <c r="W293">
        <v>0.85723287818437299</v>
      </c>
      <c r="X293">
        <v>0.85187886373398303</v>
      </c>
      <c r="Y293">
        <v>0.846888373709484</v>
      </c>
      <c r="Z293">
        <v>0.841835285764023</v>
      </c>
      <c r="AA293">
        <v>0.84249145111301105</v>
      </c>
      <c r="AB293">
        <v>1.09864121525276</v>
      </c>
      <c r="AC293">
        <v>1.0927702598933799</v>
      </c>
      <c r="AD293">
        <v>1.0895484695094699</v>
      </c>
      <c r="AE293">
        <v>1.08422293596026</v>
      </c>
      <c r="AF293">
        <v>1.0787517629276799</v>
      </c>
      <c r="AG293">
        <v>1.00920022218039</v>
      </c>
      <c r="AH293">
        <v>0.98628815280410398</v>
      </c>
      <c r="AI293">
        <v>0.96956399999527298</v>
      </c>
      <c r="AJ293">
        <v>0.95947937808925698</v>
      </c>
      <c r="AK293">
        <v>0.95333080062701503</v>
      </c>
    </row>
    <row r="294" spans="1:37">
      <c r="A294">
        <v>292</v>
      </c>
      <c r="B294" t="s">
        <v>291</v>
      </c>
      <c r="C294">
        <v>4.43894235942177E-2</v>
      </c>
      <c r="D294">
        <v>4.4142768451563397E-2</v>
      </c>
      <c r="E294">
        <v>4.3996861728802301E-2</v>
      </c>
      <c r="F294">
        <v>4.3906215001943902E-2</v>
      </c>
      <c r="G294">
        <v>4.3871313975714303E-2</v>
      </c>
      <c r="H294">
        <v>8.0841660685065805E-2</v>
      </c>
      <c r="I294">
        <v>8.0278288805216896E-2</v>
      </c>
      <c r="J294">
        <v>8.0324116067418599E-2</v>
      </c>
      <c r="K294">
        <v>8.0171839591161795E-2</v>
      </c>
      <c r="L294">
        <v>8.0146356209050099E-2</v>
      </c>
      <c r="M294">
        <v>7.7298818244038905E-2</v>
      </c>
      <c r="N294">
        <v>7.7015751768023999E-2</v>
      </c>
      <c r="O294">
        <v>7.6842740224040501E-2</v>
      </c>
      <c r="P294">
        <v>7.6681678112171303E-2</v>
      </c>
      <c r="Q294">
        <v>7.6635811770680601E-2</v>
      </c>
      <c r="R294">
        <v>0.12994932387614</v>
      </c>
      <c r="S294">
        <v>0.12904153894762799</v>
      </c>
      <c r="T294">
        <v>0.12875538680345699</v>
      </c>
      <c r="U294">
        <v>0.12863243817257899</v>
      </c>
      <c r="V294">
        <v>0.128631399434014</v>
      </c>
      <c r="W294">
        <v>0.103623139195805</v>
      </c>
      <c r="X294">
        <v>0.102975940752106</v>
      </c>
      <c r="Y294">
        <v>0.102372685492509</v>
      </c>
      <c r="Z294">
        <v>0.101761863335699</v>
      </c>
      <c r="AA294">
        <v>0.101841181237548</v>
      </c>
      <c r="AB294">
        <v>6.4766253066863497E-2</v>
      </c>
      <c r="AC294">
        <v>6.4420153015936094E-2</v>
      </c>
      <c r="AD294">
        <v>6.42302245038468E-2</v>
      </c>
      <c r="AE294">
        <v>6.3916277740540095E-2</v>
      </c>
      <c r="AF294">
        <v>6.3593745350273706E-2</v>
      </c>
      <c r="AG294">
        <v>5.2251809333653101E-2</v>
      </c>
      <c r="AH294">
        <v>5.1065526320454101E-2</v>
      </c>
      <c r="AI294">
        <v>5.0199625556038997E-2</v>
      </c>
      <c r="AJ294">
        <v>4.96774895819736E-2</v>
      </c>
      <c r="AK294">
        <v>4.9359144133598501E-2</v>
      </c>
    </row>
    <row r="295" spans="1:37">
      <c r="A295">
        <v>293</v>
      </c>
      <c r="B295" t="s">
        <v>292</v>
      </c>
      <c r="C295">
        <v>1.90688986646289E-4</v>
      </c>
      <c r="D295">
        <v>1.8962940047923701E-4</v>
      </c>
      <c r="E295">
        <v>1.8900261141879501E-4</v>
      </c>
      <c r="F295">
        <v>1.8861320937011201E-4</v>
      </c>
      <c r="G295">
        <v>1.88463280833407E-4</v>
      </c>
      <c r="H295">
        <v>3.2641084023609399E-4</v>
      </c>
      <c r="I295">
        <v>3.24136138218489E-4</v>
      </c>
      <c r="J295">
        <v>3.2432117295224099E-4</v>
      </c>
      <c r="K295">
        <v>3.2370633287916498E-4</v>
      </c>
      <c r="L295">
        <v>3.2360343974094098E-4</v>
      </c>
      <c r="M295">
        <v>4.7429767665269502E-4</v>
      </c>
      <c r="N295">
        <v>4.7256080958328801E-4</v>
      </c>
      <c r="O295">
        <v>4.7149922836885899E-4</v>
      </c>
      <c r="P295">
        <v>4.7051096765295602E-4</v>
      </c>
      <c r="Q295">
        <v>4.70229536452585E-4</v>
      </c>
      <c r="R295">
        <v>5.4107001868615695E-4</v>
      </c>
      <c r="S295">
        <v>5.3729027444754103E-4</v>
      </c>
      <c r="T295">
        <v>5.3609882272331996E-4</v>
      </c>
      <c r="U295">
        <v>5.3558690149108404E-4</v>
      </c>
      <c r="V295">
        <v>5.3558257649517305E-4</v>
      </c>
      <c r="W295">
        <v>5.3581158753239998E-4</v>
      </c>
      <c r="X295">
        <v>5.3246507218593895E-4</v>
      </c>
      <c r="Y295">
        <v>5.2934577700881696E-4</v>
      </c>
      <c r="Z295">
        <v>5.2618735513431595E-4</v>
      </c>
      <c r="AA295">
        <v>5.26597489890311E-4</v>
      </c>
      <c r="AB295">
        <v>4.48104208757292E-4</v>
      </c>
      <c r="AC295">
        <v>4.45709614626433E-4</v>
      </c>
      <c r="AD295">
        <v>4.4439553882923702E-4</v>
      </c>
      <c r="AE295">
        <v>4.4222340659521301E-4</v>
      </c>
      <c r="AF295">
        <v>4.3999187219735799E-4</v>
      </c>
      <c r="AG295">
        <v>3.5322172594896698E-4</v>
      </c>
      <c r="AH295">
        <v>3.4520246424818099E-4</v>
      </c>
      <c r="AI295">
        <v>3.3934898345186601E-4</v>
      </c>
      <c r="AJ295">
        <v>3.3581934931495598E-4</v>
      </c>
      <c r="AK295">
        <v>3.3366733716155801E-4</v>
      </c>
    </row>
    <row r="296" spans="1:37">
      <c r="A296">
        <v>294</v>
      </c>
      <c r="B296" t="s">
        <v>293</v>
      </c>
      <c r="C296">
        <v>1.1414598715431899E-2</v>
      </c>
      <c r="D296">
        <v>1.13511721321035E-2</v>
      </c>
      <c r="E296">
        <v>1.1313652683654999E-2</v>
      </c>
      <c r="F296">
        <v>1.12903431669239E-2</v>
      </c>
      <c r="G296">
        <v>1.1281368479331399E-2</v>
      </c>
      <c r="H296">
        <v>2.06226700527955E-2</v>
      </c>
      <c r="I296">
        <v>2.04789541481902E-2</v>
      </c>
      <c r="J296">
        <v>2.04906446614701E-2</v>
      </c>
      <c r="K296">
        <v>2.0451799003179099E-2</v>
      </c>
      <c r="L296">
        <v>2.0445298204251099E-2</v>
      </c>
      <c r="M296">
        <v>1.9602159261610502E-2</v>
      </c>
      <c r="N296">
        <v>1.95303766099411E-2</v>
      </c>
      <c r="O296">
        <v>1.9486502720064101E-2</v>
      </c>
      <c r="P296">
        <v>1.94456590792479E-2</v>
      </c>
      <c r="Q296">
        <v>1.94340278622245E-2</v>
      </c>
      <c r="R296">
        <v>3.3322329954760199E-2</v>
      </c>
      <c r="S296">
        <v>3.3089550683475501E-2</v>
      </c>
      <c r="T296">
        <v>3.3016173955679601E-2</v>
      </c>
      <c r="U296">
        <v>3.2984646782444602E-2</v>
      </c>
      <c r="V296">
        <v>3.2984380423311997E-2</v>
      </c>
      <c r="W296">
        <v>2.6831795890699402E-2</v>
      </c>
      <c r="X296">
        <v>2.6664212697631699E-2</v>
      </c>
      <c r="Y296">
        <v>2.6508007991606498E-2</v>
      </c>
      <c r="Z296">
        <v>2.6349843940949101E-2</v>
      </c>
      <c r="AA296">
        <v>2.6370382227758501E-2</v>
      </c>
      <c r="AB296">
        <v>1.6592813891977299E-2</v>
      </c>
      <c r="AC296">
        <v>1.65041446628479E-2</v>
      </c>
      <c r="AD296">
        <v>1.6455485858229001E-2</v>
      </c>
      <c r="AE296">
        <v>1.6375054152381201E-2</v>
      </c>
      <c r="AF296">
        <v>1.62924228486944E-2</v>
      </c>
      <c r="AG296">
        <v>1.33775185518738E-2</v>
      </c>
      <c r="AH296">
        <v>1.3073806140395199E-2</v>
      </c>
      <c r="AI296">
        <v>1.28521180555659E-2</v>
      </c>
      <c r="AJ296">
        <v>1.27184407002984E-2</v>
      </c>
      <c r="AK296">
        <v>1.26369378356924E-2</v>
      </c>
    </row>
    <row r="297" spans="1:37">
      <c r="A297">
        <v>295</v>
      </c>
      <c r="B297" t="s">
        <v>294</v>
      </c>
      <c r="C297">
        <v>1.00056750410446E-2</v>
      </c>
      <c r="D297">
        <v>9.9500773106670892E-3</v>
      </c>
      <c r="E297">
        <v>9.9171889526745109E-3</v>
      </c>
      <c r="F297">
        <v>9.8967565699346494E-3</v>
      </c>
      <c r="G297">
        <v>9.8888896435639501E-3</v>
      </c>
      <c r="H297">
        <v>1.8071020508928899E-2</v>
      </c>
      <c r="I297">
        <v>1.79450866190431E-2</v>
      </c>
      <c r="J297">
        <v>1.7955330661385799E-2</v>
      </c>
      <c r="K297">
        <v>1.79212913887862E-2</v>
      </c>
      <c r="L297">
        <v>1.7915594935783201E-2</v>
      </c>
      <c r="M297">
        <v>1.71723998767681E-2</v>
      </c>
      <c r="N297">
        <v>1.7109514947499301E-2</v>
      </c>
      <c r="O297">
        <v>1.7071079386852098E-2</v>
      </c>
      <c r="P297">
        <v>1.70352984648038E-2</v>
      </c>
      <c r="Q297">
        <v>1.7025108979700901E-2</v>
      </c>
      <c r="R297">
        <v>2.9205810048800199E-2</v>
      </c>
      <c r="S297">
        <v>2.9001787485261901E-2</v>
      </c>
      <c r="T297">
        <v>2.8937475452552298E-2</v>
      </c>
      <c r="U297">
        <v>2.8909843032066399E-2</v>
      </c>
      <c r="V297">
        <v>2.8909609577976E-2</v>
      </c>
      <c r="W297">
        <v>2.3526800113312402E-2</v>
      </c>
      <c r="X297">
        <v>2.3379858913337801E-2</v>
      </c>
      <c r="Y297">
        <v>2.32428946597938E-2</v>
      </c>
      <c r="Z297">
        <v>2.3104212403112698E-2</v>
      </c>
      <c r="AA297">
        <v>2.3122220894620401E-2</v>
      </c>
      <c r="AB297">
        <v>1.4542441501911399E-2</v>
      </c>
      <c r="AC297">
        <v>1.4464729120754799E-2</v>
      </c>
      <c r="AD297">
        <v>1.44220830798644E-2</v>
      </c>
      <c r="AE297">
        <v>1.4351590312043101E-2</v>
      </c>
      <c r="AF297">
        <v>1.42791697504725E-2</v>
      </c>
      <c r="AG297">
        <v>1.1724118092328199E-2</v>
      </c>
      <c r="AH297">
        <v>1.14579431537943E-2</v>
      </c>
      <c r="AI297">
        <v>1.1263654708136599E-2</v>
      </c>
      <c r="AJ297">
        <v>1.11464992660904E-2</v>
      </c>
      <c r="AK297">
        <v>1.1075069784920301E-2</v>
      </c>
    </row>
    <row r="298" spans="1:37">
      <c r="A298">
        <v>296</v>
      </c>
      <c r="B298" t="s">
        <v>295</v>
      </c>
      <c r="C298">
        <v>2.5324566385371599E-2</v>
      </c>
      <c r="D298">
        <v>2.5183847402589998E-2</v>
      </c>
      <c r="E298">
        <v>2.5100606301727401E-2</v>
      </c>
      <c r="F298">
        <v>2.5048891526763799E-2</v>
      </c>
      <c r="G298">
        <v>2.5028980176624398E-2</v>
      </c>
      <c r="H298">
        <v>4.2452560355686703E-2</v>
      </c>
      <c r="I298">
        <v>4.2156715632442401E-2</v>
      </c>
      <c r="J298">
        <v>4.2180781004158799E-2</v>
      </c>
      <c r="K298">
        <v>4.2100815720859698E-2</v>
      </c>
      <c r="L298">
        <v>4.2087433575960703E-2</v>
      </c>
      <c r="M298">
        <v>6.1654406630071802E-2</v>
      </c>
      <c r="N298">
        <v>6.1428629625817098E-2</v>
      </c>
      <c r="O298">
        <v>6.1290633672880603E-2</v>
      </c>
      <c r="P298">
        <v>6.1162168721365699E-2</v>
      </c>
      <c r="Q298">
        <v>6.1125585211641402E-2</v>
      </c>
      <c r="R298">
        <v>7.0914810609174095E-2</v>
      </c>
      <c r="S298">
        <v>7.04194221426621E-2</v>
      </c>
      <c r="T298">
        <v>7.0263265692562901E-2</v>
      </c>
      <c r="U298">
        <v>7.0196171239022595E-2</v>
      </c>
      <c r="V298">
        <v>7.0195604387680993E-2</v>
      </c>
      <c r="W298">
        <v>6.9691048912758194E-2</v>
      </c>
      <c r="X298">
        <v>6.9255779929921199E-2</v>
      </c>
      <c r="Y298">
        <v>6.8850064641524197E-2</v>
      </c>
      <c r="Z298">
        <v>6.8439260287037104E-2</v>
      </c>
      <c r="AA298">
        <v>6.8492605011201302E-2</v>
      </c>
      <c r="AB298">
        <v>5.6851417574072097E-2</v>
      </c>
      <c r="AC298">
        <v>5.6547613083524101E-2</v>
      </c>
      <c r="AD298">
        <v>5.6380895006767899E-2</v>
      </c>
      <c r="AE298">
        <v>5.6105314473826599E-2</v>
      </c>
      <c r="AF298">
        <v>5.58221975304816E-2</v>
      </c>
      <c r="AG298">
        <v>4.6100824310658102E-2</v>
      </c>
      <c r="AH298">
        <v>4.5054188309500802E-2</v>
      </c>
      <c r="AI298">
        <v>4.4290219759514998E-2</v>
      </c>
      <c r="AJ298">
        <v>4.3829548653315502E-2</v>
      </c>
      <c r="AK298">
        <v>4.35486782342277E-2</v>
      </c>
    </row>
    <row r="299" spans="1:37">
      <c r="A299">
        <v>297</v>
      </c>
      <c r="B299" t="s">
        <v>296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>
      <c r="A300">
        <v>298</v>
      </c>
      <c r="B300" t="s">
        <v>297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>
      <c r="A301">
        <v>299</v>
      </c>
      <c r="B301" t="s">
        <v>298</v>
      </c>
      <c r="C301" s="3">
        <v>2.4990346390721001E-5</v>
      </c>
      <c r="D301" s="3">
        <v>2.4851484541323399E-5</v>
      </c>
      <c r="E301" s="3">
        <v>2.47693420117004E-5</v>
      </c>
      <c r="F301" s="3">
        <v>2.4718309740498101E-5</v>
      </c>
      <c r="G301" s="3">
        <v>2.4698661169639301E-5</v>
      </c>
      <c r="H301" s="3">
        <v>4.5025782855982402E-5</v>
      </c>
      <c r="I301" s="3">
        <v>4.4712005779728897E-5</v>
      </c>
      <c r="J301" s="3">
        <v>4.4737529851590997E-5</v>
      </c>
      <c r="K301" s="3">
        <v>4.4652717546946101E-5</v>
      </c>
      <c r="L301" s="3">
        <v>4.4638524255768397E-5</v>
      </c>
      <c r="M301" s="3">
        <v>4.2709462245423999E-5</v>
      </c>
      <c r="N301" s="3">
        <v>4.25530611872327E-5</v>
      </c>
      <c r="O301" s="3">
        <v>4.2457468134536198E-5</v>
      </c>
      <c r="P301" s="3">
        <v>4.2368477431414002E-5</v>
      </c>
      <c r="Q301" s="3">
        <v>4.2343135171018202E-5</v>
      </c>
      <c r="R301" s="3">
        <v>7.2883373189375602E-5</v>
      </c>
      <c r="S301" s="3">
        <v>7.2374232966503302E-5</v>
      </c>
      <c r="T301" s="3">
        <v>7.2213741685052494E-5</v>
      </c>
      <c r="U301" s="3">
        <v>7.2144784720289893E-5</v>
      </c>
      <c r="V301" s="3">
        <v>7.2144202133415399E-5</v>
      </c>
      <c r="W301" s="3">
        <v>5.8882742005930497E-5</v>
      </c>
      <c r="X301" s="3">
        <v>5.8514978403295301E-5</v>
      </c>
      <c r="Y301" s="3">
        <v>5.8172185045651299E-5</v>
      </c>
      <c r="Z301" s="3">
        <v>5.7825091879490801E-5</v>
      </c>
      <c r="AA301" s="3">
        <v>5.7870163429988902E-5</v>
      </c>
      <c r="AB301" s="3">
        <v>3.6280977384766001E-5</v>
      </c>
      <c r="AC301" s="3">
        <v>3.60870978946618E-5</v>
      </c>
      <c r="AD301" s="3">
        <v>3.5980703102226903E-5</v>
      </c>
      <c r="AE301" s="3">
        <v>3.5804835348880202E-5</v>
      </c>
      <c r="AF301" s="3">
        <v>3.5624158070158697E-5</v>
      </c>
      <c r="AG301" s="3">
        <v>2.92436931650343E-5</v>
      </c>
      <c r="AH301" s="3">
        <v>2.85797678983825E-5</v>
      </c>
      <c r="AI301" s="3">
        <v>2.80951504929979E-5</v>
      </c>
      <c r="AJ301" s="3">
        <v>2.7802927421477199E-5</v>
      </c>
      <c r="AK301" s="3">
        <v>2.76247594932947E-5</v>
      </c>
    </row>
    <row r="302" spans="1:37">
      <c r="A302">
        <v>300</v>
      </c>
      <c r="B302" t="s">
        <v>299</v>
      </c>
      <c r="C302">
        <v>1.32888651355638E-3</v>
      </c>
      <c r="D302">
        <v>1.3215023966647299E-3</v>
      </c>
      <c r="E302">
        <v>1.31713438598978E-3</v>
      </c>
      <c r="F302">
        <v>1.31442069423471E-3</v>
      </c>
      <c r="G302">
        <v>1.31337586194561E-3</v>
      </c>
      <c r="H302">
        <v>2.1606626351562599E-3</v>
      </c>
      <c r="I302">
        <v>2.1456053421692999E-3</v>
      </c>
      <c r="J302">
        <v>2.1468301716974399E-3</v>
      </c>
      <c r="K302">
        <v>2.1427602640573199E-3</v>
      </c>
      <c r="L302">
        <v>2.1420791673173599E-3</v>
      </c>
      <c r="M302">
        <v>2.4999722257407898E-3</v>
      </c>
      <c r="N302">
        <v>2.49081738554851E-3</v>
      </c>
      <c r="O302">
        <v>2.48522190473113E-3</v>
      </c>
      <c r="P302">
        <v>2.48001288840411E-3</v>
      </c>
      <c r="Q302">
        <v>2.4785294947064101E-3</v>
      </c>
      <c r="R302">
        <v>3.4625649832856001E-3</v>
      </c>
      <c r="S302">
        <v>3.43837659805926E-3</v>
      </c>
      <c r="T302">
        <v>3.4307519304985199E-3</v>
      </c>
      <c r="U302">
        <v>3.4274759024952601E-3</v>
      </c>
      <c r="V302">
        <v>3.4274482247846501E-3</v>
      </c>
      <c r="W302">
        <v>3.1229167123137899E-3</v>
      </c>
      <c r="X302">
        <v>3.10341192938887E-3</v>
      </c>
      <c r="Y302">
        <v>3.08523147329956E-3</v>
      </c>
      <c r="Z302">
        <v>3.0668229717181702E-3</v>
      </c>
      <c r="AA302">
        <v>3.06921339535514E-3</v>
      </c>
      <c r="AB302">
        <v>2.23295813741179E-3</v>
      </c>
      <c r="AC302">
        <v>2.2210255816673798E-3</v>
      </c>
      <c r="AD302">
        <v>2.2144773810765799E-3</v>
      </c>
      <c r="AE302">
        <v>2.20365338020199E-3</v>
      </c>
      <c r="AF302">
        <v>2.1925333710719102E-3</v>
      </c>
      <c r="AG302">
        <v>1.6914180739838901E-3</v>
      </c>
      <c r="AH302">
        <v>1.6530174797274801E-3</v>
      </c>
      <c r="AI302">
        <v>1.6249878244507399E-3</v>
      </c>
      <c r="AJ302">
        <v>1.60808601310921E-3</v>
      </c>
      <c r="AK302">
        <v>1.59778100641147E-3</v>
      </c>
    </row>
    <row r="303" spans="1:37">
      <c r="A303">
        <v>301</v>
      </c>
      <c r="B303" t="s">
        <v>300</v>
      </c>
      <c r="C303">
        <v>3.5428119564917098E-4</v>
      </c>
      <c r="D303">
        <v>3.5231258980171899E-4</v>
      </c>
      <c r="E303">
        <v>3.5114807798769803E-4</v>
      </c>
      <c r="F303">
        <v>3.5042460766137299E-4</v>
      </c>
      <c r="G303">
        <v>3.5014605533289399E-4</v>
      </c>
      <c r="H303">
        <v>4.5541201100096499E-4</v>
      </c>
      <c r="I303">
        <v>4.5223832161149502E-4</v>
      </c>
      <c r="J303">
        <v>4.5249648411658302E-4</v>
      </c>
      <c r="K303">
        <v>4.5163865245290098E-4</v>
      </c>
      <c r="L303">
        <v>4.51495094809524E-4</v>
      </c>
      <c r="M303">
        <v>6.9882811422606803E-4</v>
      </c>
      <c r="N303">
        <v>6.9626902191226802E-4</v>
      </c>
      <c r="O303">
        <v>6.9470489281213605E-4</v>
      </c>
      <c r="P303">
        <v>6.9324879381259599E-4</v>
      </c>
      <c r="Q303">
        <v>6.9283413431768298E-4</v>
      </c>
      <c r="R303">
        <v>8.8451065043065598E-4</v>
      </c>
      <c r="S303">
        <v>8.7833173842389299E-4</v>
      </c>
      <c r="T303">
        <v>8.7638402056270596E-4</v>
      </c>
      <c r="U303">
        <v>8.7554716069899899E-4</v>
      </c>
      <c r="V303">
        <v>8.7554009044040902E-4</v>
      </c>
      <c r="W303">
        <v>1.0077602606045899E-3</v>
      </c>
      <c r="X303">
        <v>1.00146609814872E-3</v>
      </c>
      <c r="Y303">
        <v>9.955992938582871E-4</v>
      </c>
      <c r="Z303">
        <v>9.8965889964993401E-4</v>
      </c>
      <c r="AA303">
        <v>9.90430285559089E-4</v>
      </c>
      <c r="AB303">
        <v>6.8058933274833995E-4</v>
      </c>
      <c r="AC303">
        <v>6.7695237690218804E-4</v>
      </c>
      <c r="AD303">
        <v>6.7495653318433001E-4</v>
      </c>
      <c r="AE303">
        <v>6.7165745676660304E-4</v>
      </c>
      <c r="AF303">
        <v>6.6826815919438605E-4</v>
      </c>
      <c r="AG303">
        <v>4.8407124997503501E-4</v>
      </c>
      <c r="AH303">
        <v>4.7308128602265698E-4</v>
      </c>
      <c r="AI303">
        <v>4.6505940753212901E-4</v>
      </c>
      <c r="AJ303">
        <v>4.6022223506200798E-4</v>
      </c>
      <c r="AK303">
        <v>4.5727301892798397E-4</v>
      </c>
    </row>
    <row r="304" spans="1:37">
      <c r="A304">
        <v>302</v>
      </c>
      <c r="B304" t="s">
        <v>301</v>
      </c>
      <c r="C304">
        <v>1.8357136776778998E-2</v>
      </c>
      <c r="D304">
        <v>1.8255133150154E-2</v>
      </c>
      <c r="E304">
        <v>1.8194793784388399E-2</v>
      </c>
      <c r="F304">
        <v>1.8157307053798699E-2</v>
      </c>
      <c r="G304">
        <v>1.8142873820377999E-2</v>
      </c>
      <c r="H304">
        <v>3.3144763524400801E-2</v>
      </c>
      <c r="I304">
        <v>3.2913783265266498E-2</v>
      </c>
      <c r="J304">
        <v>3.2932572262867103E-2</v>
      </c>
      <c r="K304">
        <v>3.2870139505386697E-2</v>
      </c>
      <c r="L304">
        <v>3.2859691418759898E-2</v>
      </c>
      <c r="M304">
        <v>3.1668699438959801E-2</v>
      </c>
      <c r="N304">
        <v>3.1552729397582698E-2</v>
      </c>
      <c r="O304">
        <v>3.1481847970022098E-2</v>
      </c>
      <c r="P304">
        <v>3.14158621279658E-2</v>
      </c>
      <c r="Q304">
        <v>3.13970710595377E-2</v>
      </c>
      <c r="R304">
        <v>5.3625378215839098E-2</v>
      </c>
      <c r="S304">
        <v>5.32507682626817E-2</v>
      </c>
      <c r="T304">
        <v>5.3132683639378397E-2</v>
      </c>
      <c r="U304">
        <v>5.3081947193544601E-2</v>
      </c>
      <c r="V304">
        <v>5.3081518543770002E-2</v>
      </c>
      <c r="W304">
        <v>4.3321259288796203E-2</v>
      </c>
      <c r="X304">
        <v>4.3050687949147397E-2</v>
      </c>
      <c r="Y304">
        <v>4.27984877386429E-2</v>
      </c>
      <c r="Z304">
        <v>4.25431240694868E-2</v>
      </c>
      <c r="AA304">
        <v>4.2576284147620998E-2</v>
      </c>
      <c r="AB304">
        <v>2.6923426681954899E-2</v>
      </c>
      <c r="AC304">
        <v>2.6779552381612899E-2</v>
      </c>
      <c r="AD304">
        <v>2.6700598819720599E-2</v>
      </c>
      <c r="AE304">
        <v>2.6570090688345399E-2</v>
      </c>
      <c r="AF304">
        <v>2.6436013499212301E-2</v>
      </c>
      <c r="AG304">
        <v>2.1730030350990599E-2</v>
      </c>
      <c r="AH304">
        <v>2.1236689235909299E-2</v>
      </c>
      <c r="AI304">
        <v>2.0876585918308599E-2</v>
      </c>
      <c r="AJ304">
        <v>2.0659444527254898E-2</v>
      </c>
      <c r="AK304">
        <v>2.05270537767046E-2</v>
      </c>
    </row>
    <row r="305" spans="1:37">
      <c r="A305">
        <v>303</v>
      </c>
      <c r="B305" t="s">
        <v>302</v>
      </c>
      <c r="C305">
        <v>1.57472535937052E-3</v>
      </c>
      <c r="D305">
        <v>1.56597520952159E-3</v>
      </c>
      <c r="E305">
        <v>1.5607991338298999E-3</v>
      </c>
      <c r="F305">
        <v>1.5575834196356201E-3</v>
      </c>
      <c r="G305">
        <v>1.55634529742943E-3</v>
      </c>
      <c r="H305">
        <v>2.6276317858781699E-3</v>
      </c>
      <c r="I305">
        <v>2.6093202637469302E-3</v>
      </c>
      <c r="J305">
        <v>2.61080980725458E-3</v>
      </c>
      <c r="K305">
        <v>2.6058602984757799E-3</v>
      </c>
      <c r="L305">
        <v>2.60503200098311E-3</v>
      </c>
      <c r="M305">
        <v>3.8248896812712102E-3</v>
      </c>
      <c r="N305">
        <v>3.8108830241473501E-3</v>
      </c>
      <c r="O305">
        <v>3.8023220903018401E-3</v>
      </c>
      <c r="P305">
        <v>3.7943524366418498E-3</v>
      </c>
      <c r="Q305">
        <v>3.7920828845287502E-3</v>
      </c>
      <c r="R305">
        <v>4.4193340139125096E-3</v>
      </c>
      <c r="S305">
        <v>4.38846194246016E-3</v>
      </c>
      <c r="T305">
        <v>4.3787304420093102E-3</v>
      </c>
      <c r="U305">
        <v>4.3745491885006397E-3</v>
      </c>
      <c r="V305">
        <v>4.3745138629403997E-3</v>
      </c>
      <c r="W305">
        <v>4.4435847701545699E-3</v>
      </c>
      <c r="X305">
        <v>4.4158314983466403E-3</v>
      </c>
      <c r="Y305">
        <v>4.3899626055022203E-3</v>
      </c>
      <c r="Z305">
        <v>4.3637692277070702E-3</v>
      </c>
      <c r="AA305">
        <v>4.36717055122798E-3</v>
      </c>
      <c r="AB305">
        <v>3.6499813248412399E-3</v>
      </c>
      <c r="AC305">
        <v>3.6304764335963E-3</v>
      </c>
      <c r="AD305">
        <v>3.6197727802374201E-3</v>
      </c>
      <c r="AE305">
        <v>3.60207992680215E-3</v>
      </c>
      <c r="AF305">
        <v>3.5839032198693999E-3</v>
      </c>
      <c r="AG305">
        <v>2.9479478398504E-3</v>
      </c>
      <c r="AH305">
        <v>2.8810200053733001E-3</v>
      </c>
      <c r="AI305">
        <v>2.8321675288651201E-3</v>
      </c>
      <c r="AJ305">
        <v>2.8027096089101298E-3</v>
      </c>
      <c r="AK305">
        <v>2.7847491633517601E-3</v>
      </c>
    </row>
    <row r="306" spans="1:37">
      <c r="A306">
        <v>304</v>
      </c>
      <c r="B306" t="s">
        <v>303</v>
      </c>
      <c r="C306">
        <v>1.52065574292047E-3</v>
      </c>
      <c r="D306">
        <v>1.5122060373638699E-3</v>
      </c>
      <c r="E306">
        <v>1.5072076869025999E-3</v>
      </c>
      <c r="F306">
        <v>1.50410238715746E-3</v>
      </c>
      <c r="G306">
        <v>1.50290677699467E-3</v>
      </c>
      <c r="H306">
        <v>2.6571704978128499E-3</v>
      </c>
      <c r="I306">
        <v>2.6386531253869798E-3</v>
      </c>
      <c r="J306">
        <v>2.6401594137052298E-3</v>
      </c>
      <c r="K306">
        <v>2.6351542646670702E-3</v>
      </c>
      <c r="L306">
        <v>2.6343166558085002E-3</v>
      </c>
      <c r="M306">
        <v>4.1631568836979597E-3</v>
      </c>
      <c r="N306">
        <v>4.1479114999400197E-3</v>
      </c>
      <c r="O306">
        <v>4.1385934506262502E-3</v>
      </c>
      <c r="P306">
        <v>4.1299189733837397E-3</v>
      </c>
      <c r="Q306">
        <v>4.1274487056662604E-3</v>
      </c>
      <c r="R306">
        <v>5.11653133163839E-3</v>
      </c>
      <c r="S306">
        <v>5.0807888599534601E-3</v>
      </c>
      <c r="T306">
        <v>5.0695221109808997E-3</v>
      </c>
      <c r="U306">
        <v>5.0646812199065302E-3</v>
      </c>
      <c r="V306">
        <v>5.06464032136045E-3</v>
      </c>
      <c r="W306">
        <v>5.3805479235493597E-3</v>
      </c>
      <c r="X306">
        <v>5.3469426663703299E-3</v>
      </c>
      <c r="Y306">
        <v>5.3156191235826603E-3</v>
      </c>
      <c r="Z306">
        <v>5.2839026757603999E-3</v>
      </c>
      <c r="AA306">
        <v>5.2880211938385602E-3</v>
      </c>
      <c r="AB306">
        <v>4.5870347521371002E-3</v>
      </c>
      <c r="AC306">
        <v>4.5625224037126599E-3</v>
      </c>
      <c r="AD306">
        <v>4.5490708198380201E-3</v>
      </c>
      <c r="AE306">
        <v>4.5268357105732902E-3</v>
      </c>
      <c r="AF306">
        <v>4.5039925289349402E-3</v>
      </c>
      <c r="AG306">
        <v>3.9881948882713103E-3</v>
      </c>
      <c r="AH306">
        <v>3.8976501222695598E-3</v>
      </c>
      <c r="AI306">
        <v>3.8315589945855598E-3</v>
      </c>
      <c r="AJ306">
        <v>3.7917062115086502E-3</v>
      </c>
      <c r="AK306">
        <v>3.7674080349267302E-3</v>
      </c>
    </row>
    <row r="307" spans="1:37">
      <c r="A307">
        <v>305</v>
      </c>
      <c r="B307" t="s">
        <v>304</v>
      </c>
      <c r="C307">
        <v>1.9918709866606102E-3</v>
      </c>
      <c r="D307">
        <v>1.9808029172291401E-3</v>
      </c>
      <c r="E307">
        <v>1.9742556961955199E-3</v>
      </c>
      <c r="F307">
        <v>1.9701881375149802E-3</v>
      </c>
      <c r="G307">
        <v>1.9686220360447901E-3</v>
      </c>
      <c r="H307">
        <v>2.7216770500024098E-3</v>
      </c>
      <c r="I307">
        <v>2.7027101423089299E-3</v>
      </c>
      <c r="J307">
        <v>2.7042529978952901E-3</v>
      </c>
      <c r="K307">
        <v>2.69912634182252E-3</v>
      </c>
      <c r="L307">
        <v>2.6982683988304801E-3</v>
      </c>
      <c r="M307">
        <v>3.6144348402871E-3</v>
      </c>
      <c r="N307">
        <v>3.6011988639000399E-3</v>
      </c>
      <c r="O307">
        <v>3.5931089736979502E-3</v>
      </c>
      <c r="P307">
        <v>3.58557782999078E-3</v>
      </c>
      <c r="Q307">
        <v>3.5834331542189302E-3</v>
      </c>
      <c r="R307">
        <v>4.0832102262779299E-3</v>
      </c>
      <c r="S307">
        <v>4.0546862094319996E-3</v>
      </c>
      <c r="T307">
        <v>4.0456948632171998E-3</v>
      </c>
      <c r="U307">
        <v>4.0418316256724696E-3</v>
      </c>
      <c r="V307">
        <v>4.0417989868883498E-3</v>
      </c>
      <c r="W307">
        <v>3.1890298296606201E-3</v>
      </c>
      <c r="X307">
        <v>3.16911212441944E-3</v>
      </c>
      <c r="Y307">
        <v>3.1505467824245602E-3</v>
      </c>
      <c r="Z307">
        <v>3.1317485671436599E-3</v>
      </c>
      <c r="AA307">
        <v>3.13418959679192E-3</v>
      </c>
      <c r="AB307">
        <v>2.0789441625190101E-3</v>
      </c>
      <c r="AC307">
        <v>2.0678346317610698E-3</v>
      </c>
      <c r="AD307">
        <v>2.06173808065912E-3</v>
      </c>
      <c r="AE307">
        <v>2.05166064433986E-3</v>
      </c>
      <c r="AF307">
        <v>2.0413076163628501E-3</v>
      </c>
      <c r="AG307">
        <v>1.49265310867773E-3</v>
      </c>
      <c r="AH307">
        <v>1.45876511417564E-3</v>
      </c>
      <c r="AI307">
        <v>1.4340293302038799E-3</v>
      </c>
      <c r="AJ307">
        <v>1.4191137149404101E-3</v>
      </c>
      <c r="AK307">
        <v>1.41001968873901E-3</v>
      </c>
    </row>
    <row r="308" spans="1:37">
      <c r="A308">
        <v>306</v>
      </c>
      <c r="B308" t="s">
        <v>305</v>
      </c>
      <c r="C308">
        <v>2.1679665402228199E-2</v>
      </c>
      <c r="D308">
        <v>2.1559199747810901E-2</v>
      </c>
      <c r="E308">
        <v>2.1487939328700401E-2</v>
      </c>
      <c r="F308">
        <v>2.1443667730896801E-2</v>
      </c>
      <c r="G308">
        <v>2.1426622171175899E-2</v>
      </c>
      <c r="H308">
        <v>3.9265915075951202E-2</v>
      </c>
      <c r="I308">
        <v>3.8992277545464298E-2</v>
      </c>
      <c r="J308">
        <v>3.9014536481890398E-2</v>
      </c>
      <c r="K308">
        <v>3.89405736867907E-2</v>
      </c>
      <c r="L308">
        <v>3.89281960548944E-2</v>
      </c>
      <c r="M308">
        <v>3.73921125808271E-2</v>
      </c>
      <c r="N308">
        <v>3.7255183533534297E-2</v>
      </c>
      <c r="O308">
        <v>3.7171491864277699E-2</v>
      </c>
      <c r="P308">
        <v>3.7093580548731998E-2</v>
      </c>
      <c r="Q308">
        <v>3.7071393412580998E-2</v>
      </c>
      <c r="R308">
        <v>6.3344033580927703E-2</v>
      </c>
      <c r="S308">
        <v>6.2901532171295793E-2</v>
      </c>
      <c r="T308">
        <v>6.2762046789695103E-2</v>
      </c>
      <c r="U308">
        <v>6.2702115256611304E-2</v>
      </c>
      <c r="V308">
        <v>6.2701608921614305E-2</v>
      </c>
      <c r="W308">
        <v>5.0852278953113797E-2</v>
      </c>
      <c r="X308">
        <v>5.0534671167319398E-2</v>
      </c>
      <c r="Y308">
        <v>5.0238628169790002E-2</v>
      </c>
      <c r="Z308">
        <v>4.9938871774163299E-2</v>
      </c>
      <c r="AA308">
        <v>4.9977796440044998E-2</v>
      </c>
      <c r="AB308">
        <v>3.1550886302677002E-2</v>
      </c>
      <c r="AC308">
        <v>3.1382283630157298E-2</v>
      </c>
      <c r="AD308">
        <v>3.1289759937542502E-2</v>
      </c>
      <c r="AE308">
        <v>3.1136820742126099E-2</v>
      </c>
      <c r="AF308">
        <v>3.09796990577248E-2</v>
      </c>
      <c r="AG308">
        <v>2.5442477806495001E-2</v>
      </c>
      <c r="AH308">
        <v>2.4864852273131899E-2</v>
      </c>
      <c r="AI308">
        <v>2.4443227428706301E-2</v>
      </c>
      <c r="AJ308">
        <v>2.41889887123529E-2</v>
      </c>
      <c r="AK308">
        <v>2.4033979783315399E-2</v>
      </c>
    </row>
    <row r="309" spans="1:37">
      <c r="A309">
        <v>307</v>
      </c>
      <c r="B309" t="s">
        <v>306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>
      <c r="A310">
        <v>308</v>
      </c>
      <c r="B310" t="s">
        <v>307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>
      <c r="A311">
        <v>309</v>
      </c>
      <c r="B311" t="s">
        <v>308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>
      <c r="A312">
        <v>310</v>
      </c>
      <c r="B312" t="s">
        <v>309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>
      <c r="A313">
        <v>311</v>
      </c>
      <c r="B313" t="s">
        <v>310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>
      <c r="A314">
        <v>312</v>
      </c>
      <c r="B314" t="s">
        <v>311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>
      <c r="A315">
        <v>313</v>
      </c>
      <c r="B315" t="s">
        <v>312</v>
      </c>
      <c r="C315">
        <v>1.0571794254697899E-3</v>
      </c>
      <c r="D315">
        <v>1.0513050815183101E-3</v>
      </c>
      <c r="E315">
        <v>1.04783016400753E-3</v>
      </c>
      <c r="F315">
        <v>1.04567131969595E-3</v>
      </c>
      <c r="G315">
        <v>1.0448401161373001E-3</v>
      </c>
      <c r="H315">
        <v>3.7963001773309202E-3</v>
      </c>
      <c r="I315">
        <v>3.7698444025577398E-3</v>
      </c>
      <c r="J315">
        <v>3.7719964370675299E-3</v>
      </c>
      <c r="K315">
        <v>3.76484557934246E-3</v>
      </c>
      <c r="L315">
        <v>3.7636488873496201E-3</v>
      </c>
      <c r="M315">
        <v>3.9235086694384197E-3</v>
      </c>
      <c r="N315">
        <v>3.9091408718717599E-3</v>
      </c>
      <c r="O315">
        <v>3.9003592073113898E-3</v>
      </c>
      <c r="P315">
        <v>3.8921840682007102E-3</v>
      </c>
      <c r="Q315">
        <v>3.88985599912329E-3</v>
      </c>
      <c r="R315">
        <v>6.0676983581071202E-3</v>
      </c>
      <c r="S315">
        <v>6.0253113340276799E-3</v>
      </c>
      <c r="T315">
        <v>6.0119500879390903E-3</v>
      </c>
      <c r="U315">
        <v>6.0062092715696003E-3</v>
      </c>
      <c r="V315">
        <v>6.0061607699530102E-3</v>
      </c>
      <c r="W315">
        <v>8.2197576147769891E-3</v>
      </c>
      <c r="X315">
        <v>8.1684195219807396E-3</v>
      </c>
      <c r="Y315">
        <v>8.12056715954311E-3</v>
      </c>
      <c r="Z315">
        <v>8.0721145637842797E-3</v>
      </c>
      <c r="AA315">
        <v>8.0784063431375407E-3</v>
      </c>
      <c r="AB315">
        <v>1.06881683293972E-2</v>
      </c>
      <c r="AC315">
        <v>1.06310525410358E-2</v>
      </c>
      <c r="AD315">
        <v>1.05997092440001E-2</v>
      </c>
      <c r="AE315">
        <v>1.05478996102202E-2</v>
      </c>
      <c r="AF315">
        <v>1.04946731177861E-2</v>
      </c>
      <c r="AG315">
        <v>7.1466975665487598E-3</v>
      </c>
      <c r="AH315">
        <v>6.98444469852784E-3</v>
      </c>
      <c r="AI315">
        <v>6.86601184491309E-3</v>
      </c>
      <c r="AJ315">
        <v>6.7945971332916601E-3</v>
      </c>
      <c r="AK315">
        <v>6.7510557005597098E-3</v>
      </c>
    </row>
    <row r="316" spans="1:37">
      <c r="A316">
        <v>314</v>
      </c>
      <c r="B316" t="s">
        <v>313</v>
      </c>
      <c r="C316">
        <v>2.3391552434982401E-3</v>
      </c>
      <c r="D316">
        <v>2.3261574475468899E-3</v>
      </c>
      <c r="E316">
        <v>2.31846871343022E-3</v>
      </c>
      <c r="F316">
        <v>2.3136919727278602E-3</v>
      </c>
      <c r="G316">
        <v>2.31185282024742E-3</v>
      </c>
      <c r="H316">
        <v>3.1964866660912999E-3</v>
      </c>
      <c r="I316">
        <v>3.1742108903745798E-3</v>
      </c>
      <c r="J316">
        <v>3.1760229045184E-3</v>
      </c>
      <c r="K316">
        <v>3.17000187870337E-3</v>
      </c>
      <c r="L316">
        <v>3.16899426344118E-3</v>
      </c>
      <c r="M316">
        <v>4.24552694776057E-3</v>
      </c>
      <c r="N316">
        <v>4.2299799267422802E-3</v>
      </c>
      <c r="O316">
        <v>4.2204775153349503E-3</v>
      </c>
      <c r="P316">
        <v>4.2116314093822603E-3</v>
      </c>
      <c r="Q316">
        <v>4.2091122662282297E-3</v>
      </c>
      <c r="R316">
        <v>4.7952231098905502E-3</v>
      </c>
      <c r="S316">
        <v>4.7617251959486597E-3</v>
      </c>
      <c r="T316">
        <v>4.75116597691047E-3</v>
      </c>
      <c r="U316">
        <v>4.7466290843854999E-3</v>
      </c>
      <c r="V316">
        <v>4.7465907541886102E-3</v>
      </c>
      <c r="W316">
        <v>3.7446433967352798E-3</v>
      </c>
      <c r="X316">
        <v>3.7212554990380502E-3</v>
      </c>
      <c r="Y316">
        <v>3.6994555821283199E-3</v>
      </c>
      <c r="Z316">
        <v>3.6773822192305099E-3</v>
      </c>
      <c r="AA316">
        <v>3.6802485409778299E-3</v>
      </c>
      <c r="AB316">
        <v>2.44148797612785E-3</v>
      </c>
      <c r="AC316">
        <v>2.4284410717160098E-3</v>
      </c>
      <c r="AD316">
        <v>2.4212813526241698E-3</v>
      </c>
      <c r="AE316">
        <v>2.4094465279822898E-3</v>
      </c>
      <c r="AF316">
        <v>2.3972880516854801E-3</v>
      </c>
      <c r="AG316">
        <v>1.75296186951348E-3</v>
      </c>
      <c r="AH316">
        <v>1.7131640344698999E-3</v>
      </c>
      <c r="AI316">
        <v>1.68411449451789E-3</v>
      </c>
      <c r="AJ316">
        <v>1.6665976952929501E-3</v>
      </c>
      <c r="AK316">
        <v>1.6559177314897601E-3</v>
      </c>
    </row>
    <row r="317" spans="1:37">
      <c r="A317">
        <v>315</v>
      </c>
      <c r="B317" t="s">
        <v>314</v>
      </c>
      <c r="C317">
        <v>4.3295334256490903E-2</v>
      </c>
      <c r="D317">
        <v>4.30547585521312E-2</v>
      </c>
      <c r="E317">
        <v>4.2912448068670998E-2</v>
      </c>
      <c r="F317">
        <v>4.2824035559095197E-2</v>
      </c>
      <c r="G317">
        <v>4.2789994756711199E-2</v>
      </c>
      <c r="H317">
        <v>5.9788474522779599E-2</v>
      </c>
      <c r="I317">
        <v>5.93718187415926E-2</v>
      </c>
      <c r="J317">
        <v>5.9405711440918399E-2</v>
      </c>
      <c r="K317">
        <v>5.9293091559733897E-2</v>
      </c>
      <c r="L317">
        <v>5.9274244686361603E-2</v>
      </c>
      <c r="M317">
        <v>8.0594407750001901E-2</v>
      </c>
      <c r="N317">
        <v>8.0299272901804303E-2</v>
      </c>
      <c r="O317">
        <v>8.0118885112727897E-2</v>
      </c>
      <c r="P317">
        <v>7.9950956212753305E-2</v>
      </c>
      <c r="Q317">
        <v>7.9903134386856298E-2</v>
      </c>
      <c r="R317">
        <v>8.8979725024612405E-2</v>
      </c>
      <c r="S317">
        <v>8.8358140772296895E-2</v>
      </c>
      <c r="T317">
        <v>8.8162204861712307E-2</v>
      </c>
      <c r="U317">
        <v>8.8078018695586902E-2</v>
      </c>
      <c r="V317">
        <v>8.8077307443930594E-2</v>
      </c>
      <c r="W317">
        <v>6.84348802657022E-2</v>
      </c>
      <c r="X317">
        <v>6.8007456928149704E-2</v>
      </c>
      <c r="Y317">
        <v>6.7609054584999898E-2</v>
      </c>
      <c r="Z317">
        <v>6.7205654905262702E-2</v>
      </c>
      <c r="AA317">
        <v>6.7258038100349193E-2</v>
      </c>
      <c r="AB317">
        <v>4.5362176790085397E-2</v>
      </c>
      <c r="AC317">
        <v>4.5119768885446901E-2</v>
      </c>
      <c r="AD317">
        <v>4.4986743268942898E-2</v>
      </c>
      <c r="AE317">
        <v>4.4766855473904202E-2</v>
      </c>
      <c r="AF317">
        <v>4.4540954319908302E-2</v>
      </c>
      <c r="AG317">
        <v>3.2585716891754497E-2</v>
      </c>
      <c r="AH317">
        <v>3.1845917008945401E-2</v>
      </c>
      <c r="AI317">
        <v>3.1305916623783403E-2</v>
      </c>
      <c r="AJ317">
        <v>3.09802977553294E-2</v>
      </c>
      <c r="AK317">
        <v>3.0781768464443301E-2</v>
      </c>
    </row>
    <row r="318" spans="1:37">
      <c r="A318">
        <v>316</v>
      </c>
      <c r="B318" t="s">
        <v>315</v>
      </c>
      <c r="C318">
        <v>7.1474974022259302E-2</v>
      </c>
      <c r="D318">
        <v>7.1077814778317802E-2</v>
      </c>
      <c r="E318">
        <v>7.0842878652218097E-2</v>
      </c>
      <c r="F318">
        <v>7.0696921081184305E-2</v>
      </c>
      <c r="G318">
        <v>7.0640724137382593E-2</v>
      </c>
      <c r="H318">
        <v>9.94260855884401E-2</v>
      </c>
      <c r="I318">
        <v>9.8733201990190103E-2</v>
      </c>
      <c r="J318">
        <v>9.8789564331776603E-2</v>
      </c>
      <c r="K318">
        <v>9.8602281514561796E-2</v>
      </c>
      <c r="L318">
        <v>9.8570939841104696E-2</v>
      </c>
      <c r="M318">
        <v>0.13538172968230799</v>
      </c>
      <c r="N318">
        <v>0.13488596493443</v>
      </c>
      <c r="O318">
        <v>0.13458295121945299</v>
      </c>
      <c r="P318">
        <v>0.13430086582945</v>
      </c>
      <c r="Q318">
        <v>0.134220535175162</v>
      </c>
      <c r="R318">
        <v>0.14715449597463001</v>
      </c>
      <c r="S318">
        <v>0.146126521148567</v>
      </c>
      <c r="T318">
        <v>0.14580248272119001</v>
      </c>
      <c r="U318">
        <v>0.14566325580358899</v>
      </c>
      <c r="V318">
        <v>0.14566207953698501</v>
      </c>
      <c r="W318">
        <v>0.111964993085616</v>
      </c>
      <c r="X318">
        <v>0.111265693973119</v>
      </c>
      <c r="Y318">
        <v>0.110613875552119</v>
      </c>
      <c r="Z318">
        <v>0.10995388108472</v>
      </c>
      <c r="AA318">
        <v>0.110039584224009</v>
      </c>
      <c r="AB318">
        <v>7.5087000367942594E-2</v>
      </c>
      <c r="AC318">
        <v>7.4685747965329397E-2</v>
      </c>
      <c r="AD318">
        <v>7.4465553626737499E-2</v>
      </c>
      <c r="AE318">
        <v>7.4101578259695905E-2</v>
      </c>
      <c r="AF318">
        <v>7.3727649113577098E-2</v>
      </c>
      <c r="AG318">
        <v>5.3957048153180899E-2</v>
      </c>
      <c r="AH318">
        <v>5.2732050770645203E-2</v>
      </c>
      <c r="AI318">
        <v>5.1837891317848397E-2</v>
      </c>
      <c r="AJ318">
        <v>5.1298715426057601E-2</v>
      </c>
      <c r="AK318">
        <v>5.0969980767748703E-2</v>
      </c>
    </row>
    <row r="319" spans="1:37">
      <c r="A319">
        <v>317</v>
      </c>
      <c r="B319" t="s">
        <v>316</v>
      </c>
      <c r="C319">
        <v>2.2136834854037499E-3</v>
      </c>
      <c r="D319">
        <v>2.2013828882868499E-3</v>
      </c>
      <c r="E319">
        <v>2.1941065761288399E-3</v>
      </c>
      <c r="F319">
        <v>2.1895860587171599E-3</v>
      </c>
      <c r="G319">
        <v>2.18784555795971E-3</v>
      </c>
      <c r="H319">
        <v>3.0249310413835999E-3</v>
      </c>
      <c r="I319">
        <v>3.00385080784119E-3</v>
      </c>
      <c r="J319">
        <v>3.0055655710808501E-3</v>
      </c>
      <c r="K319">
        <v>2.9998676940704199E-3</v>
      </c>
      <c r="L319">
        <v>2.9989141575777799E-3</v>
      </c>
      <c r="M319">
        <v>4.0174858001726498E-3</v>
      </c>
      <c r="N319">
        <v>4.0027738605372303E-3</v>
      </c>
      <c r="O319">
        <v>3.9937818547471204E-3</v>
      </c>
      <c r="P319">
        <v>3.9854109020976596E-3</v>
      </c>
      <c r="Q319">
        <v>3.9830270703673501E-3</v>
      </c>
      <c r="R319">
        <v>4.53797354884539E-3</v>
      </c>
      <c r="S319">
        <v>4.5062726990775801E-3</v>
      </c>
      <c r="T319">
        <v>4.4962799509626998E-3</v>
      </c>
      <c r="U319">
        <v>4.4919864493256703E-3</v>
      </c>
      <c r="V319">
        <v>4.4919501754306698E-3</v>
      </c>
      <c r="W319">
        <v>3.54391706900337E-3</v>
      </c>
      <c r="X319">
        <v>3.5217828465752602E-3</v>
      </c>
      <c r="Y319">
        <v>3.5011514834642501E-3</v>
      </c>
      <c r="Z319">
        <v>3.4802613320516901E-3</v>
      </c>
      <c r="AA319">
        <v>3.4829740086644899E-3</v>
      </c>
      <c r="AB319">
        <v>2.3105003465032099E-3</v>
      </c>
      <c r="AC319">
        <v>2.2981534181303899E-3</v>
      </c>
      <c r="AD319">
        <v>2.2913778232454998E-3</v>
      </c>
      <c r="AE319">
        <v>2.2801779456695301E-3</v>
      </c>
      <c r="AF319">
        <v>2.26867178058847E-3</v>
      </c>
      <c r="AG319">
        <v>1.6589116684369101E-3</v>
      </c>
      <c r="AH319">
        <v>1.62124907344238E-3</v>
      </c>
      <c r="AI319">
        <v>1.59375810422782E-3</v>
      </c>
      <c r="AJ319">
        <v>1.5771811192212999E-3</v>
      </c>
      <c r="AK319">
        <v>1.5670741586081101E-3</v>
      </c>
    </row>
    <row r="320" spans="1:37">
      <c r="A320">
        <v>318</v>
      </c>
      <c r="B320" t="s">
        <v>317</v>
      </c>
      <c r="C320">
        <v>7.68981245914673E-3</v>
      </c>
      <c r="D320">
        <v>7.6470830962598602E-3</v>
      </c>
      <c r="E320">
        <v>7.6218069100940297E-3</v>
      </c>
      <c r="F320">
        <v>7.6061037025924403E-3</v>
      </c>
      <c r="G320">
        <v>7.6000576149299502E-3</v>
      </c>
      <c r="H320">
        <v>9.4195679969894391E-3</v>
      </c>
      <c r="I320">
        <v>9.3539246185029203E-3</v>
      </c>
      <c r="J320">
        <v>9.3592643530997499E-3</v>
      </c>
      <c r="K320">
        <v>9.3415212907938996E-3</v>
      </c>
      <c r="L320">
        <v>9.33855199935975E-3</v>
      </c>
      <c r="M320">
        <v>1.3184905946437699E-2</v>
      </c>
      <c r="N320">
        <v>1.3136623127274E-2</v>
      </c>
      <c r="O320">
        <v>1.3107112444098099E-2</v>
      </c>
      <c r="P320">
        <v>1.30796399827492E-2</v>
      </c>
      <c r="Q320">
        <v>1.3071816533278701E-2</v>
      </c>
      <c r="R320">
        <v>1.434678111648E-2</v>
      </c>
      <c r="S320">
        <v>1.42465590354278E-2</v>
      </c>
      <c r="T320">
        <v>1.42149670112758E-2</v>
      </c>
      <c r="U320">
        <v>1.4201393126909399E-2</v>
      </c>
      <c r="V320">
        <v>1.42012784471683E-2</v>
      </c>
      <c r="W320">
        <v>1.4382355465192301E-2</v>
      </c>
      <c r="X320">
        <v>1.4292527670492701E-2</v>
      </c>
      <c r="Y320">
        <v>1.4208798962338299E-2</v>
      </c>
      <c r="Z320">
        <v>1.41240200080098E-2</v>
      </c>
      <c r="AA320">
        <v>1.41350289223122E-2</v>
      </c>
      <c r="AB320">
        <v>1.2276216051529801E-2</v>
      </c>
      <c r="AC320">
        <v>1.22106140010878E-2</v>
      </c>
      <c r="AD320">
        <v>1.21746137179412E-2</v>
      </c>
      <c r="AE320">
        <v>1.2115106210365399E-2</v>
      </c>
      <c r="AF320">
        <v>1.20539713273201E-2</v>
      </c>
      <c r="AG320">
        <v>9.3408134509035505E-3</v>
      </c>
      <c r="AH320">
        <v>9.1287471422421395E-3</v>
      </c>
      <c r="AI320">
        <v>8.9739540812832398E-3</v>
      </c>
      <c r="AJ320">
        <v>8.8806142564628807E-3</v>
      </c>
      <c r="AK320">
        <v>8.8237051181165298E-3</v>
      </c>
    </row>
    <row r="321" spans="1:37">
      <c r="A321">
        <v>319</v>
      </c>
      <c r="B321" t="s">
        <v>318</v>
      </c>
      <c r="C321">
        <v>1.9660485538303299E-3</v>
      </c>
      <c r="D321">
        <v>1.9551239698360999E-3</v>
      </c>
      <c r="E321">
        <v>1.94866162637562E-3</v>
      </c>
      <c r="F321">
        <v>1.94464679915285E-3</v>
      </c>
      <c r="G321">
        <v>1.94310100047852E-3</v>
      </c>
      <c r="H321">
        <v>2.4056325694532402E-3</v>
      </c>
      <c r="I321">
        <v>2.3888681223675E-3</v>
      </c>
      <c r="J321">
        <v>2.3902318196689499E-3</v>
      </c>
      <c r="K321">
        <v>2.38570047719354E-3</v>
      </c>
      <c r="L321">
        <v>2.38494215959506E-3</v>
      </c>
      <c r="M321">
        <v>3.3636112435043498E-3</v>
      </c>
      <c r="N321">
        <v>3.3512937772996699E-3</v>
      </c>
      <c r="O321">
        <v>3.3437652847842802E-3</v>
      </c>
      <c r="P321">
        <v>3.3367567645676399E-3</v>
      </c>
      <c r="Q321">
        <v>3.33476091850632E-3</v>
      </c>
      <c r="R321">
        <v>3.66609885894388E-3</v>
      </c>
      <c r="S321">
        <v>3.6404886503539902E-3</v>
      </c>
      <c r="T321">
        <v>3.6324157953522302E-3</v>
      </c>
      <c r="U321">
        <v>3.62894719834897E-3</v>
      </c>
      <c r="V321">
        <v>3.6289178937081099E-3</v>
      </c>
      <c r="W321">
        <v>3.6802329387272499E-3</v>
      </c>
      <c r="X321">
        <v>3.6572473290566502E-3</v>
      </c>
      <c r="Y321">
        <v>3.6358223858049999E-3</v>
      </c>
      <c r="Z321">
        <v>3.6141287000255201E-3</v>
      </c>
      <c r="AA321">
        <v>3.6169457190550701E-3</v>
      </c>
      <c r="AB321">
        <v>3.1369404351374798E-3</v>
      </c>
      <c r="AC321">
        <v>3.1201771488124702E-3</v>
      </c>
      <c r="AD321">
        <v>3.1109779995465198E-3</v>
      </c>
      <c r="AE321">
        <v>3.0957720512376002E-3</v>
      </c>
      <c r="AF321">
        <v>3.0801502598144701E-3</v>
      </c>
      <c r="AG321">
        <v>2.3867083095397098E-3</v>
      </c>
      <c r="AH321">
        <v>2.3325224055265399E-3</v>
      </c>
      <c r="AI321">
        <v>2.2929706162962398E-3</v>
      </c>
      <c r="AJ321">
        <v>2.26912098728045E-3</v>
      </c>
      <c r="AK321">
        <v>2.2545799075239701E-3</v>
      </c>
    </row>
    <row r="322" spans="1:37">
      <c r="A322">
        <v>320</v>
      </c>
      <c r="B322" t="s">
        <v>319</v>
      </c>
      <c r="C322">
        <v>5.9003270640750104E-3</v>
      </c>
      <c r="D322">
        <v>5.8675411908679E-3</v>
      </c>
      <c r="E322">
        <v>5.8481469902806702E-3</v>
      </c>
      <c r="F322">
        <v>5.8360980540151002E-3</v>
      </c>
      <c r="G322">
        <v>5.8314589428721097E-3</v>
      </c>
      <c r="H322">
        <v>7.2250546088979198E-3</v>
      </c>
      <c r="I322">
        <v>7.1747044235784697E-3</v>
      </c>
      <c r="J322">
        <v>7.1788001394405398E-3</v>
      </c>
      <c r="K322">
        <v>7.1651907473612199E-3</v>
      </c>
      <c r="L322">
        <v>7.1629132232997796E-3</v>
      </c>
      <c r="M322">
        <v>1.0109750341667801E-2</v>
      </c>
      <c r="N322">
        <v>1.00727286708633E-2</v>
      </c>
      <c r="O322">
        <v>1.0050100853832801E-2</v>
      </c>
      <c r="P322">
        <v>1.0029035877970501E-2</v>
      </c>
      <c r="Q322">
        <v>1.00230371153491E-2</v>
      </c>
      <c r="R322">
        <v>1.1006347877529099E-2</v>
      </c>
      <c r="S322">
        <v>1.0929461007915999E-2</v>
      </c>
      <c r="T322">
        <v>1.09052247137153E-2</v>
      </c>
      <c r="U322">
        <v>1.08948113051484E-2</v>
      </c>
      <c r="V322">
        <v>1.0894723326868401E-2</v>
      </c>
      <c r="W322">
        <v>1.10383753751954E-2</v>
      </c>
      <c r="X322">
        <v>1.09694330576856E-2</v>
      </c>
      <c r="Y322">
        <v>1.0905171754137299E-2</v>
      </c>
      <c r="Z322">
        <v>1.0840104392670699E-2</v>
      </c>
      <c r="AA322">
        <v>1.0848553671291099E-2</v>
      </c>
      <c r="AB322">
        <v>9.4178289718651192E-3</v>
      </c>
      <c r="AC322">
        <v>9.3675016650897405E-3</v>
      </c>
      <c r="AD322">
        <v>9.3398836671504202E-3</v>
      </c>
      <c r="AE322">
        <v>9.2942318533880807E-3</v>
      </c>
      <c r="AF322">
        <v>9.2473315813238702E-3</v>
      </c>
      <c r="AG322">
        <v>7.1657639537856602E-3</v>
      </c>
      <c r="AH322">
        <v>7.0030782178585301E-3</v>
      </c>
      <c r="AI322">
        <v>6.8843294019930203E-3</v>
      </c>
      <c r="AJ322">
        <v>6.8127241659323703E-3</v>
      </c>
      <c r="AK322">
        <v>6.76906657076181E-3</v>
      </c>
    </row>
    <row r="323" spans="1:37">
      <c r="A323">
        <v>321</v>
      </c>
      <c r="B323" t="s">
        <v>320</v>
      </c>
      <c r="C323">
        <v>1.19980319492812E-2</v>
      </c>
      <c r="D323">
        <v>1.19313634493909E-2</v>
      </c>
      <c r="E323">
        <v>1.18919262731549E-2</v>
      </c>
      <c r="F323">
        <v>1.1867425339444E-2</v>
      </c>
      <c r="G323">
        <v>1.1857991929549099E-2</v>
      </c>
      <c r="H323">
        <v>1.4720503977103399E-2</v>
      </c>
      <c r="I323">
        <v>1.46179192710542E-2</v>
      </c>
      <c r="J323">
        <v>1.4626263983295199E-2</v>
      </c>
      <c r="K323">
        <v>1.4598535873118299E-2</v>
      </c>
      <c r="L323">
        <v>1.45938955895746E-2</v>
      </c>
      <c r="M323">
        <v>2.0637110578068999E-2</v>
      </c>
      <c r="N323">
        <v>2.05615379587306E-2</v>
      </c>
      <c r="O323">
        <v>2.0515347623023299E-2</v>
      </c>
      <c r="P323">
        <v>2.04723475269275E-2</v>
      </c>
      <c r="Q323">
        <v>2.0460102206977498E-2</v>
      </c>
      <c r="R323">
        <v>2.24017154615931E-2</v>
      </c>
      <c r="S323">
        <v>2.2245224153579699E-2</v>
      </c>
      <c r="T323">
        <v>2.21958949326093E-2</v>
      </c>
      <c r="U323">
        <v>2.2174700053227199E-2</v>
      </c>
      <c r="V323">
        <v>2.2174520987072299E-2</v>
      </c>
      <c r="W323">
        <v>2.24124977815836E-2</v>
      </c>
      <c r="X323">
        <v>2.2272516173264801E-2</v>
      </c>
      <c r="Y323">
        <v>2.2142038972203699E-2</v>
      </c>
      <c r="Z323">
        <v>2.2009925137970399E-2</v>
      </c>
      <c r="AA323">
        <v>2.2027080691382799E-2</v>
      </c>
      <c r="AB323">
        <v>1.9169150833614802E-2</v>
      </c>
      <c r="AC323">
        <v>1.9066714089699802E-2</v>
      </c>
      <c r="AD323">
        <v>1.9010500118326699E-2</v>
      </c>
      <c r="AE323">
        <v>1.8917579923401401E-2</v>
      </c>
      <c r="AF323">
        <v>1.8822118602960999E-2</v>
      </c>
      <c r="AG323">
        <v>1.4586880087196301E-2</v>
      </c>
      <c r="AH323">
        <v>1.425571130503E-2</v>
      </c>
      <c r="AI323">
        <v>1.40139820562439E-2</v>
      </c>
      <c r="AJ323">
        <v>1.38682199297256E-2</v>
      </c>
      <c r="AK323">
        <v>1.37793489998771E-2</v>
      </c>
    </row>
    <row r="324" spans="1:37">
      <c r="A324">
        <v>322</v>
      </c>
      <c r="B324" t="s">
        <v>321</v>
      </c>
      <c r="C324">
        <v>8.8478784408740699E-3</v>
      </c>
      <c r="D324">
        <v>8.7987141458164796E-3</v>
      </c>
      <c r="E324">
        <v>8.7696314310126595E-3</v>
      </c>
      <c r="F324">
        <v>8.7515633608426704E-3</v>
      </c>
      <c r="G324">
        <v>8.7446067479259402E-3</v>
      </c>
      <c r="H324">
        <v>1.08405573405262E-2</v>
      </c>
      <c r="I324">
        <v>1.07650113272976E-2</v>
      </c>
      <c r="J324">
        <v>1.07711565877913E-2</v>
      </c>
      <c r="K324">
        <v>1.07507368950427E-2</v>
      </c>
      <c r="L324">
        <v>1.0747319671019001E-2</v>
      </c>
      <c r="M324">
        <v>1.5177233315245901E-2</v>
      </c>
      <c r="N324">
        <v>1.51216546395585E-2</v>
      </c>
      <c r="O324">
        <v>1.5087684695011899E-2</v>
      </c>
      <c r="P324">
        <v>1.50560609612264E-2</v>
      </c>
      <c r="Q324">
        <v>1.5047055336277201E-2</v>
      </c>
      <c r="R324">
        <v>1.65091309749071E-2</v>
      </c>
      <c r="S324">
        <v>1.6393803400781899E-2</v>
      </c>
      <c r="T324">
        <v>1.6357449820124801E-2</v>
      </c>
      <c r="U324">
        <v>1.63418300770602E-2</v>
      </c>
      <c r="V324">
        <v>1.6341698112764501E-2</v>
      </c>
      <c r="W324">
        <v>1.65454682029883E-2</v>
      </c>
      <c r="X324">
        <v>1.6442130267519801E-2</v>
      </c>
      <c r="Y324">
        <v>1.6345808723959201E-2</v>
      </c>
      <c r="Z324">
        <v>1.6248278976726899E-2</v>
      </c>
      <c r="AA324">
        <v>1.6260943636697198E-2</v>
      </c>
      <c r="AB324">
        <v>1.4126542270607801E-2</v>
      </c>
      <c r="AC324">
        <v>1.40510523855555E-2</v>
      </c>
      <c r="AD324">
        <v>1.4009625978632499E-2</v>
      </c>
      <c r="AE324">
        <v>1.3941149233220099E-2</v>
      </c>
      <c r="AF324">
        <v>1.3870799827025E-2</v>
      </c>
      <c r="AG324">
        <v>1.07488384714646E-2</v>
      </c>
      <c r="AH324">
        <v>1.0504805496282899E-2</v>
      </c>
      <c r="AI324">
        <v>1.0326679081758499E-2</v>
      </c>
      <c r="AJ324">
        <v>1.02192693036677E-2</v>
      </c>
      <c r="AK324">
        <v>1.01537817378524E-2</v>
      </c>
    </row>
    <row r="325" spans="1:37">
      <c r="A325">
        <v>323</v>
      </c>
      <c r="B325" t="s">
        <v>322</v>
      </c>
      <c r="C325">
        <v>2.03182022383473E-3</v>
      </c>
      <c r="D325">
        <v>2.0205301716876402E-3</v>
      </c>
      <c r="E325">
        <v>2.0138516386927199E-3</v>
      </c>
      <c r="F325">
        <v>2.0097025004984798E-3</v>
      </c>
      <c r="G325">
        <v>2.0081049890828201E-3</v>
      </c>
      <c r="H325">
        <v>2.47523707488109E-3</v>
      </c>
      <c r="I325">
        <v>2.4579875657526201E-3</v>
      </c>
      <c r="J325">
        <v>2.4593907202336198E-3</v>
      </c>
      <c r="K325">
        <v>2.4547282680218701E-3</v>
      </c>
      <c r="L325">
        <v>2.4539480092832201E-3</v>
      </c>
      <c r="M325">
        <v>3.27616736872695E-3</v>
      </c>
      <c r="N325">
        <v>3.26417011995954E-3</v>
      </c>
      <c r="O325">
        <v>3.25683734582809E-3</v>
      </c>
      <c r="P325">
        <v>3.2500110262642101E-3</v>
      </c>
      <c r="Q325">
        <v>3.2480670662564299E-3</v>
      </c>
      <c r="R325">
        <v>3.5999038425316601E-3</v>
      </c>
      <c r="S325">
        <v>3.5747560514168999E-3</v>
      </c>
      <c r="T325">
        <v>3.5668289597428301E-3</v>
      </c>
      <c r="U325">
        <v>3.56342299166596E-3</v>
      </c>
      <c r="V325">
        <v>3.5633942161491798E-3</v>
      </c>
      <c r="W325">
        <v>3.8565183026447402E-3</v>
      </c>
      <c r="X325">
        <v>3.83243166849197E-3</v>
      </c>
      <c r="Y325">
        <v>3.8099804576151699E-3</v>
      </c>
      <c r="Z325">
        <v>3.7872476312823498E-3</v>
      </c>
      <c r="AA325">
        <v>3.7901995872120999E-3</v>
      </c>
      <c r="AB325">
        <v>3.6810913854709399E-3</v>
      </c>
      <c r="AC325">
        <v>3.66142024725233E-3</v>
      </c>
      <c r="AD325">
        <v>3.6506253629321598E-3</v>
      </c>
      <c r="AE325">
        <v>3.6327817071518699E-3</v>
      </c>
      <c r="AF325">
        <v>3.6144500738224E-3</v>
      </c>
      <c r="AG325">
        <v>2.5482983744525901E-3</v>
      </c>
      <c r="AH325">
        <v>2.4904438596955502E-3</v>
      </c>
      <c r="AI325">
        <v>2.44821425006986E-3</v>
      </c>
      <c r="AJ325">
        <v>2.4227499021186199E-3</v>
      </c>
      <c r="AK325">
        <v>2.4072243308713398E-3</v>
      </c>
    </row>
    <row r="326" spans="1:37">
      <c r="A326">
        <v>324</v>
      </c>
      <c r="B326" t="s">
        <v>323</v>
      </c>
      <c r="C326">
        <v>5.4618577055400904E-3</v>
      </c>
      <c r="D326">
        <v>5.4315082397792102E-3</v>
      </c>
      <c r="E326">
        <v>5.41355527500797E-3</v>
      </c>
      <c r="F326">
        <v>5.4024017279806604E-3</v>
      </c>
      <c r="G326">
        <v>5.3981073618094202E-3</v>
      </c>
      <c r="H326">
        <v>8.7723736383088398E-3</v>
      </c>
      <c r="I326">
        <v>8.7112404480023803E-3</v>
      </c>
      <c r="J326">
        <v>8.7162133031298897E-3</v>
      </c>
      <c r="K326">
        <v>8.6996893211293905E-3</v>
      </c>
      <c r="L326">
        <v>8.6969240420943297E-3</v>
      </c>
      <c r="M326">
        <v>1.0154244336988799E-2</v>
      </c>
      <c r="N326">
        <v>1.0117059730207399E-2</v>
      </c>
      <c r="O326">
        <v>1.00943323259516E-2</v>
      </c>
      <c r="P326">
        <v>1.0073174641080099E-2</v>
      </c>
      <c r="Q326">
        <v>1.00671494773205E-2</v>
      </c>
      <c r="R326">
        <v>1.26927128583762E-2</v>
      </c>
      <c r="S326">
        <v>1.26040455756919E-2</v>
      </c>
      <c r="T326">
        <v>1.2576095857359901E-2</v>
      </c>
      <c r="U326">
        <v>1.25640869324842E-2</v>
      </c>
      <c r="V326">
        <v>1.25639854743932E-2</v>
      </c>
      <c r="W326">
        <v>1.25711456727932E-2</v>
      </c>
      <c r="X326">
        <v>1.2492630140663E-2</v>
      </c>
      <c r="Y326">
        <v>1.24194456202449E-2</v>
      </c>
      <c r="Z326">
        <v>1.23453431140573E-2</v>
      </c>
      <c r="AA326">
        <v>1.2354965645340801E-2</v>
      </c>
      <c r="AB326">
        <v>1.2192489505347501E-2</v>
      </c>
      <c r="AC326">
        <v>1.21273348755996E-2</v>
      </c>
      <c r="AD326">
        <v>1.20915801224564E-2</v>
      </c>
      <c r="AE326">
        <v>1.2032478469425701E-2</v>
      </c>
      <c r="AF326">
        <v>1.19717605399911E-2</v>
      </c>
      <c r="AG326">
        <v>1.0136791734137399E-2</v>
      </c>
      <c r="AH326">
        <v>9.9066541753448194E-3</v>
      </c>
      <c r="AI326">
        <v>9.7386704093615495E-3</v>
      </c>
      <c r="AJ326">
        <v>9.6373766227252893E-3</v>
      </c>
      <c r="AK326">
        <v>9.5756179668846399E-3</v>
      </c>
    </row>
    <row r="327" spans="1:37">
      <c r="A327">
        <v>325</v>
      </c>
      <c r="B327" t="s">
        <v>324</v>
      </c>
      <c r="C327">
        <v>3.9516685977671996E-3</v>
      </c>
      <c r="D327">
        <v>3.9297106784525601E-3</v>
      </c>
      <c r="E327">
        <v>3.91672166062235E-3</v>
      </c>
      <c r="F327">
        <v>3.9086520396403096E-3</v>
      </c>
      <c r="G327">
        <v>3.9055450542772601E-3</v>
      </c>
      <c r="H327">
        <v>6.3215731380360301E-3</v>
      </c>
      <c r="I327">
        <v>6.2775191624967102E-3</v>
      </c>
      <c r="J327">
        <v>6.2811027156705196E-3</v>
      </c>
      <c r="K327">
        <v>6.26919515620548E-3</v>
      </c>
      <c r="L327">
        <v>6.2672024328687898E-3</v>
      </c>
      <c r="M327">
        <v>7.2593697524783998E-3</v>
      </c>
      <c r="N327">
        <v>7.2327861091497697E-3</v>
      </c>
      <c r="O327">
        <v>7.2165380629602696E-3</v>
      </c>
      <c r="P327">
        <v>7.2014122246908899E-3</v>
      </c>
      <c r="Q327">
        <v>7.1971047755003499E-3</v>
      </c>
      <c r="R327">
        <v>9.1147737210329396E-3</v>
      </c>
      <c r="S327">
        <v>9.0511007909711005E-3</v>
      </c>
      <c r="T327">
        <v>9.0310297974013996E-3</v>
      </c>
      <c r="U327">
        <v>9.0224060591906699E-3</v>
      </c>
      <c r="V327">
        <v>9.0223332010434497E-3</v>
      </c>
      <c r="W327">
        <v>9.1933605568631505E-3</v>
      </c>
      <c r="X327">
        <v>9.1359416377785902E-3</v>
      </c>
      <c r="Y327">
        <v>9.0824213222164794E-3</v>
      </c>
      <c r="Z327">
        <v>9.0282296776932804E-3</v>
      </c>
      <c r="AA327">
        <v>9.0352666973779992E-3</v>
      </c>
      <c r="AB327">
        <v>9.0827235773864104E-3</v>
      </c>
      <c r="AC327">
        <v>9.0341870179308607E-3</v>
      </c>
      <c r="AD327">
        <v>9.0075517241924603E-3</v>
      </c>
      <c r="AE327">
        <v>8.96352429425629E-3</v>
      </c>
      <c r="AF327">
        <v>8.9182928286885808E-3</v>
      </c>
      <c r="AG327">
        <v>7.3612452151406299E-3</v>
      </c>
      <c r="AH327">
        <v>7.1941214300300996E-3</v>
      </c>
      <c r="AI327">
        <v>7.0721331593821702E-3</v>
      </c>
      <c r="AJ327">
        <v>6.9985745402691302E-3</v>
      </c>
      <c r="AK327">
        <v>6.9537259706502503E-3</v>
      </c>
    </row>
    <row r="328" spans="1:37">
      <c r="A328">
        <v>326</v>
      </c>
      <c r="B328" t="s">
        <v>325</v>
      </c>
      <c r="C328" s="3">
        <v>5.3433359218595999E-5</v>
      </c>
      <c r="D328" s="3">
        <v>5.3136450365688997E-5</v>
      </c>
      <c r="E328" s="3">
        <v>5.2960816493959298E-5</v>
      </c>
      <c r="F328" s="3">
        <v>5.2851701332598102E-5</v>
      </c>
      <c r="G328" s="3">
        <v>5.28096895441893E-5</v>
      </c>
      <c r="H328">
        <v>2.34486442342487E-4</v>
      </c>
      <c r="I328">
        <v>2.3285234592855701E-4</v>
      </c>
      <c r="J328">
        <v>2.3298527085346499E-4</v>
      </c>
      <c r="K328">
        <v>2.3254358312875301E-4</v>
      </c>
      <c r="L328">
        <v>2.3246966693802199E-4</v>
      </c>
      <c r="M328">
        <v>3.9252121442779399E-4</v>
      </c>
      <c r="N328">
        <v>3.9108381086260099E-4</v>
      </c>
      <c r="O328">
        <v>3.9020526313189699E-4</v>
      </c>
      <c r="P328">
        <v>3.8938739427975402E-4</v>
      </c>
      <c r="Q328">
        <v>3.8915448629393698E-4</v>
      </c>
      <c r="R328">
        <v>4.7351070777925801E-4</v>
      </c>
      <c r="S328">
        <v>4.7020291154616198E-4</v>
      </c>
      <c r="T328">
        <v>4.69160227365303E-4</v>
      </c>
      <c r="U328">
        <v>4.6871222585601302E-4</v>
      </c>
      <c r="V328">
        <v>4.6870844088954902E-4</v>
      </c>
      <c r="W328">
        <v>5.7494039078636997E-4</v>
      </c>
      <c r="X328">
        <v>5.71349488898773E-4</v>
      </c>
      <c r="Y328">
        <v>5.6800240042617699E-4</v>
      </c>
      <c r="Z328">
        <v>5.6461332794426901E-4</v>
      </c>
      <c r="AA328">
        <v>5.6505341368032604E-4</v>
      </c>
      <c r="AB328">
        <v>4.5647049721680299E-4</v>
      </c>
      <c r="AC328">
        <v>4.5403119503622901E-4</v>
      </c>
      <c r="AD328">
        <v>4.5269258490759402E-4</v>
      </c>
      <c r="AE328">
        <v>4.5047989807826198E-4</v>
      </c>
      <c r="AF328">
        <v>4.48206700022456E-4</v>
      </c>
      <c r="AG328">
        <v>4.8050760589530601E-4</v>
      </c>
      <c r="AH328">
        <v>4.6959854804916101E-4</v>
      </c>
      <c r="AI328">
        <v>4.6163572516210599E-4</v>
      </c>
      <c r="AJ328">
        <v>4.5683416307173102E-4</v>
      </c>
      <c r="AK328">
        <v>4.5390665852792502E-4</v>
      </c>
    </row>
    <row r="329" spans="1:37">
      <c r="A329">
        <v>327</v>
      </c>
      <c r="B329" t="s">
        <v>326</v>
      </c>
      <c r="C329">
        <v>2.61689052213172E-3</v>
      </c>
      <c r="D329">
        <v>2.60234945687825E-3</v>
      </c>
      <c r="E329">
        <v>2.5937478151133301E-3</v>
      </c>
      <c r="F329">
        <v>2.5884039169238402E-3</v>
      </c>
      <c r="G329">
        <v>2.5863463960695901E-3</v>
      </c>
      <c r="H329">
        <v>1.14978231406167E-2</v>
      </c>
      <c r="I329">
        <v>1.14176967530338E-2</v>
      </c>
      <c r="J329">
        <v>1.14242146022633E-2</v>
      </c>
      <c r="K329">
        <v>1.14025568582531E-2</v>
      </c>
      <c r="L329">
        <v>1.13989324470515E-2</v>
      </c>
      <c r="M329">
        <v>1.92823169503318E-2</v>
      </c>
      <c r="N329">
        <v>1.92117055537732E-2</v>
      </c>
      <c r="O329">
        <v>1.9168547540456399E-2</v>
      </c>
      <c r="P329">
        <v>1.9128370332572701E-2</v>
      </c>
      <c r="Q329">
        <v>1.9116928898485298E-2</v>
      </c>
      <c r="R329">
        <v>2.3193914150709202E-2</v>
      </c>
      <c r="S329">
        <v>2.3031888792891399E-2</v>
      </c>
      <c r="T329">
        <v>2.2980815127650499E-2</v>
      </c>
      <c r="U329">
        <v>2.2958870727291299E-2</v>
      </c>
      <c r="V329">
        <v>2.29586853287654E-2</v>
      </c>
      <c r="W329">
        <v>2.81006931273543E-2</v>
      </c>
      <c r="X329">
        <v>2.7925184790123399E-2</v>
      </c>
      <c r="Y329">
        <v>2.77615930377508E-2</v>
      </c>
      <c r="Z329">
        <v>2.7595949281760401E-2</v>
      </c>
      <c r="AA329">
        <v>2.7617458840693498E-2</v>
      </c>
      <c r="AB329">
        <v>2.2365447761987501E-2</v>
      </c>
      <c r="AC329">
        <v>2.2245930540550501E-2</v>
      </c>
      <c r="AD329">
        <v>2.2180343355643301E-2</v>
      </c>
      <c r="AE329">
        <v>2.2071929488817699E-2</v>
      </c>
      <c r="AF329">
        <v>2.1960550784871299E-2</v>
      </c>
      <c r="AG329">
        <v>2.3546430001609601E-2</v>
      </c>
      <c r="AH329">
        <v>2.3011850811173899E-2</v>
      </c>
      <c r="AI329">
        <v>2.2621646682404899E-2</v>
      </c>
      <c r="AJ329">
        <v>2.2386354578237799E-2</v>
      </c>
      <c r="AK329">
        <v>2.2242897367624699E-2</v>
      </c>
    </row>
    <row r="330" spans="1:37">
      <c r="A330">
        <v>328</v>
      </c>
      <c r="B330" t="s">
        <v>327</v>
      </c>
      <c r="C330">
        <v>1.02775748576701E-3</v>
      </c>
      <c r="D330">
        <v>1.02204662834333E-3</v>
      </c>
      <c r="E330">
        <v>1.0186684198783601E-3</v>
      </c>
      <c r="F330">
        <v>1.01656965750332E-3</v>
      </c>
      <c r="G330">
        <v>1.01576158684E-3</v>
      </c>
      <c r="H330">
        <v>6.5314377214102104E-3</v>
      </c>
      <c r="I330">
        <v>6.4859212350337004E-3</v>
      </c>
      <c r="J330">
        <v>6.4896237555717102E-3</v>
      </c>
      <c r="K330">
        <v>6.4773208870670396E-3</v>
      </c>
      <c r="L330">
        <v>6.4752620089863202E-3</v>
      </c>
      <c r="M330">
        <v>1.9226189597758601E-2</v>
      </c>
      <c r="N330">
        <v>1.9155783738260799E-2</v>
      </c>
      <c r="O330">
        <v>1.91127513501495E-2</v>
      </c>
      <c r="P330">
        <v>1.9072691090883501E-2</v>
      </c>
      <c r="Q330">
        <v>1.9061282960750402E-2</v>
      </c>
      <c r="R330">
        <v>3.3465138844899003E-2</v>
      </c>
      <c r="S330">
        <v>3.3231361955818002E-2</v>
      </c>
      <c r="T330">
        <v>3.3157670758743499E-2</v>
      </c>
      <c r="U330">
        <v>3.3126008470088099E-2</v>
      </c>
      <c r="V330">
        <v>3.3125740969425201E-2</v>
      </c>
      <c r="W330">
        <v>1.05597859553702E-2</v>
      </c>
      <c r="X330">
        <v>1.0493832761043599E-2</v>
      </c>
      <c r="Y330">
        <v>1.04323576265589E-2</v>
      </c>
      <c r="Z330">
        <v>1.0370111382305199E-2</v>
      </c>
      <c r="AA330">
        <v>1.0378194326640401E-2</v>
      </c>
      <c r="AB330">
        <v>1.7106102353877601E-3</v>
      </c>
      <c r="AC330">
        <v>1.70146901968437E-3</v>
      </c>
      <c r="AD330">
        <v>1.6964526162120701E-3</v>
      </c>
      <c r="AE330">
        <v>1.68816063510696E-3</v>
      </c>
      <c r="AF330">
        <v>1.6796418898977199E-3</v>
      </c>
      <c r="AG330">
        <v>1.1329475468927601E-3</v>
      </c>
      <c r="AH330">
        <v>1.1072260178803901E-3</v>
      </c>
      <c r="AI330">
        <v>1.08845116281973E-3</v>
      </c>
      <c r="AJ330">
        <v>1.0771299726350101E-3</v>
      </c>
      <c r="AK330">
        <v>1.07022746151816E-3</v>
      </c>
    </row>
    <row r="331" spans="1:37">
      <c r="A331">
        <v>329</v>
      </c>
      <c r="B331" t="s">
        <v>328</v>
      </c>
      <c r="C331">
        <v>1.13362867401953E-2</v>
      </c>
      <c r="D331">
        <v>1.1273295306726E-2</v>
      </c>
      <c r="E331">
        <v>1.12360332674245E-2</v>
      </c>
      <c r="F331">
        <v>1.12128836699636E-2</v>
      </c>
      <c r="G331">
        <v>1.12039705548828E-2</v>
      </c>
      <c r="H331">
        <v>7.2673097634208705E-2</v>
      </c>
      <c r="I331">
        <v>7.2166651090660894E-2</v>
      </c>
      <c r="J331">
        <v>7.2207847783950799E-2</v>
      </c>
      <c r="K331">
        <v>7.2070957928737203E-2</v>
      </c>
      <c r="L331">
        <v>7.2048049488948093E-2</v>
      </c>
      <c r="M331">
        <v>0.222186466147865</v>
      </c>
      <c r="N331">
        <v>0.22137282447235901</v>
      </c>
      <c r="O331">
        <v>0.220875522903801</v>
      </c>
      <c r="P331">
        <v>0.22041256858859301</v>
      </c>
      <c r="Q331">
        <v>0.22028073112247801</v>
      </c>
      <c r="R331">
        <v>0.36540351590070702</v>
      </c>
      <c r="S331">
        <v>0.36285092236142802</v>
      </c>
      <c r="T331">
        <v>0.36204629332263299</v>
      </c>
      <c r="U331">
        <v>0.36170057500215202</v>
      </c>
      <c r="V331">
        <v>0.36169765418107902</v>
      </c>
      <c r="W331">
        <v>0.111111878561161</v>
      </c>
      <c r="X331">
        <v>0.110417907741136</v>
      </c>
      <c r="Y331">
        <v>0.109771055834642</v>
      </c>
      <c r="Z331">
        <v>0.10911609017893301</v>
      </c>
      <c r="AA331">
        <v>0.10920114030524999</v>
      </c>
      <c r="AB331">
        <v>1.8875359052396699E-2</v>
      </c>
      <c r="AC331">
        <v>1.87744922827448E-2</v>
      </c>
      <c r="AD331">
        <v>1.8719139862460901E-2</v>
      </c>
      <c r="AE331">
        <v>1.86276437885004E-2</v>
      </c>
      <c r="AF331">
        <v>1.8533645535026899E-2</v>
      </c>
      <c r="AG331">
        <v>1.2507653076077201E-2</v>
      </c>
      <c r="AH331">
        <v>1.2223689390066E-2</v>
      </c>
      <c r="AI331">
        <v>1.20164164458803E-2</v>
      </c>
      <c r="AJ331">
        <v>1.1891431384014901E-2</v>
      </c>
      <c r="AK331">
        <v>1.1815228196462101E-2</v>
      </c>
    </row>
    <row r="332" spans="1:37">
      <c r="A332">
        <v>330</v>
      </c>
      <c r="B332" t="s">
        <v>329</v>
      </c>
      <c r="C332">
        <v>1.5276176361285799E-4</v>
      </c>
      <c r="D332">
        <v>1.5191292459794999E-4</v>
      </c>
      <c r="E332">
        <v>1.5141080119811199E-4</v>
      </c>
      <c r="F332">
        <v>1.5109884954973699E-4</v>
      </c>
      <c r="G332">
        <v>1.5097874115708299E-4</v>
      </c>
      <c r="H332">
        <v>5.6421942802104604E-3</v>
      </c>
      <c r="I332">
        <v>5.60287478119005E-3</v>
      </c>
      <c r="J332">
        <v>5.60607321024855E-3</v>
      </c>
      <c r="K332">
        <v>5.5954453550552397E-3</v>
      </c>
      <c r="L332">
        <v>5.5936667895041103E-3</v>
      </c>
      <c r="M332">
        <v>2.5672035344487601E-2</v>
      </c>
      <c r="N332">
        <v>2.5578024947664299E-2</v>
      </c>
      <c r="O332">
        <v>2.552056535678E-2</v>
      </c>
      <c r="P332">
        <v>2.54670743420078E-2</v>
      </c>
      <c r="Q332">
        <v>2.5451841478600301E-2</v>
      </c>
      <c r="R332">
        <v>1.4420640795931101E-2</v>
      </c>
      <c r="S332">
        <v>1.43199027544888E-2</v>
      </c>
      <c r="T332">
        <v>1.4288148089201E-2</v>
      </c>
      <c r="U332">
        <v>1.4274504324159601E-2</v>
      </c>
      <c r="V332">
        <v>1.42743890540276E-2</v>
      </c>
      <c r="W332">
        <v>2.1024669776556798E-3</v>
      </c>
      <c r="X332">
        <v>2.0893356117616499E-3</v>
      </c>
      <c r="Y332">
        <v>2.0770958333468799E-3</v>
      </c>
      <c r="Z332">
        <v>2.0647025259844499E-3</v>
      </c>
      <c r="AA332">
        <v>2.0663118506070101E-3</v>
      </c>
      <c r="AB332">
        <v>1.0000492944327801E-3</v>
      </c>
      <c r="AC332">
        <v>9.9470519784939705E-4</v>
      </c>
      <c r="AD332">
        <v>9.9177253051859599E-4</v>
      </c>
      <c r="AE332">
        <v>9.8692490966255896E-4</v>
      </c>
      <c r="AF332">
        <v>9.8194471899158394E-4</v>
      </c>
      <c r="AG332">
        <v>5.5014337676233705E-4</v>
      </c>
      <c r="AH332">
        <v>5.3765336443549602E-4</v>
      </c>
      <c r="AI332">
        <v>5.2853655916977604E-4</v>
      </c>
      <c r="AJ332">
        <v>5.2303914861950797E-4</v>
      </c>
      <c r="AK332">
        <v>5.1968738640917702E-4</v>
      </c>
    </row>
    <row r="333" spans="1:37">
      <c r="A333">
        <v>331</v>
      </c>
      <c r="B333" t="s">
        <v>330</v>
      </c>
      <c r="C333" s="3">
        <v>2.2508828618895501E-6</v>
      </c>
      <c r="D333" s="3">
        <v>2.2383755619869198E-6</v>
      </c>
      <c r="E333" s="3">
        <v>2.2309769765783899E-6</v>
      </c>
      <c r="F333" s="3">
        <v>2.2263804950868298E-6</v>
      </c>
      <c r="G333" s="3">
        <v>2.2246107464520899E-6</v>
      </c>
      <c r="H333" s="3">
        <v>8.3166465947638799E-5</v>
      </c>
      <c r="I333" s="3">
        <v>8.25868928925548E-5</v>
      </c>
      <c r="J333" s="3">
        <v>8.2634038032932606E-5</v>
      </c>
      <c r="K333" s="3">
        <v>8.2477382463639199E-5</v>
      </c>
      <c r="L333" s="3">
        <v>8.2451166242786505E-5</v>
      </c>
      <c r="M333">
        <v>3.7734500498483097E-4</v>
      </c>
      <c r="N333">
        <v>3.7596317634592901E-4</v>
      </c>
      <c r="O333">
        <v>3.7511859626812301E-4</v>
      </c>
      <c r="P333">
        <v>3.7433234901639598E-4</v>
      </c>
      <c r="Q333">
        <v>3.7410844604799802E-4</v>
      </c>
      <c r="R333">
        <v>2.13289628587171E-4</v>
      </c>
      <c r="S333">
        <v>2.1179965461528701E-4</v>
      </c>
      <c r="T333">
        <v>2.1132998472606399E-4</v>
      </c>
      <c r="U333">
        <v>2.11128185539787E-4</v>
      </c>
      <c r="V333">
        <v>2.1112648062777999E-4</v>
      </c>
      <c r="W333" s="3">
        <v>3.1014321119883002E-5</v>
      </c>
      <c r="X333" s="3">
        <v>3.08206151530789E-5</v>
      </c>
      <c r="Y333" s="3">
        <v>3.0640061345468098E-5</v>
      </c>
      <c r="Z333" s="3">
        <v>3.0457242771687498E-5</v>
      </c>
      <c r="AA333" s="3">
        <v>3.0480982555075601E-5</v>
      </c>
      <c r="AB333" s="3">
        <v>1.47394494843884E-5</v>
      </c>
      <c r="AC333" s="3">
        <v>1.46606843254418E-5</v>
      </c>
      <c r="AD333" s="3">
        <v>1.4617460554156201E-5</v>
      </c>
      <c r="AE333" s="3">
        <v>1.4546012813404999E-5</v>
      </c>
      <c r="AF333" s="3">
        <v>1.44726111628803E-5</v>
      </c>
      <c r="AG333" s="3">
        <v>8.1079930825840201E-6</v>
      </c>
      <c r="AH333" s="3">
        <v>7.9239157350688998E-6</v>
      </c>
      <c r="AI333" s="3">
        <v>7.7895525905651108E-6</v>
      </c>
      <c r="AJ333" s="3">
        <v>7.7085319537703698E-6</v>
      </c>
      <c r="AK333" s="3">
        <v>7.6591338041902202E-6</v>
      </c>
    </row>
    <row r="334" spans="1:37">
      <c r="A334">
        <v>332</v>
      </c>
      <c r="B334" t="s">
        <v>331</v>
      </c>
      <c r="C334" s="3">
        <v>4.7593352665324498E-5</v>
      </c>
      <c r="D334" s="3">
        <v>4.7328894507489901E-5</v>
      </c>
      <c r="E334" s="3">
        <v>4.7172456564612202E-5</v>
      </c>
      <c r="F334" s="3">
        <v>4.7075267160244901E-5</v>
      </c>
      <c r="G334" s="3">
        <v>4.7037847056192302E-5</v>
      </c>
      <c r="H334">
        <v>3.0217079469770699E-4</v>
      </c>
      <c r="I334">
        <v>3.00065017463523E-4</v>
      </c>
      <c r="J334">
        <v>3.00236311077743E-4</v>
      </c>
      <c r="K334">
        <v>2.99667130491219E-4</v>
      </c>
      <c r="L334">
        <v>2.9957187844222602E-4</v>
      </c>
      <c r="M334">
        <v>8.7656813997361201E-4</v>
      </c>
      <c r="N334">
        <v>8.73358167816134E-4</v>
      </c>
      <c r="O334">
        <v>8.7139621793451102E-4</v>
      </c>
      <c r="P334">
        <v>8.6956977454212103E-4</v>
      </c>
      <c r="Q334">
        <v>8.6904965050191795E-4</v>
      </c>
      <c r="R334">
        <v>1.5519282795640799E-3</v>
      </c>
      <c r="S334">
        <v>1.5410869988225001E-3</v>
      </c>
      <c r="T334">
        <v>1.5376696081693599E-3</v>
      </c>
      <c r="U334">
        <v>1.53620128612271E-3</v>
      </c>
      <c r="V334">
        <v>1.53618888091963E-3</v>
      </c>
      <c r="W334">
        <v>4.9081920304381405E-4</v>
      </c>
      <c r="X334">
        <v>4.8775369637403797E-4</v>
      </c>
      <c r="Y334">
        <v>4.8489633007491701E-4</v>
      </c>
      <c r="Z334">
        <v>4.8200312256804301E-4</v>
      </c>
      <c r="AA334">
        <v>4.82378818090055E-4</v>
      </c>
      <c r="AB334" s="3">
        <v>7.91028811969554E-5</v>
      </c>
      <c r="AC334" s="3">
        <v>7.8680168597192805E-5</v>
      </c>
      <c r="AD334" s="3">
        <v>7.8448197596613203E-5</v>
      </c>
      <c r="AE334" s="3">
        <v>7.8064755721499895E-5</v>
      </c>
      <c r="AF334" s="3">
        <v>7.7670827708973498E-5</v>
      </c>
      <c r="AG334" s="3">
        <v>5.1959089851133602E-5</v>
      </c>
      <c r="AH334" s="3">
        <v>5.0779452505408499E-5</v>
      </c>
      <c r="AI334" s="3">
        <v>4.9918402597392502E-5</v>
      </c>
      <c r="AJ334" s="3">
        <v>4.9399191677484803E-5</v>
      </c>
      <c r="AK334" s="3">
        <v>4.9082629629839702E-5</v>
      </c>
    </row>
    <row r="335" spans="1:37">
      <c r="A335">
        <v>333</v>
      </c>
      <c r="B335" t="s">
        <v>332</v>
      </c>
      <c r="C335">
        <v>6.5453299584892198E-4</v>
      </c>
      <c r="D335">
        <v>6.5089600495354797E-4</v>
      </c>
      <c r="E335">
        <v>6.4874457435070104E-4</v>
      </c>
      <c r="F335">
        <v>6.4740796601271396E-4</v>
      </c>
      <c r="G335">
        <v>6.4689334177552699E-4</v>
      </c>
      <c r="H335">
        <v>4.1577843091126004E-3</v>
      </c>
      <c r="I335">
        <v>4.1288094124766203E-3</v>
      </c>
      <c r="J335">
        <v>4.1311663639555596E-3</v>
      </c>
      <c r="K335">
        <v>4.1233346007500298E-3</v>
      </c>
      <c r="L335">
        <v>4.12202395961043E-3</v>
      </c>
      <c r="M335">
        <v>1.2088460518995399E-2</v>
      </c>
      <c r="N335">
        <v>1.2044192857506001E-2</v>
      </c>
      <c r="O335">
        <v>1.2017136257336801E-2</v>
      </c>
      <c r="P335">
        <v>1.1991948382222201E-2</v>
      </c>
      <c r="Q335">
        <v>1.19847755240744E-2</v>
      </c>
      <c r="R335">
        <v>2.13311061488408E-2</v>
      </c>
      <c r="S335">
        <v>2.11820937793047E-2</v>
      </c>
      <c r="T335">
        <v>2.11351220707959E-2</v>
      </c>
      <c r="U335">
        <v>2.11149401243425E-2</v>
      </c>
      <c r="V335">
        <v>2.1114769616009599E-2</v>
      </c>
      <c r="W335">
        <v>6.7320930966037499E-3</v>
      </c>
      <c r="X335">
        <v>6.6900465015210598E-3</v>
      </c>
      <c r="Y335">
        <v>6.6508547669322602E-3</v>
      </c>
      <c r="Z335">
        <v>6.6111714331032701E-3</v>
      </c>
      <c r="AA335">
        <v>6.6163244858250796E-3</v>
      </c>
      <c r="AB335">
        <v>1.0878969323385901E-3</v>
      </c>
      <c r="AC335">
        <v>1.08208339263455E-3</v>
      </c>
      <c r="AD335">
        <v>1.0788931101049701E-3</v>
      </c>
      <c r="AE335">
        <v>1.07361965819836E-3</v>
      </c>
      <c r="AF335">
        <v>1.0682019911057801E-3</v>
      </c>
      <c r="AG335">
        <v>7.1461177120234296E-4</v>
      </c>
      <c r="AH335">
        <v>6.9838780085528299E-4</v>
      </c>
      <c r="AI335">
        <v>6.8654547641072803E-4</v>
      </c>
      <c r="AJ335">
        <v>6.7940458467906101E-4</v>
      </c>
      <c r="AK335">
        <v>6.7505079468367798E-4</v>
      </c>
    </row>
    <row r="336" spans="1:37">
      <c r="A336">
        <v>334</v>
      </c>
      <c r="B336" t="s">
        <v>333</v>
      </c>
      <c r="C336" s="3">
        <v>2.24549759798965E-6</v>
      </c>
      <c r="D336" s="3">
        <v>2.2330202219501402E-6</v>
      </c>
      <c r="E336" s="3">
        <v>2.2256393377448098E-6</v>
      </c>
      <c r="F336" s="3">
        <v>2.2210538533896398E-6</v>
      </c>
      <c r="G336" s="3">
        <v>2.2192883388994701E-6</v>
      </c>
      <c r="H336" s="3">
        <v>1.42561424903426E-5</v>
      </c>
      <c r="I336" s="3">
        <v>1.4156793841068E-5</v>
      </c>
      <c r="J336" s="3">
        <v>1.4164875317553699E-5</v>
      </c>
      <c r="K336" s="3">
        <v>1.41380218966189E-5</v>
      </c>
      <c r="L336" s="3">
        <v>1.41335279918247E-5</v>
      </c>
      <c r="M336" s="3">
        <v>4.1348731933207298E-5</v>
      </c>
      <c r="N336" s="3">
        <v>4.1197313837796502E-5</v>
      </c>
      <c r="O336" s="3">
        <v>4.1104766395079599E-5</v>
      </c>
      <c r="P336" s="3">
        <v>4.1018610950021598E-5</v>
      </c>
      <c r="Q336" s="3">
        <v>4.09940760981035E-5</v>
      </c>
      <c r="R336" s="3">
        <v>7.3224451692211793E-5</v>
      </c>
      <c r="S336" s="3">
        <v>7.2712928802657701E-5</v>
      </c>
      <c r="T336" s="3">
        <v>7.2551686456545704E-5</v>
      </c>
      <c r="U336" s="3">
        <v>7.2482406788026903E-5</v>
      </c>
      <c r="V336" s="3">
        <v>7.24818214747711E-5</v>
      </c>
      <c r="W336" s="3">
        <v>2.31618969489556E-5</v>
      </c>
      <c r="X336" s="3">
        <v>2.3017234822573099E-5</v>
      </c>
      <c r="Y336" s="3">
        <v>2.2882394899124199E-5</v>
      </c>
      <c r="Z336" s="3">
        <v>2.2745863618949001E-5</v>
      </c>
      <c r="AA336" s="3">
        <v>2.2763592796844E-5</v>
      </c>
      <c r="AB336" s="3">
        <v>3.73213921679431E-6</v>
      </c>
      <c r="AC336" s="3">
        <v>3.7121952874818099E-6</v>
      </c>
      <c r="AD336" s="3">
        <v>3.70125070423374E-6</v>
      </c>
      <c r="AE336" s="3">
        <v>3.6831596001194898E-6</v>
      </c>
      <c r="AF336" s="3">
        <v>3.6645737513881001E-6</v>
      </c>
      <c r="AG336" s="3">
        <v>2.4514671816639099E-6</v>
      </c>
      <c r="AH336" s="3">
        <v>2.3958110443528898E-6</v>
      </c>
      <c r="AI336" s="3">
        <v>2.3551860911960199E-6</v>
      </c>
      <c r="AJ336" s="3">
        <v>2.3306893470428399E-6</v>
      </c>
      <c r="AK336" s="3">
        <v>2.3157537222467601E-6</v>
      </c>
    </row>
    <row r="337" spans="1:37">
      <c r="A337">
        <v>335</v>
      </c>
      <c r="B337" t="s">
        <v>334</v>
      </c>
      <c r="C337">
        <v>8.6650342922579805E-4</v>
      </c>
      <c r="D337">
        <v>8.6168859925864205E-4</v>
      </c>
      <c r="E337">
        <v>8.58840428109242E-4</v>
      </c>
      <c r="F337">
        <v>8.5707095931890896E-4</v>
      </c>
      <c r="G337">
        <v>8.5638967408330896E-4</v>
      </c>
      <c r="H337">
        <v>5.5052747170608197E-3</v>
      </c>
      <c r="I337">
        <v>5.4669093873514502E-3</v>
      </c>
      <c r="J337">
        <v>5.4700301998856504E-3</v>
      </c>
      <c r="K337">
        <v>5.4596602516728604E-3</v>
      </c>
      <c r="L337">
        <v>5.4579248467089402E-3</v>
      </c>
      <c r="M337">
        <v>1.60187330884516E-2</v>
      </c>
      <c r="N337">
        <v>1.59600728601508E-2</v>
      </c>
      <c r="O337">
        <v>1.5924219456344001E-2</v>
      </c>
      <c r="P337">
        <v>1.5890842348655902E-2</v>
      </c>
      <c r="Q337">
        <v>1.5881337407975399E-2</v>
      </c>
      <c r="R337">
        <v>2.82336496249899E-2</v>
      </c>
      <c r="S337">
        <v>2.8036418267088602E-2</v>
      </c>
      <c r="T337">
        <v>2.7974246959558999E-2</v>
      </c>
      <c r="U337">
        <v>2.7947534326799198E-2</v>
      </c>
      <c r="V337">
        <v>2.79473086435881E-2</v>
      </c>
      <c r="W337">
        <v>8.9039779629492104E-3</v>
      </c>
      <c r="X337">
        <v>8.8483664390648694E-3</v>
      </c>
      <c r="Y337">
        <v>8.79653080100983E-3</v>
      </c>
      <c r="Z337">
        <v>8.7440449656478805E-3</v>
      </c>
      <c r="AA337">
        <v>8.7508604786270504E-3</v>
      </c>
      <c r="AB337">
        <v>1.4402240461520799E-3</v>
      </c>
      <c r="AC337">
        <v>1.43252772913332E-3</v>
      </c>
      <c r="AD337">
        <v>1.4283042393186699E-3</v>
      </c>
      <c r="AE337">
        <v>1.42132292333519E-3</v>
      </c>
      <c r="AF337">
        <v>1.41415068652777E-3</v>
      </c>
      <c r="AG337">
        <v>9.4605650297569497E-4</v>
      </c>
      <c r="AH337">
        <v>9.2457799776566197E-4</v>
      </c>
      <c r="AI337">
        <v>9.08900243070592E-4</v>
      </c>
      <c r="AJ337">
        <v>8.9944659658444204E-4</v>
      </c>
      <c r="AK337">
        <v>8.9368272380245203E-4</v>
      </c>
    </row>
    <row r="338" spans="1:37">
      <c r="A338">
        <v>336</v>
      </c>
      <c r="B338" t="s">
        <v>335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>
      <c r="A339">
        <v>337</v>
      </c>
      <c r="B339" t="s">
        <v>336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>
      <c r="A340">
        <v>338</v>
      </c>
      <c r="B340" t="s">
        <v>337</v>
      </c>
      <c r="C340">
        <v>1.8785276483417699E-4</v>
      </c>
      <c r="D340">
        <v>1.8680893847292999E-4</v>
      </c>
      <c r="E340">
        <v>1.86191471989717E-4</v>
      </c>
      <c r="F340">
        <v>1.8580786173112999E-4</v>
      </c>
      <c r="G340">
        <v>1.85660163163725E-4</v>
      </c>
      <c r="H340">
        <v>6.6477296184476399E-4</v>
      </c>
      <c r="I340">
        <v>6.60140271348138E-4</v>
      </c>
      <c r="J340">
        <v>6.6051711571982598E-4</v>
      </c>
      <c r="K340">
        <v>6.59264923678214E-4</v>
      </c>
      <c r="L340">
        <v>6.5905537004880201E-4</v>
      </c>
      <c r="M340">
        <v>2.0205843418903799E-3</v>
      </c>
      <c r="N340">
        <v>2.0131850089879699E-3</v>
      </c>
      <c r="O340">
        <v>2.0086625023742798E-3</v>
      </c>
      <c r="P340">
        <v>2.0044523528699601E-3</v>
      </c>
      <c r="Q340">
        <v>2.0032534107186899E-3</v>
      </c>
      <c r="R340">
        <v>7.2141923693018403E-3</v>
      </c>
      <c r="S340">
        <v>7.1637963002120298E-3</v>
      </c>
      <c r="T340">
        <v>7.1479104413759804E-3</v>
      </c>
      <c r="U340">
        <v>7.14108489547667E-3</v>
      </c>
      <c r="V340">
        <v>7.1410272294603998E-3</v>
      </c>
      <c r="W340">
        <v>5.9703723597680104E-3</v>
      </c>
      <c r="X340">
        <v>5.9330832395045503E-3</v>
      </c>
      <c r="Y340">
        <v>5.8983259588843004E-3</v>
      </c>
      <c r="Z340">
        <v>5.8631327023389397E-3</v>
      </c>
      <c r="AA340">
        <v>5.8677026990839702E-3</v>
      </c>
      <c r="AB340">
        <v>2.6627795560550801E-3</v>
      </c>
      <c r="AC340">
        <v>2.64855010635992E-3</v>
      </c>
      <c r="AD340">
        <v>2.6407414446703E-3</v>
      </c>
      <c r="AE340">
        <v>2.62783393522769E-3</v>
      </c>
      <c r="AF340">
        <v>2.6145734389924E-3</v>
      </c>
      <c r="AG340">
        <v>2.63760319260695E-3</v>
      </c>
      <c r="AH340">
        <v>2.57772117315439E-3</v>
      </c>
      <c r="AI340">
        <v>2.5340116318039998E-3</v>
      </c>
      <c r="AJ340">
        <v>2.5076548887604101E-3</v>
      </c>
      <c r="AK340">
        <v>2.4915852256866501E-3</v>
      </c>
    </row>
    <row r="341" spans="1:37">
      <c r="A341">
        <v>339</v>
      </c>
      <c r="B341" t="s">
        <v>338</v>
      </c>
      <c r="C341">
        <v>1.1267669674648E-4</v>
      </c>
      <c r="D341">
        <v>1.1205059520112299E-4</v>
      </c>
      <c r="E341">
        <v>1.11680230230762E-4</v>
      </c>
      <c r="F341">
        <v>1.1145013547110401E-4</v>
      </c>
      <c r="G341">
        <v>1.1136154381953E-4</v>
      </c>
      <c r="H341">
        <v>3.9873762011022399E-4</v>
      </c>
      <c r="I341">
        <v>3.95958884979051E-4</v>
      </c>
      <c r="J341">
        <v>3.96184920086589E-4</v>
      </c>
      <c r="K341">
        <v>3.95433842495816E-4</v>
      </c>
      <c r="L341">
        <v>3.9530815008611701E-4</v>
      </c>
      <c r="M341">
        <v>1.2119633442911201E-3</v>
      </c>
      <c r="N341">
        <v>1.2075251626898801E-3</v>
      </c>
      <c r="O341">
        <v>1.2048125254955501E-3</v>
      </c>
      <c r="P341">
        <v>1.20228724270114E-3</v>
      </c>
      <c r="Q341">
        <v>1.2015681071970499E-3</v>
      </c>
      <c r="R341">
        <v>4.3271607819885399E-3</v>
      </c>
      <c r="S341">
        <v>4.2969326036189498E-3</v>
      </c>
      <c r="T341">
        <v>4.2874040712726101E-3</v>
      </c>
      <c r="U341">
        <v>4.2833100253948202E-3</v>
      </c>
      <c r="V341">
        <v>4.2832754366132503E-3</v>
      </c>
      <c r="W341">
        <v>3.5811196284373501E-3</v>
      </c>
      <c r="X341">
        <v>3.5587530501980198E-3</v>
      </c>
      <c r="Y341">
        <v>3.5379051076644798E-3</v>
      </c>
      <c r="Z341">
        <v>3.51679566017801E-3</v>
      </c>
      <c r="AA341">
        <v>3.5195368133355198E-3</v>
      </c>
      <c r="AB341">
        <v>1.59716667748681E-3</v>
      </c>
      <c r="AC341">
        <v>1.58863168523016E-3</v>
      </c>
      <c r="AD341">
        <v>1.5839479575749499E-3</v>
      </c>
      <c r="AE341">
        <v>1.57620588071989E-3</v>
      </c>
      <c r="AF341">
        <v>1.5682520782108599E-3</v>
      </c>
      <c r="AG341">
        <v>1.58206512668785E-3</v>
      </c>
      <c r="AH341">
        <v>1.54614719371102E-3</v>
      </c>
      <c r="AI341">
        <v>1.51992970153183E-3</v>
      </c>
      <c r="AJ341">
        <v>1.50412061996141E-3</v>
      </c>
      <c r="AK341">
        <v>1.4944818488157399E-3</v>
      </c>
    </row>
    <row r="342" spans="1:37">
      <c r="A342">
        <v>340</v>
      </c>
      <c r="B342" t="s">
        <v>339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>
      <c r="A343">
        <v>341</v>
      </c>
      <c r="B343" t="s">
        <v>340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>
      <c r="A344">
        <v>342</v>
      </c>
      <c r="B344" t="s">
        <v>341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>
      <c r="A345">
        <v>343</v>
      </c>
      <c r="B345" t="s">
        <v>342</v>
      </c>
      <c r="C345">
        <v>4.1097683431017403E-3</v>
      </c>
      <c r="D345">
        <v>4.0869319236381601E-3</v>
      </c>
      <c r="E345">
        <v>4.0734232366200296E-3</v>
      </c>
      <c r="F345">
        <v>4.0650307634071898E-3</v>
      </c>
      <c r="G345">
        <v>4.0617994726823599E-3</v>
      </c>
      <c r="H345">
        <v>1.40882988411749E-2</v>
      </c>
      <c r="I345">
        <v>1.3990119865943999E-2</v>
      </c>
      <c r="J345">
        <v>1.3998106195758401E-2</v>
      </c>
      <c r="K345">
        <v>1.39715689316076E-2</v>
      </c>
      <c r="L345">
        <v>1.39671279354723E-2</v>
      </c>
      <c r="M345">
        <v>2.5488841416320299E-2</v>
      </c>
      <c r="N345">
        <v>2.5395501871404599E-2</v>
      </c>
      <c r="O345">
        <v>2.5338452308319898E-2</v>
      </c>
      <c r="P345">
        <v>2.5285343001853498E-2</v>
      </c>
      <c r="Q345">
        <v>2.5270218839141E-2</v>
      </c>
      <c r="R345">
        <v>2.8770772870461502E-2</v>
      </c>
      <c r="S345">
        <v>2.8569789339232599E-2</v>
      </c>
      <c r="T345">
        <v>2.8506435270886799E-2</v>
      </c>
      <c r="U345">
        <v>2.8479214451045499E-2</v>
      </c>
      <c r="V345">
        <v>2.8478984474386699E-2</v>
      </c>
      <c r="W345">
        <v>3.49003141964878E-2</v>
      </c>
      <c r="X345">
        <v>3.4682337505105E-2</v>
      </c>
      <c r="Y345">
        <v>3.4479160895478998E-2</v>
      </c>
      <c r="Z345">
        <v>3.4273435751883699E-2</v>
      </c>
      <c r="AA345">
        <v>3.4300150052544998E-2</v>
      </c>
      <c r="AB345">
        <v>3.4941492347636903E-2</v>
      </c>
      <c r="AC345">
        <v>3.4754770842094301E-2</v>
      </c>
      <c r="AD345">
        <v>3.46523041200359E-2</v>
      </c>
      <c r="AE345">
        <v>3.4482929362223101E-2</v>
      </c>
      <c r="AF345">
        <v>3.4308922645565801E-2</v>
      </c>
      <c r="AG345">
        <v>3.1278501313297902E-2</v>
      </c>
      <c r="AH345">
        <v>3.0568379400593301E-2</v>
      </c>
      <c r="AI345">
        <v>3.0050041786215301E-2</v>
      </c>
      <c r="AJ345">
        <v>2.9737485513833602E-2</v>
      </c>
      <c r="AK345">
        <v>2.9546920466382302E-2</v>
      </c>
    </row>
    <row r="346" spans="1:37">
      <c r="A346">
        <v>344</v>
      </c>
      <c r="B346" t="s">
        <v>343</v>
      </c>
      <c r="C346">
        <v>1.0726510352845499E-2</v>
      </c>
      <c r="D346">
        <v>1.06669072148222E-2</v>
      </c>
      <c r="E346">
        <v>1.06316494924747E-2</v>
      </c>
      <c r="F346">
        <v>1.06097451068043E-2</v>
      </c>
      <c r="G346">
        <v>1.06013114262366E-2</v>
      </c>
      <c r="H346">
        <v>3.6884419734609999E-2</v>
      </c>
      <c r="I346">
        <v>3.6627378442942601E-2</v>
      </c>
      <c r="J346">
        <v>3.6648287364902103E-2</v>
      </c>
      <c r="K346">
        <v>3.65788104464621E-2</v>
      </c>
      <c r="L346">
        <v>3.6567183523485799E-2</v>
      </c>
      <c r="M346">
        <v>6.7156525120430605E-2</v>
      </c>
      <c r="N346">
        <v>6.6910599486131303E-2</v>
      </c>
      <c r="O346">
        <v>6.6760288596992401E-2</v>
      </c>
      <c r="P346">
        <v>6.66203592680919E-2</v>
      </c>
      <c r="Q346">
        <v>6.6580510998940107E-2</v>
      </c>
      <c r="R346">
        <v>7.5154116311148406E-2</v>
      </c>
      <c r="S346">
        <v>7.4629113394104302E-2</v>
      </c>
      <c r="T346">
        <v>7.4463621871068794E-2</v>
      </c>
      <c r="U346">
        <v>7.4392516493759206E-2</v>
      </c>
      <c r="V346">
        <v>7.4391915755898E-2</v>
      </c>
      <c r="W346">
        <v>9.0516924983363403E-2</v>
      </c>
      <c r="X346">
        <v>8.9951583946290506E-2</v>
      </c>
      <c r="Y346">
        <v>8.9424628176541496E-2</v>
      </c>
      <c r="Z346">
        <v>8.8891062567786006E-2</v>
      </c>
      <c r="AA346">
        <v>8.8960348372358597E-2</v>
      </c>
      <c r="AB346">
        <v>9.1239214906042906E-2</v>
      </c>
      <c r="AC346">
        <v>9.0751647763738799E-2</v>
      </c>
      <c r="AD346">
        <v>9.0484086688167306E-2</v>
      </c>
      <c r="AE346">
        <v>9.0041815368614206E-2</v>
      </c>
      <c r="AF346">
        <v>8.9587449079440495E-2</v>
      </c>
      <c r="AG346">
        <v>8.17641260694279E-2</v>
      </c>
      <c r="AH346">
        <v>7.9907819176285505E-2</v>
      </c>
      <c r="AI346">
        <v>7.8552849460056806E-2</v>
      </c>
      <c r="AJ346">
        <v>7.7735806143216707E-2</v>
      </c>
      <c r="AK346">
        <v>7.7237656170871097E-2</v>
      </c>
    </row>
    <row r="347" spans="1:37">
      <c r="A347">
        <v>345</v>
      </c>
      <c r="B347" t="s">
        <v>344</v>
      </c>
      <c r="C347">
        <v>3.8048548679684899E-3</v>
      </c>
      <c r="D347">
        <v>3.7837127367072901E-3</v>
      </c>
      <c r="E347">
        <v>3.7712062912656501E-3</v>
      </c>
      <c r="F347">
        <v>3.7634364755747499E-3</v>
      </c>
      <c r="G347">
        <v>3.7604449219839501E-3</v>
      </c>
      <c r="H347">
        <v>1.30411955018967E-2</v>
      </c>
      <c r="I347">
        <v>1.29503136129904E-2</v>
      </c>
      <c r="J347">
        <v>1.29577063642108E-2</v>
      </c>
      <c r="K347">
        <v>1.2933141464376101E-2</v>
      </c>
      <c r="L347">
        <v>1.29290305422927E-2</v>
      </c>
      <c r="M347">
        <v>2.3587473055455398E-2</v>
      </c>
      <c r="N347">
        <v>2.35010962772901E-2</v>
      </c>
      <c r="O347">
        <v>2.34483023895607E-2</v>
      </c>
      <c r="P347">
        <v>2.33991548306423E-2</v>
      </c>
      <c r="Q347">
        <v>2.3385158871601201E-2</v>
      </c>
      <c r="R347">
        <v>2.66351842509659E-2</v>
      </c>
      <c r="S347">
        <v>2.6449119267248002E-2</v>
      </c>
      <c r="T347">
        <v>2.6390467826390498E-2</v>
      </c>
      <c r="U347">
        <v>2.63652675457028E-2</v>
      </c>
      <c r="V347">
        <v>2.6365054639685099E-2</v>
      </c>
      <c r="W347">
        <v>3.23203287100014E-2</v>
      </c>
      <c r="X347">
        <v>3.21184658191132E-2</v>
      </c>
      <c r="Y347">
        <v>3.19303089225213E-2</v>
      </c>
      <c r="Z347">
        <v>3.1739791890855601E-2</v>
      </c>
      <c r="AA347">
        <v>3.1764531352333501E-2</v>
      </c>
      <c r="AB347">
        <v>3.2348417981246699E-2</v>
      </c>
      <c r="AC347">
        <v>3.2175553432495098E-2</v>
      </c>
      <c r="AD347">
        <v>3.2080690960070199E-2</v>
      </c>
      <c r="AE347">
        <v>3.1923885824024799E-2</v>
      </c>
      <c r="AF347">
        <v>3.1762792475578998E-2</v>
      </c>
      <c r="AG347">
        <v>2.8955800348824501E-2</v>
      </c>
      <c r="AH347">
        <v>2.82984111689005E-2</v>
      </c>
      <c r="AI347">
        <v>2.7818564633899302E-2</v>
      </c>
      <c r="AJ347">
        <v>2.7529218385170699E-2</v>
      </c>
      <c r="AK347">
        <v>2.7352804451133601E-2</v>
      </c>
    </row>
    <row r="348" spans="1:37">
      <c r="A348">
        <v>346</v>
      </c>
      <c r="B348" t="s">
        <v>345</v>
      </c>
      <c r="C348">
        <v>3.5387184305310801E-3</v>
      </c>
      <c r="D348">
        <v>3.5190551182232798E-3</v>
      </c>
      <c r="E348">
        <v>3.5074234553818498E-3</v>
      </c>
      <c r="F348">
        <v>3.50019711142359E-3</v>
      </c>
      <c r="G348">
        <v>3.4974148066589999E-3</v>
      </c>
      <c r="H348">
        <v>1.21275001054083E-2</v>
      </c>
      <c r="I348">
        <v>1.20429856054048E-2</v>
      </c>
      <c r="J348">
        <v>1.2049860403899401E-2</v>
      </c>
      <c r="K348">
        <v>1.2027016576024001E-2</v>
      </c>
      <c r="L348">
        <v>1.2023193674358799E-2</v>
      </c>
      <c r="M348">
        <v>2.1929258287708898E-2</v>
      </c>
      <c r="N348">
        <v>2.1848953853486799E-2</v>
      </c>
      <c r="O348">
        <v>2.1799871410560102E-2</v>
      </c>
      <c r="P348">
        <v>2.17541789571465E-2</v>
      </c>
      <c r="Q348">
        <v>2.17411669231709E-2</v>
      </c>
      <c r="R348">
        <v>2.47713200645443E-2</v>
      </c>
      <c r="S348">
        <v>2.4598275447279699E-2</v>
      </c>
      <c r="T348">
        <v>2.4543728288903E-2</v>
      </c>
      <c r="U348">
        <v>2.4520291461406399E-2</v>
      </c>
      <c r="V348">
        <v>2.45200934540242E-2</v>
      </c>
      <c r="W348">
        <v>3.00672240051937E-2</v>
      </c>
      <c r="X348">
        <v>2.9879433317384501E-2</v>
      </c>
      <c r="Y348">
        <v>2.9704393155859099E-2</v>
      </c>
      <c r="Z348">
        <v>2.95271573882624E-2</v>
      </c>
      <c r="AA348">
        <v>2.9550172220094598E-2</v>
      </c>
      <c r="AB348">
        <v>3.0085204431448499E-2</v>
      </c>
      <c r="AC348">
        <v>2.9924434118317401E-2</v>
      </c>
      <c r="AD348">
        <v>2.9836208571169101E-2</v>
      </c>
      <c r="AE348">
        <v>2.96903740955369E-2</v>
      </c>
      <c r="AF348">
        <v>2.9540551426516501E-2</v>
      </c>
      <c r="AG348">
        <v>2.6928758335628099E-2</v>
      </c>
      <c r="AH348">
        <v>2.6317389485678602E-2</v>
      </c>
      <c r="AI348">
        <v>2.58711344616913E-2</v>
      </c>
      <c r="AJ348">
        <v>2.5602043809266999E-2</v>
      </c>
      <c r="AK348">
        <v>2.54379796791275E-2</v>
      </c>
    </row>
    <row r="349" spans="1:37">
      <c r="A349">
        <v>347</v>
      </c>
      <c r="B349" t="s">
        <v>346</v>
      </c>
      <c r="C349">
        <v>1.05743637679802E-3</v>
      </c>
      <c r="D349">
        <v>1.0515606050657399E-3</v>
      </c>
      <c r="E349">
        <v>1.04808484296355E-3</v>
      </c>
      <c r="F349">
        <v>1.0459254739369601E-3</v>
      </c>
      <c r="G349">
        <v>1.0450940683512399E-3</v>
      </c>
      <c r="H349">
        <v>3.6197266342966302E-3</v>
      </c>
      <c r="I349">
        <v>3.5945013707231002E-3</v>
      </c>
      <c r="J349">
        <v>3.5965533097872299E-3</v>
      </c>
      <c r="K349">
        <v>3.5897350528116402E-3</v>
      </c>
      <c r="L349">
        <v>3.5885940213659698E-3</v>
      </c>
      <c r="M349">
        <v>6.5296238546808296E-3</v>
      </c>
      <c r="N349">
        <v>6.50571252387092E-3</v>
      </c>
      <c r="O349">
        <v>6.4910978074963098E-3</v>
      </c>
      <c r="P349">
        <v>6.4774924894379403E-3</v>
      </c>
      <c r="Q349">
        <v>6.4736180452442497E-3</v>
      </c>
      <c r="R349">
        <v>7.39984412468988E-3</v>
      </c>
      <c r="S349">
        <v>7.3481511510801603E-3</v>
      </c>
      <c r="T349">
        <v>7.3318564817456099E-3</v>
      </c>
      <c r="U349">
        <v>7.3248552856123297E-3</v>
      </c>
      <c r="V349">
        <v>7.3247961356049697E-3</v>
      </c>
      <c r="W349">
        <v>9.0057921608346202E-3</v>
      </c>
      <c r="X349">
        <v>8.9495447366009107E-3</v>
      </c>
      <c r="Y349">
        <v>8.8971163742677505E-3</v>
      </c>
      <c r="Z349">
        <v>8.8440303798252191E-3</v>
      </c>
      <c r="AA349">
        <v>8.8509238260596305E-3</v>
      </c>
      <c r="AB349">
        <v>8.98848997599286E-3</v>
      </c>
      <c r="AC349">
        <v>8.9404569851814202E-3</v>
      </c>
      <c r="AD349">
        <v>8.9140980336251605E-3</v>
      </c>
      <c r="AE349">
        <v>8.8705273899434191E-3</v>
      </c>
      <c r="AF349">
        <v>8.8257652025454606E-3</v>
      </c>
      <c r="AG349">
        <v>8.04213673423795E-3</v>
      </c>
      <c r="AH349">
        <v>7.8595545362372798E-3</v>
      </c>
      <c r="AI349">
        <v>7.7262827426953298E-3</v>
      </c>
      <c r="AJ349">
        <v>7.64592018777432E-3</v>
      </c>
      <c r="AK349">
        <v>7.59692326963495E-3</v>
      </c>
    </row>
    <row r="350" spans="1:37">
      <c r="A350">
        <v>348</v>
      </c>
      <c r="B350" t="s">
        <v>347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>
      <c r="A351">
        <v>349</v>
      </c>
      <c r="B351" t="s">
        <v>348</v>
      </c>
      <c r="C351">
        <v>4.8295838144983902E-4</v>
      </c>
      <c r="D351">
        <v>4.8027476542540903E-4</v>
      </c>
      <c r="E351">
        <v>4.7868729550663998E-4</v>
      </c>
      <c r="F351">
        <v>4.7770105615180101E-4</v>
      </c>
      <c r="G351">
        <v>4.7732133184420701E-4</v>
      </c>
      <c r="H351">
        <v>2.1198391295058098E-3</v>
      </c>
      <c r="I351">
        <v>2.1050663286349899E-3</v>
      </c>
      <c r="J351">
        <v>2.1062680162647401E-3</v>
      </c>
      <c r="K351">
        <v>2.1022750053575302E-3</v>
      </c>
      <c r="L351">
        <v>2.1016067772422898E-3</v>
      </c>
      <c r="M351">
        <v>3.54962289385555E-3</v>
      </c>
      <c r="N351">
        <v>3.5366242573101202E-3</v>
      </c>
      <c r="O351">
        <v>3.52867943032084E-3</v>
      </c>
      <c r="P351">
        <v>3.5212833307088302E-3</v>
      </c>
      <c r="Q351">
        <v>3.5191771120173698E-3</v>
      </c>
      <c r="R351">
        <v>4.2799525380156902E-3</v>
      </c>
      <c r="S351">
        <v>4.2500541415264603E-3</v>
      </c>
      <c r="T351">
        <v>4.2406295630894901E-3</v>
      </c>
      <c r="U351">
        <v>4.2365801822302597E-3</v>
      </c>
      <c r="V351">
        <v>4.2365459708036601E-3</v>
      </c>
      <c r="W351">
        <v>5.1948496686449203E-3</v>
      </c>
      <c r="X351">
        <v>5.1624042259871003E-3</v>
      </c>
      <c r="Y351">
        <v>5.1321617491644099E-3</v>
      </c>
      <c r="Z351">
        <v>5.1015399275950897E-3</v>
      </c>
      <c r="AA351">
        <v>5.1055163037147097E-3</v>
      </c>
      <c r="AB351">
        <v>4.1261220654670002E-3</v>
      </c>
      <c r="AC351">
        <v>4.1040727575424396E-3</v>
      </c>
      <c r="AD351">
        <v>4.09197281061817E-3</v>
      </c>
      <c r="AE351">
        <v>4.0719719211715598E-3</v>
      </c>
      <c r="AF351">
        <v>4.0514240594490001E-3</v>
      </c>
      <c r="AG351">
        <v>4.3434983861737296E-3</v>
      </c>
      <c r="AH351">
        <v>4.2448870955967303E-3</v>
      </c>
      <c r="AI351">
        <v>4.1729079886378096E-3</v>
      </c>
      <c r="AJ351">
        <v>4.1295047689285302E-3</v>
      </c>
      <c r="AK351">
        <v>4.1030418969457902E-3</v>
      </c>
    </row>
    <row r="352" spans="1:37">
      <c r="A352">
        <v>350</v>
      </c>
      <c r="B352" t="s">
        <v>349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>
      <c r="A353">
        <v>351</v>
      </c>
      <c r="B353" t="s">
        <v>350</v>
      </c>
      <c r="C353" s="3">
        <v>1.21483686123008E-5</v>
      </c>
      <c r="D353" s="3">
        <v>1.2080864748757199E-5</v>
      </c>
      <c r="E353" s="3">
        <v>1.20409334203552E-5</v>
      </c>
      <c r="F353" s="3">
        <v>1.20161254872439E-5</v>
      </c>
      <c r="G353" s="3">
        <v>1.2006573875683001E-5</v>
      </c>
      <c r="H353" s="3">
        <v>5.3310747018395597E-5</v>
      </c>
      <c r="I353" s="3">
        <v>5.2939233426153802E-5</v>
      </c>
      <c r="J353" s="3">
        <v>5.2969454052017698E-5</v>
      </c>
      <c r="K353" s="3">
        <v>5.2869035868697503E-5</v>
      </c>
      <c r="L353" s="3">
        <v>5.2852230942556502E-5</v>
      </c>
      <c r="M353" s="3">
        <v>8.9237478243423907E-5</v>
      </c>
      <c r="N353" s="3">
        <v>8.8910692671941005E-5</v>
      </c>
      <c r="O353" s="3">
        <v>8.8710959813886894E-5</v>
      </c>
      <c r="P353" s="3">
        <v>8.8525021955711795E-5</v>
      </c>
      <c r="Q353" s="3">
        <v>8.8472071642319399E-5</v>
      </c>
      <c r="R353">
        <v>1.0765498428288801E-4</v>
      </c>
      <c r="S353">
        <v>1.06902940568491E-4</v>
      </c>
      <c r="T353">
        <v>1.0666588120054399E-4</v>
      </c>
      <c r="U353">
        <v>1.06564025857784E-4</v>
      </c>
      <c r="V353">
        <v>1.06563165327075E-4</v>
      </c>
      <c r="W353">
        <v>1.3072011892091499E-4</v>
      </c>
      <c r="X353">
        <v>1.2990368102700099E-4</v>
      </c>
      <c r="Y353">
        <v>1.2914267726002199E-4</v>
      </c>
      <c r="Z353">
        <v>1.2837212788661601E-4</v>
      </c>
      <c r="AA353">
        <v>1.2847218705913999E-4</v>
      </c>
      <c r="AB353">
        <v>1.03780344574629E-4</v>
      </c>
      <c r="AC353">
        <v>1.03225759727711E-4</v>
      </c>
      <c r="AD353">
        <v>1.0292142150377801E-4</v>
      </c>
      <c r="AE353">
        <v>1.02418358539175E-4</v>
      </c>
      <c r="AF353">
        <v>1.0190153811166401E-4</v>
      </c>
      <c r="AG353">
        <v>1.09245032075942E-4</v>
      </c>
      <c r="AH353">
        <v>1.06764820816643E-4</v>
      </c>
      <c r="AI353">
        <v>1.04954446056622E-4</v>
      </c>
      <c r="AJ353">
        <v>1.03862794648523E-4</v>
      </c>
      <c r="AK353">
        <v>1.03197216572616E-4</v>
      </c>
    </row>
    <row r="354" spans="1:37">
      <c r="A354">
        <v>352</v>
      </c>
      <c r="B354" t="s">
        <v>351</v>
      </c>
      <c r="C354">
        <v>7.3828189621342397E-3</v>
      </c>
      <c r="D354">
        <v>7.34179544534017E-3</v>
      </c>
      <c r="E354">
        <v>7.3175283377212401E-3</v>
      </c>
      <c r="F354">
        <v>7.3024520353113902E-3</v>
      </c>
      <c r="G354">
        <v>7.2966473201927203E-3</v>
      </c>
      <c r="H354">
        <v>3.2510820750509498E-2</v>
      </c>
      <c r="I354">
        <v>3.2284258331498901E-2</v>
      </c>
      <c r="J354">
        <v>3.2302687961646301E-2</v>
      </c>
      <c r="K354">
        <v>3.2241449323274003E-2</v>
      </c>
      <c r="L354">
        <v>3.2231201071804001E-2</v>
      </c>
      <c r="M354">
        <v>5.4707764866139402E-2</v>
      </c>
      <c r="N354">
        <v>5.4507426302586898E-2</v>
      </c>
      <c r="O354">
        <v>5.4384978442679303E-2</v>
      </c>
      <c r="P354">
        <v>5.42709877201153E-2</v>
      </c>
      <c r="Q354">
        <v>5.4238526098029101E-2</v>
      </c>
      <c r="R354">
        <v>6.5455057086928697E-2</v>
      </c>
      <c r="S354">
        <v>6.4997808733908993E-2</v>
      </c>
      <c r="T354">
        <v>6.4853674817905702E-2</v>
      </c>
      <c r="U354">
        <v>6.4791745987397995E-2</v>
      </c>
      <c r="V354">
        <v>6.4791222778119203E-2</v>
      </c>
      <c r="W354">
        <v>7.89791165205284E-2</v>
      </c>
      <c r="X354">
        <v>7.8485837107324402E-2</v>
      </c>
      <c r="Y354">
        <v>7.8026050154245602E-2</v>
      </c>
      <c r="Z354">
        <v>7.7560495890299994E-2</v>
      </c>
      <c r="AA354">
        <v>7.7620950127267899E-2</v>
      </c>
      <c r="AB354">
        <v>6.3149691285443302E-2</v>
      </c>
      <c r="AC354">
        <v>6.2812229870972097E-2</v>
      </c>
      <c r="AD354">
        <v>6.2627041963121993E-2</v>
      </c>
      <c r="AE354">
        <v>6.2320931292146303E-2</v>
      </c>
      <c r="AF354">
        <v>6.20064492909434E-2</v>
      </c>
      <c r="AG354">
        <v>6.6501299124703497E-2</v>
      </c>
      <c r="AH354">
        <v>6.4991507167001999E-2</v>
      </c>
      <c r="AI354">
        <v>6.3889468281056794E-2</v>
      </c>
      <c r="AJ354">
        <v>6.3224941616087799E-2</v>
      </c>
      <c r="AK354">
        <v>6.2819780796637595E-2</v>
      </c>
    </row>
    <row r="355" spans="1:37">
      <c r="A355">
        <v>353</v>
      </c>
      <c r="B355" t="s">
        <v>352</v>
      </c>
      <c r="C355">
        <v>2.1414531739579602E-3</v>
      </c>
      <c r="D355">
        <v>2.12955393320775E-3</v>
      </c>
      <c r="E355">
        <v>2.12251503994762E-3</v>
      </c>
      <c r="F355">
        <v>2.1181420225659499E-3</v>
      </c>
      <c r="G355">
        <v>2.1164583126336701E-3</v>
      </c>
      <c r="H355">
        <v>9.4067871900945007E-3</v>
      </c>
      <c r="I355">
        <v>9.3412328788926701E-3</v>
      </c>
      <c r="J355">
        <v>9.3465653683465297E-3</v>
      </c>
      <c r="K355">
        <v>9.3288463804624706E-3</v>
      </c>
      <c r="L355">
        <v>9.3258811178691895E-3</v>
      </c>
      <c r="M355">
        <v>1.57701948611432E-2</v>
      </c>
      <c r="N355">
        <v>1.5712444774055E-2</v>
      </c>
      <c r="O355">
        <v>1.5677147652781599E-2</v>
      </c>
      <c r="P355">
        <v>1.56442884067204E-2</v>
      </c>
      <c r="Q355">
        <v>1.56349309396943E-2</v>
      </c>
      <c r="R355">
        <v>1.8979460767658898E-2</v>
      </c>
      <c r="S355">
        <v>1.8846876249923501E-2</v>
      </c>
      <c r="T355">
        <v>1.8805082932098701E-2</v>
      </c>
      <c r="U355">
        <v>1.8787125942046099E-2</v>
      </c>
      <c r="V355">
        <v>1.8786974231384999E-2</v>
      </c>
      <c r="W355">
        <v>2.3003995395544902E-2</v>
      </c>
      <c r="X355">
        <v>2.2860319473985102E-2</v>
      </c>
      <c r="Y355">
        <v>2.27263987944748E-2</v>
      </c>
      <c r="Z355">
        <v>2.25907982887209E-2</v>
      </c>
      <c r="AA355">
        <v>2.26084066015271E-2</v>
      </c>
      <c r="AB355">
        <v>1.83005878764269E-2</v>
      </c>
      <c r="AC355">
        <v>1.8202792588045798E-2</v>
      </c>
      <c r="AD355">
        <v>1.8149125697325099E-2</v>
      </c>
      <c r="AE355">
        <v>1.8060415758763701E-2</v>
      </c>
      <c r="AF355">
        <v>1.7969279834241899E-2</v>
      </c>
      <c r="AG355">
        <v>1.9266436728695501E-2</v>
      </c>
      <c r="AH355">
        <v>1.8829027059870801E-2</v>
      </c>
      <c r="AI355">
        <v>1.85097496510369E-2</v>
      </c>
      <c r="AJ355">
        <v>1.83172261798615E-2</v>
      </c>
      <c r="AK355">
        <v>1.8199844934748601E-2</v>
      </c>
    </row>
    <row r="356" spans="1:37">
      <c r="A356">
        <v>354</v>
      </c>
      <c r="B356" t="s">
        <v>353</v>
      </c>
      <c r="C356">
        <v>3.9739755465845999E-3</v>
      </c>
      <c r="D356">
        <v>3.9518936760402001E-3</v>
      </c>
      <c r="E356">
        <v>3.9388313359288397E-3</v>
      </c>
      <c r="F356">
        <v>3.9307161623864696E-3</v>
      </c>
      <c r="G356">
        <v>3.9275916382643401E-3</v>
      </c>
      <c r="H356">
        <v>1.74716162330938E-2</v>
      </c>
      <c r="I356">
        <v>1.7349859490371999E-2</v>
      </c>
      <c r="J356">
        <v>1.73597637443349E-2</v>
      </c>
      <c r="K356">
        <v>1.7326853532793601E-2</v>
      </c>
      <c r="L356">
        <v>1.73213460275197E-2</v>
      </c>
      <c r="M356">
        <v>2.9329066346819199E-2</v>
      </c>
      <c r="N356">
        <v>2.9221663987453302E-2</v>
      </c>
      <c r="O356">
        <v>2.91560191669046E-2</v>
      </c>
      <c r="P356">
        <v>2.9094908253797801E-2</v>
      </c>
      <c r="Q356">
        <v>2.9077505439586301E-2</v>
      </c>
      <c r="R356">
        <v>3.5225031034036597E-2</v>
      </c>
      <c r="S356">
        <v>3.4978960094032799E-2</v>
      </c>
      <c r="T356">
        <v>3.4901393563802299E-2</v>
      </c>
      <c r="U356">
        <v>3.4868066192723299E-2</v>
      </c>
      <c r="V356">
        <v>3.4867784624515903E-2</v>
      </c>
      <c r="W356">
        <v>4.2627539713370903E-2</v>
      </c>
      <c r="X356">
        <v>4.2361301134079099E-2</v>
      </c>
      <c r="Y356">
        <v>4.2113139500149499E-2</v>
      </c>
      <c r="Z356">
        <v>4.1861865065218197E-2</v>
      </c>
      <c r="AA356">
        <v>4.18944941385824E-2</v>
      </c>
      <c r="AB356">
        <v>3.3971821324868798E-2</v>
      </c>
      <c r="AC356">
        <v>3.3790281579494097E-2</v>
      </c>
      <c r="AD356">
        <v>3.3690658439792999E-2</v>
      </c>
      <c r="AE356">
        <v>3.35259840477517E-2</v>
      </c>
      <c r="AF356">
        <v>3.3356806239637701E-2</v>
      </c>
      <c r="AG356">
        <v>3.5768277777382403E-2</v>
      </c>
      <c r="AH356">
        <v>3.4956223594382801E-2</v>
      </c>
      <c r="AI356">
        <v>3.4363482798145897E-2</v>
      </c>
      <c r="AJ356">
        <v>3.4006061595012398E-2</v>
      </c>
      <c r="AK356">
        <v>3.3788142472749402E-2</v>
      </c>
    </row>
    <row r="357" spans="1:37">
      <c r="A357">
        <v>355</v>
      </c>
      <c r="B357" t="s">
        <v>354</v>
      </c>
      <c r="C357">
        <v>7.5679290192706705E-4</v>
      </c>
      <c r="D357">
        <v>7.5258769162987998E-4</v>
      </c>
      <c r="E357">
        <v>7.5010013573957503E-4</v>
      </c>
      <c r="F357">
        <v>7.4855470455541695E-4</v>
      </c>
      <c r="G357">
        <v>7.4795967883122504E-4</v>
      </c>
      <c r="H357">
        <v>3.32220409654597E-3</v>
      </c>
      <c r="I357">
        <v>3.2990522172890099E-3</v>
      </c>
      <c r="J357">
        <v>3.30093549772796E-3</v>
      </c>
      <c r="K357">
        <v>3.2946776657024699E-3</v>
      </c>
      <c r="L357">
        <v>3.293630421055E-3</v>
      </c>
      <c r="M357">
        <v>5.5640491895852301E-3</v>
      </c>
      <c r="N357">
        <v>5.5436737707593199E-3</v>
      </c>
      <c r="O357">
        <v>5.5312202202011402E-3</v>
      </c>
      <c r="P357">
        <v>5.5196268021725598E-3</v>
      </c>
      <c r="Q357">
        <v>5.51632529529317E-3</v>
      </c>
      <c r="R357">
        <v>6.7067774519481002E-3</v>
      </c>
      <c r="S357">
        <v>6.6599260231898797E-3</v>
      </c>
      <c r="T357">
        <v>6.6451575065781298E-3</v>
      </c>
      <c r="U357">
        <v>6.63881203989367E-3</v>
      </c>
      <c r="V357">
        <v>6.6387584298541902E-3</v>
      </c>
      <c r="W357">
        <v>8.1385404798684693E-3</v>
      </c>
      <c r="X357">
        <v>8.0877096444639893E-3</v>
      </c>
      <c r="Y357">
        <v>8.0403300978875904E-3</v>
      </c>
      <c r="Z357">
        <v>7.9923562487282107E-3</v>
      </c>
      <c r="AA357">
        <v>7.9985858607626199E-3</v>
      </c>
      <c r="AB357">
        <v>6.4659136401042901E-3</v>
      </c>
      <c r="AC357">
        <v>6.4313608763706502E-3</v>
      </c>
      <c r="AD357">
        <v>6.4123994373679197E-3</v>
      </c>
      <c r="AE357">
        <v>6.3810566845760404E-3</v>
      </c>
      <c r="AF357">
        <v>6.3488567890618401E-3</v>
      </c>
      <c r="AG357">
        <v>6.80665742015105E-3</v>
      </c>
      <c r="AH357">
        <v>6.6521245498607599E-3</v>
      </c>
      <c r="AI357">
        <v>6.5393267359977903E-3</v>
      </c>
      <c r="AJ357">
        <v>6.4713099391150997E-3</v>
      </c>
      <c r="AK357">
        <v>6.4298402094351802E-3</v>
      </c>
    </row>
    <row r="358" spans="1:37">
      <c r="A358">
        <v>356</v>
      </c>
      <c r="B358" t="s">
        <v>355</v>
      </c>
      <c r="C358">
        <v>1.3532051811356101E-3</v>
      </c>
      <c r="D358">
        <v>1.34568593465823E-3</v>
      </c>
      <c r="E358">
        <v>1.3412379892420499E-3</v>
      </c>
      <c r="F358">
        <v>1.33847463683723E-3</v>
      </c>
      <c r="G358">
        <v>1.3374106840823401E-3</v>
      </c>
      <c r="H358">
        <v>5.9420323785360904E-3</v>
      </c>
      <c r="I358">
        <v>5.9006233584485502E-3</v>
      </c>
      <c r="J358">
        <v>5.9039917587698004E-3</v>
      </c>
      <c r="K358">
        <v>5.89279911694701E-3</v>
      </c>
      <c r="L358">
        <v>5.8909260346730998E-3</v>
      </c>
      <c r="M358">
        <v>9.9560125659247795E-3</v>
      </c>
      <c r="N358">
        <v>9.9195538792822592E-3</v>
      </c>
      <c r="O358">
        <v>9.8972701607846301E-3</v>
      </c>
      <c r="P358">
        <v>9.8765255175146498E-3</v>
      </c>
      <c r="Q358">
        <v>9.8706179773657993E-3</v>
      </c>
      <c r="R358">
        <v>1.1992702289373099E-2</v>
      </c>
      <c r="S358">
        <v>1.1908925059406101E-2</v>
      </c>
      <c r="T358">
        <v>1.1882516784455999E-2</v>
      </c>
      <c r="U358">
        <v>1.18711701588405E-2</v>
      </c>
      <c r="V358">
        <v>1.18710742962227E-2</v>
      </c>
      <c r="W358">
        <v>1.45455023581075E-2</v>
      </c>
      <c r="X358">
        <v>1.44546555977984E-2</v>
      </c>
      <c r="Y358">
        <v>1.43699771092957E-2</v>
      </c>
      <c r="Z358">
        <v>1.42842364611044E-2</v>
      </c>
      <c r="AA358">
        <v>1.4295370255518801E-2</v>
      </c>
      <c r="AB358">
        <v>1.1562749686522E-2</v>
      </c>
      <c r="AC358">
        <v>1.15009602813014E-2</v>
      </c>
      <c r="AD358">
        <v>1.14670522545185E-2</v>
      </c>
      <c r="AE358">
        <v>1.14110031908918E-2</v>
      </c>
      <c r="AF358">
        <v>1.13534213312373E-2</v>
      </c>
      <c r="AG358">
        <v>1.21724796764153E-2</v>
      </c>
      <c r="AH358">
        <v>1.1896125497434899E-2</v>
      </c>
      <c r="AI358">
        <v>1.1694406942784801E-2</v>
      </c>
      <c r="AJ358">
        <v>1.1572771163781401E-2</v>
      </c>
      <c r="AK358">
        <v>1.14986100285051E-2</v>
      </c>
    </row>
    <row r="359" spans="1:37">
      <c r="A359">
        <v>357</v>
      </c>
      <c r="B359" t="s">
        <v>356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>
      <c r="A360">
        <v>358</v>
      </c>
      <c r="B360" t="s">
        <v>357</v>
      </c>
      <c r="C360">
        <v>7.7404465063927504E-3</v>
      </c>
      <c r="D360">
        <v>7.6974357893648399E-3</v>
      </c>
      <c r="E360">
        <v>7.6719931705829603E-3</v>
      </c>
      <c r="F360">
        <v>7.6561865643372798E-3</v>
      </c>
      <c r="G360">
        <v>7.6501006658354501E-3</v>
      </c>
      <c r="H360">
        <v>3.3191743844079899E-2</v>
      </c>
      <c r="I360">
        <v>3.2960436187032302E-2</v>
      </c>
      <c r="J360">
        <v>3.2979251816686497E-2</v>
      </c>
      <c r="K360">
        <v>3.2916730565260302E-2</v>
      </c>
      <c r="L360">
        <v>3.2906267669221799E-2</v>
      </c>
      <c r="M360">
        <v>5.4757565980623202E-2</v>
      </c>
      <c r="N360">
        <v>5.4557045046546897E-2</v>
      </c>
      <c r="O360">
        <v>5.4434485720928599E-2</v>
      </c>
      <c r="P360">
        <v>5.4320391231284397E-2</v>
      </c>
      <c r="Q360">
        <v>5.4287900059006099E-2</v>
      </c>
      <c r="R360">
        <v>6.6284249832638795E-2</v>
      </c>
      <c r="S360">
        <v>6.5821209001021105E-2</v>
      </c>
      <c r="T360">
        <v>6.5675249178771905E-2</v>
      </c>
      <c r="U360">
        <v>6.5612535826192198E-2</v>
      </c>
      <c r="V360">
        <v>6.5612005988833599E-2</v>
      </c>
      <c r="W360">
        <v>8.2403759314973499E-2</v>
      </c>
      <c r="X360">
        <v>8.1889090629991099E-2</v>
      </c>
      <c r="Y360">
        <v>8.1409366684132303E-2</v>
      </c>
      <c r="Z360">
        <v>8.0923625348898895E-2</v>
      </c>
      <c r="AA360">
        <v>8.0986700964481198E-2</v>
      </c>
      <c r="AB360">
        <v>6.5800935912301795E-2</v>
      </c>
      <c r="AC360">
        <v>6.5449306688872694E-2</v>
      </c>
      <c r="AD360">
        <v>6.5256343945775494E-2</v>
      </c>
      <c r="AE360">
        <v>6.4937381679564199E-2</v>
      </c>
      <c r="AF360">
        <v>6.4609696625441193E-2</v>
      </c>
      <c r="AG360">
        <v>6.6698252354607898E-2</v>
      </c>
      <c r="AH360">
        <v>6.5183988929333997E-2</v>
      </c>
      <c r="AI360">
        <v>6.4078686195600504E-2</v>
      </c>
      <c r="AJ360">
        <v>6.34121914386582E-2</v>
      </c>
      <c r="AK360">
        <v>6.3005830676754707E-2</v>
      </c>
    </row>
    <row r="361" spans="1:37">
      <c r="A361">
        <v>359</v>
      </c>
      <c r="B361" t="s">
        <v>358</v>
      </c>
      <c r="C361">
        <v>8.8822444505164805E-4</v>
      </c>
      <c r="D361">
        <v>8.8328891966150003E-4</v>
      </c>
      <c r="E361">
        <v>8.8036935217536904E-4</v>
      </c>
      <c r="F361">
        <v>8.7855552734638503E-4</v>
      </c>
      <c r="G361">
        <v>8.77857164039441E-4</v>
      </c>
      <c r="H361">
        <v>3.37281847766058E-3</v>
      </c>
      <c r="I361">
        <v>3.34931387532997E-3</v>
      </c>
      <c r="J361">
        <v>3.35122584788749E-3</v>
      </c>
      <c r="K361">
        <v>3.3448726766577099E-3</v>
      </c>
      <c r="L361">
        <v>3.3438094770483601E-3</v>
      </c>
      <c r="M361">
        <v>5.2237042273246999E-3</v>
      </c>
      <c r="N361">
        <v>5.2045751438411104E-3</v>
      </c>
      <c r="O361">
        <v>5.1928833592289701E-3</v>
      </c>
      <c r="P361">
        <v>5.1819990940649603E-3</v>
      </c>
      <c r="Q361">
        <v>5.17889953565799E-3</v>
      </c>
      <c r="R361">
        <v>6.3142185691585501E-3</v>
      </c>
      <c r="S361">
        <v>6.2701094327549303E-3</v>
      </c>
      <c r="T361">
        <v>6.2562053420799303E-3</v>
      </c>
      <c r="U361">
        <v>6.2502312861557503E-3</v>
      </c>
      <c r="V361">
        <v>6.2501808140014003E-3</v>
      </c>
      <c r="W361">
        <v>8.1070441921919801E-3</v>
      </c>
      <c r="X361">
        <v>8.0564100729700397E-3</v>
      </c>
      <c r="Y361">
        <v>8.0092138860307499E-3</v>
      </c>
      <c r="Z361">
        <v>7.9614256964694007E-3</v>
      </c>
      <c r="AA361">
        <v>7.9676311998011194E-3</v>
      </c>
      <c r="AB361">
        <v>7.41395609231499E-3</v>
      </c>
      <c r="AC361">
        <v>7.3743371478860904E-3</v>
      </c>
      <c r="AD361">
        <v>7.3525955528017601E-3</v>
      </c>
      <c r="AE361">
        <v>7.31665727617988E-3</v>
      </c>
      <c r="AF361">
        <v>7.27973618121834E-3</v>
      </c>
      <c r="AG361">
        <v>6.6765785006755504E-3</v>
      </c>
      <c r="AH361">
        <v>6.5249988374515202E-3</v>
      </c>
      <c r="AI361">
        <v>6.4143566510633599E-3</v>
      </c>
      <c r="AJ361">
        <v>6.3476396921038399E-3</v>
      </c>
      <c r="AK361">
        <v>6.30696247147715E-3</v>
      </c>
    </row>
    <row r="362" spans="1:37">
      <c r="A362">
        <v>360</v>
      </c>
      <c r="B362" t="s">
        <v>359</v>
      </c>
      <c r="C362">
        <v>3.8966301693555398E-4</v>
      </c>
      <c r="D362">
        <v>3.8749780776528098E-4</v>
      </c>
      <c r="E362">
        <v>3.8621699695093E-4</v>
      </c>
      <c r="F362">
        <v>3.8542127413673398E-4</v>
      </c>
      <c r="G362">
        <v>3.8511490297726299E-4</v>
      </c>
      <c r="H362">
        <v>1.4653817164554299E-3</v>
      </c>
      <c r="I362">
        <v>1.4551697187639E-3</v>
      </c>
      <c r="J362">
        <v>1.45600040966728E-3</v>
      </c>
      <c r="K362">
        <v>1.45324016003532E-3</v>
      </c>
      <c r="L362">
        <v>1.45277823382174E-3</v>
      </c>
      <c r="M362">
        <v>2.2558480105004698E-3</v>
      </c>
      <c r="N362">
        <v>2.2475871475110499E-3</v>
      </c>
      <c r="O362">
        <v>2.2425380697094202E-3</v>
      </c>
      <c r="P362">
        <v>2.2378377178427101E-3</v>
      </c>
      <c r="Q362">
        <v>2.2364991786832399E-3</v>
      </c>
      <c r="R362">
        <v>2.7285149154980099E-3</v>
      </c>
      <c r="S362">
        <v>2.7094543721752199E-3</v>
      </c>
      <c r="T362">
        <v>2.7034461039504702E-3</v>
      </c>
      <c r="U362">
        <v>2.7008645809137601E-3</v>
      </c>
      <c r="V362">
        <v>2.7008427707682198E-3</v>
      </c>
      <c r="W362">
        <v>3.51917135424904E-3</v>
      </c>
      <c r="X362">
        <v>3.49719168598905E-3</v>
      </c>
      <c r="Y362">
        <v>3.4767043831979202E-3</v>
      </c>
      <c r="Z362">
        <v>3.45596009911745E-3</v>
      </c>
      <c r="AA362">
        <v>3.45865383422558E-3</v>
      </c>
      <c r="AB362">
        <v>3.2475231578152001E-3</v>
      </c>
      <c r="AC362">
        <v>3.23016893586959E-3</v>
      </c>
      <c r="AD362">
        <v>3.2206455002510002E-3</v>
      </c>
      <c r="AE362">
        <v>3.20490351525293E-3</v>
      </c>
      <c r="AF362">
        <v>3.1887310279322002E-3</v>
      </c>
      <c r="AG362">
        <v>2.89380864690256E-3</v>
      </c>
      <c r="AH362">
        <v>2.8281099450767799E-3</v>
      </c>
      <c r="AI362">
        <v>2.7801546464683901E-3</v>
      </c>
      <c r="AJ362">
        <v>2.7512377225211099E-3</v>
      </c>
      <c r="AK362">
        <v>2.73360712134274E-3</v>
      </c>
    </row>
    <row r="363" spans="1:37">
      <c r="A363">
        <v>361</v>
      </c>
      <c r="B363" t="s">
        <v>360</v>
      </c>
      <c r="C363" s="3">
        <v>6.2940528558463399E-5</v>
      </c>
      <c r="D363" s="3">
        <v>6.2590791981745398E-5</v>
      </c>
      <c r="E363" s="3">
        <v>6.23839083255221E-5</v>
      </c>
      <c r="F363" s="3">
        <v>6.2255378769637094E-5</v>
      </c>
      <c r="G363" s="3">
        <v>6.2205892003189904E-5</v>
      </c>
      <c r="H363" s="3">
        <v>7.5496952996862099E-5</v>
      </c>
      <c r="I363" s="3">
        <v>7.4970827482216898E-5</v>
      </c>
      <c r="J363" s="3">
        <v>7.5013624953608498E-5</v>
      </c>
      <c r="K363" s="3">
        <v>7.4871415975303596E-5</v>
      </c>
      <c r="L363" s="3">
        <v>7.4847617383275901E-5</v>
      </c>
      <c r="M363" s="3">
        <v>8.9935201119724199E-5</v>
      </c>
      <c r="N363" s="3">
        <v>8.9605860503283097E-5</v>
      </c>
      <c r="O363" s="3">
        <v>8.9404565989891402E-5</v>
      </c>
      <c r="P363" s="3">
        <v>8.9217174335623299E-5</v>
      </c>
      <c r="Q363" s="3">
        <v>8.91638100185444E-5</v>
      </c>
      <c r="R363" s="3">
        <v>9.0718857717795397E-5</v>
      </c>
      <c r="S363" s="3">
        <v>9.0085124433838398E-5</v>
      </c>
      <c r="T363" s="3">
        <v>8.9885358903104106E-5</v>
      </c>
      <c r="U363" s="3">
        <v>8.9799527295685399E-5</v>
      </c>
      <c r="V363" s="3">
        <v>8.9798802142423905E-5</v>
      </c>
      <c r="W363" s="3">
        <v>8.9189771458461203E-5</v>
      </c>
      <c r="X363" s="3">
        <v>8.8632719416515497E-5</v>
      </c>
      <c r="Y363" s="3">
        <v>8.8113489839491494E-5</v>
      </c>
      <c r="Z363" s="3">
        <v>8.7587747336509395E-5</v>
      </c>
      <c r="AA363" s="3">
        <v>8.7656017276924102E-5</v>
      </c>
      <c r="AB363" s="3">
        <v>7.3381760361662096E-5</v>
      </c>
      <c r="AC363" s="3">
        <v>7.2989620477143896E-5</v>
      </c>
      <c r="AD363" s="3">
        <v>7.2774426793705105E-5</v>
      </c>
      <c r="AE363" s="3">
        <v>7.2418717376217197E-5</v>
      </c>
      <c r="AF363" s="3">
        <v>7.2053280231861095E-5</v>
      </c>
      <c r="AG363" s="3">
        <v>5.1811907256594202E-5</v>
      </c>
      <c r="AH363" s="3">
        <v>5.0635611426004498E-5</v>
      </c>
      <c r="AI363" s="3">
        <v>4.9777000582257198E-5</v>
      </c>
      <c r="AJ363" s="3">
        <v>4.9259260411943498E-5</v>
      </c>
      <c r="AK363" s="3">
        <v>4.8943595077917602E-5</v>
      </c>
    </row>
    <row r="364" spans="1:37">
      <c r="A364">
        <v>362</v>
      </c>
      <c r="B364" t="s">
        <v>361</v>
      </c>
      <c r="C364">
        <v>3.2810013589910501E-2</v>
      </c>
      <c r="D364">
        <v>3.2627700824228098E-2</v>
      </c>
      <c r="E364">
        <v>3.2519855279748502E-2</v>
      </c>
      <c r="F364">
        <v>3.2452854627356899E-2</v>
      </c>
      <c r="G364">
        <v>3.2427057871008601E-2</v>
      </c>
      <c r="H364">
        <v>4.6613071735655397E-2</v>
      </c>
      <c r="I364">
        <v>4.6288233111278901E-2</v>
      </c>
      <c r="J364">
        <v>4.6314656980387399E-2</v>
      </c>
      <c r="K364">
        <v>4.6226854797066799E-2</v>
      </c>
      <c r="L364">
        <v>4.6212161151385003E-2</v>
      </c>
      <c r="M364">
        <v>6.2952015925026694E-2</v>
      </c>
      <c r="N364">
        <v>6.2721487105689797E-2</v>
      </c>
      <c r="O364">
        <v>6.25805868213197E-2</v>
      </c>
      <c r="P364">
        <v>6.2449418132565597E-2</v>
      </c>
      <c r="Q364">
        <v>6.2412064668107302E-2</v>
      </c>
      <c r="R364">
        <v>6.6832605219005706E-2</v>
      </c>
      <c r="S364">
        <v>6.6365733749871994E-2</v>
      </c>
      <c r="T364">
        <v>6.62185664333097E-2</v>
      </c>
      <c r="U364">
        <v>6.6155334266610896E-2</v>
      </c>
      <c r="V364">
        <v>6.6154800046021506E-2</v>
      </c>
      <c r="W364">
        <v>6.3471856630376203E-2</v>
      </c>
      <c r="X364">
        <v>6.3075430820960302E-2</v>
      </c>
      <c r="Y364">
        <v>6.2705921349950303E-2</v>
      </c>
      <c r="Z364">
        <v>6.2331776958411897E-2</v>
      </c>
      <c r="AA364">
        <v>6.2380361227653898E-2</v>
      </c>
      <c r="AB364">
        <v>4.8153461965364602E-2</v>
      </c>
      <c r="AC364">
        <v>4.7896137898441403E-2</v>
      </c>
      <c r="AD364">
        <v>4.7754926774592803E-2</v>
      </c>
      <c r="AE364">
        <v>4.7521508554297903E-2</v>
      </c>
      <c r="AF364">
        <v>4.7281706953126799E-2</v>
      </c>
      <c r="AG364">
        <v>2.6624190592135701E-2</v>
      </c>
      <c r="AH364">
        <v>2.6019736403038701E-2</v>
      </c>
      <c r="AI364">
        <v>2.5578528581153399E-2</v>
      </c>
      <c r="AJ364">
        <v>2.5312481378849699E-2</v>
      </c>
      <c r="AK364">
        <v>2.5150272835265001E-2</v>
      </c>
    </row>
    <row r="365" spans="1:37">
      <c r="A365">
        <v>363</v>
      </c>
      <c r="B365" t="s">
        <v>362</v>
      </c>
      <c r="C365" s="3">
        <v>1.4004315647221101E-5</v>
      </c>
      <c r="D365" s="3">
        <v>1.39264989919448E-5</v>
      </c>
      <c r="E365" s="3">
        <v>1.38804672205194E-5</v>
      </c>
      <c r="F365" s="3">
        <v>1.38518692962274E-5</v>
      </c>
      <c r="G365" s="3">
        <v>1.38408584529193E-5</v>
      </c>
      <c r="H365">
        <v>3.1718039876462199E-4</v>
      </c>
      <c r="I365">
        <v>3.1497002213468902E-4</v>
      </c>
      <c r="J365">
        <v>3.1514982434528499E-4</v>
      </c>
      <c r="K365">
        <v>3.14552371088482E-4</v>
      </c>
      <c r="L365">
        <v>3.1445238762412101E-4</v>
      </c>
      <c r="M365">
        <v>5.7177002371895603E-4</v>
      </c>
      <c r="N365">
        <v>5.6967621517981101E-4</v>
      </c>
      <c r="O365">
        <v>5.6839646968234801E-4</v>
      </c>
      <c r="P365">
        <v>5.6720511269118504E-4</v>
      </c>
      <c r="Q365">
        <v>5.6686584490213204E-4</v>
      </c>
      <c r="R365">
        <v>1.0916753717247799E-3</v>
      </c>
      <c r="S365">
        <v>1.0840492724137601E-3</v>
      </c>
      <c r="T365">
        <v>1.0816453718851501E-3</v>
      </c>
      <c r="U365">
        <v>1.0806125077784899E-3</v>
      </c>
      <c r="V365">
        <v>1.0806037815668001E-3</v>
      </c>
      <c r="W365">
        <v>2.5565655779344401E-3</v>
      </c>
      <c r="X365">
        <v>2.5405980510278402E-3</v>
      </c>
      <c r="Y365">
        <v>2.52571467996456E-3</v>
      </c>
      <c r="Z365">
        <v>2.5106446202031998E-3</v>
      </c>
      <c r="AA365">
        <v>2.51260153271478E-3</v>
      </c>
      <c r="AB365">
        <v>2.4434071518242501E-3</v>
      </c>
      <c r="AC365">
        <v>2.4303499916576801E-3</v>
      </c>
      <c r="AD365">
        <v>2.4231846445393998E-3</v>
      </c>
      <c r="AE365">
        <v>2.41134051691998E-3</v>
      </c>
      <c r="AF365">
        <v>2.3991724832333901E-3</v>
      </c>
      <c r="AG365">
        <v>3.0009458056567601E-3</v>
      </c>
      <c r="AH365">
        <v>2.9328147480306198E-3</v>
      </c>
      <c r="AI365">
        <v>2.8830840056845702E-3</v>
      </c>
      <c r="AJ365">
        <v>2.85309649364746E-3</v>
      </c>
      <c r="AK365">
        <v>2.8348131566638402E-3</v>
      </c>
    </row>
    <row r="366" spans="1:37">
      <c r="A366">
        <v>364</v>
      </c>
      <c r="B366" t="s">
        <v>363</v>
      </c>
      <c r="C366" s="3">
        <v>1.4242334073746501E-5</v>
      </c>
      <c r="D366" s="3">
        <v>1.4163194840608299E-5</v>
      </c>
      <c r="E366" s="3">
        <v>1.41163807096531E-5</v>
      </c>
      <c r="F366" s="3">
        <v>1.40872967328389E-5</v>
      </c>
      <c r="G366" s="3">
        <v>1.4076098748390601E-5</v>
      </c>
      <c r="H366">
        <v>3.22571804474305E-4</v>
      </c>
      <c r="I366">
        <v>3.2032385604854402E-4</v>
      </c>
      <c r="J366">
        <v>3.2050671452197498E-4</v>
      </c>
      <c r="K366">
        <v>3.1989910580502198E-4</v>
      </c>
      <c r="L366">
        <v>3.1979742283015303E-4</v>
      </c>
      <c r="M366">
        <v>5.8149113282496495E-4</v>
      </c>
      <c r="N366">
        <v>5.7936172581018997E-4</v>
      </c>
      <c r="O366">
        <v>5.7806022235919099E-4</v>
      </c>
      <c r="P366">
        <v>5.76848610176579E-4</v>
      </c>
      <c r="Q366">
        <v>5.7650357423065003E-4</v>
      </c>
      <c r="R366">
        <v>1.11022813229597E-3</v>
      </c>
      <c r="S366">
        <v>1.1024724292599999E-3</v>
      </c>
      <c r="T366">
        <v>1.1000276750196599E-3</v>
      </c>
      <c r="U366">
        <v>1.0989772576357399E-3</v>
      </c>
      <c r="V366">
        <v>1.09896838312418E-3</v>
      </c>
      <c r="W366">
        <v>2.5999880614726899E-3</v>
      </c>
      <c r="X366">
        <v>2.5837493310107299E-3</v>
      </c>
      <c r="Y366">
        <v>2.5686131704471299E-3</v>
      </c>
      <c r="Z366">
        <v>2.5532871503350699E-3</v>
      </c>
      <c r="AA366">
        <v>2.55527730040647E-3</v>
      </c>
      <c r="AB366">
        <v>2.4849414457954301E-3</v>
      </c>
      <c r="AC366">
        <v>2.4716623332913601E-3</v>
      </c>
      <c r="AD366">
        <v>2.4643751859101202E-3</v>
      </c>
      <c r="AE366">
        <v>2.4523297257055799E-3</v>
      </c>
      <c r="AF366">
        <v>2.4399548535116201E-3</v>
      </c>
      <c r="AG366">
        <v>3.0519705213358501E-3</v>
      </c>
      <c r="AH366">
        <v>2.98268103964295E-3</v>
      </c>
      <c r="AI366">
        <v>2.9321047315476198E-3</v>
      </c>
      <c r="AJ366">
        <v>2.90160734549921E-3</v>
      </c>
      <c r="AK366">
        <v>2.8830131391658301E-3</v>
      </c>
    </row>
    <row r="367" spans="1:37">
      <c r="A367">
        <v>365</v>
      </c>
      <c r="B367" t="s">
        <v>364</v>
      </c>
      <c r="C367" s="3">
        <v>7.6530158920050101E-7</v>
      </c>
      <c r="D367" s="3">
        <v>7.6104909936455601E-7</v>
      </c>
      <c r="E367" s="3">
        <v>7.5853357567078503E-7</v>
      </c>
      <c r="F367" s="3">
        <v>7.56970769071748E-7</v>
      </c>
      <c r="G367" s="3">
        <v>7.5636905342248695E-7</v>
      </c>
      <c r="H367" s="3">
        <v>1.73313896426236E-5</v>
      </c>
      <c r="I367" s="3">
        <v>1.7210610115327701E-5</v>
      </c>
      <c r="J367" s="3">
        <v>1.72204348780891E-5</v>
      </c>
      <c r="K367" s="3">
        <v>1.71877888027729E-5</v>
      </c>
      <c r="L367" s="3">
        <v>1.7182325500546698E-5</v>
      </c>
      <c r="M367" s="3">
        <v>3.1236084241307801E-5</v>
      </c>
      <c r="N367" s="3">
        <v>3.1121698426730698E-5</v>
      </c>
      <c r="O367" s="3">
        <v>3.10517852859434E-5</v>
      </c>
      <c r="P367" s="3">
        <v>3.0986700853752601E-5</v>
      </c>
      <c r="Q367" s="3">
        <v>3.0968166483639502E-5</v>
      </c>
      <c r="R367" s="3">
        <v>5.9661686387090899E-5</v>
      </c>
      <c r="S367" s="3">
        <v>5.9244908691783898E-5</v>
      </c>
      <c r="T367" s="3">
        <v>5.91135319444852E-5</v>
      </c>
      <c r="U367" s="3">
        <v>5.9057084381401403E-5</v>
      </c>
      <c r="V367" s="3">
        <v>5.9056607480924903E-5</v>
      </c>
      <c r="W367">
        <v>1.3979703318298001E-4</v>
      </c>
      <c r="X367">
        <v>1.3892390365793301E-4</v>
      </c>
      <c r="Y367">
        <v>1.3811005748227999E-4</v>
      </c>
      <c r="Z367">
        <v>1.37286002874524E-4</v>
      </c>
      <c r="AA367">
        <v>1.373930099334E-4</v>
      </c>
      <c r="AB367">
        <v>1.33508416082478E-4</v>
      </c>
      <c r="AC367">
        <v>1.3279496938119E-4</v>
      </c>
      <c r="AD367">
        <v>1.3240345291054E-4</v>
      </c>
      <c r="AE367">
        <v>1.3175628662997701E-4</v>
      </c>
      <c r="AF367">
        <v>1.3109142203582901E-4</v>
      </c>
      <c r="AG367">
        <v>1.6393334612729401E-4</v>
      </c>
      <c r="AH367">
        <v>1.60211535413221E-4</v>
      </c>
      <c r="AI367">
        <v>1.57494882888936E-4</v>
      </c>
      <c r="AJ367">
        <v>1.55856748277837E-4</v>
      </c>
      <c r="AK367">
        <v>1.5485798028794299E-4</v>
      </c>
    </row>
    <row r="368" spans="1:37">
      <c r="A368">
        <v>366</v>
      </c>
      <c r="B368" t="s">
        <v>365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>
      <c r="A369">
        <v>367</v>
      </c>
      <c r="B369" t="s">
        <v>366</v>
      </c>
      <c r="C369">
        <v>7.6131203263622997E-4</v>
      </c>
      <c r="D369">
        <v>7.57081711248618E-4</v>
      </c>
      <c r="E369">
        <v>7.5457930110930298E-4</v>
      </c>
      <c r="F369">
        <v>7.5302464150148304E-4</v>
      </c>
      <c r="G369">
        <v>7.5242606262686403E-4</v>
      </c>
      <c r="H369">
        <v>3.3420495029825399E-3</v>
      </c>
      <c r="I369">
        <v>3.3187593244398501E-3</v>
      </c>
      <c r="J369">
        <v>3.3206538547793599E-3</v>
      </c>
      <c r="K369">
        <v>3.3143586411793699E-3</v>
      </c>
      <c r="L369">
        <v>3.3133051407465601E-3</v>
      </c>
      <c r="M369">
        <v>5.5973045545833697E-3</v>
      </c>
      <c r="N369">
        <v>5.5768073553836804E-3</v>
      </c>
      <c r="O369">
        <v>5.5642793720957996E-3</v>
      </c>
      <c r="P369">
        <v>5.5526166622017099E-3</v>
      </c>
      <c r="Q369">
        <v>5.5492954227835704E-3</v>
      </c>
      <c r="R369">
        <v>6.7468284071246498E-3</v>
      </c>
      <c r="S369">
        <v>6.6996971950447704E-3</v>
      </c>
      <c r="T369">
        <v>6.6848404850791904E-3</v>
      </c>
      <c r="U369">
        <v>6.6784571250840304E-3</v>
      </c>
      <c r="V369">
        <v>6.6784031949007503E-3</v>
      </c>
      <c r="W369">
        <v>8.1871099626559304E-3</v>
      </c>
      <c r="X369">
        <v>8.1359757771125099E-3</v>
      </c>
      <c r="Y369">
        <v>8.0883134771262601E-3</v>
      </c>
      <c r="Z369">
        <v>8.0400533278561E-3</v>
      </c>
      <c r="AA369">
        <v>8.0463201171995392E-3</v>
      </c>
      <c r="AB369">
        <v>6.5045294105387204E-3</v>
      </c>
      <c r="AC369">
        <v>6.4697702905704502E-3</v>
      </c>
      <c r="AD369">
        <v>6.4506956099414899E-3</v>
      </c>
      <c r="AE369">
        <v>6.4191656717626803E-3</v>
      </c>
      <c r="AF369">
        <v>6.3867734718283499E-3</v>
      </c>
      <c r="AG369">
        <v>6.8473098481748899E-3</v>
      </c>
      <c r="AH369">
        <v>6.6918540378864402E-3</v>
      </c>
      <c r="AI369">
        <v>6.5783825446054803E-3</v>
      </c>
      <c r="AJ369">
        <v>6.5099595207351599E-3</v>
      </c>
      <c r="AK369">
        <v>6.4682421151260796E-3</v>
      </c>
    </row>
    <row r="370" spans="1:37">
      <c r="A370">
        <v>368</v>
      </c>
      <c r="B370" t="s">
        <v>367</v>
      </c>
      <c r="C370">
        <v>1.9219010935119199E-4</v>
      </c>
      <c r="D370">
        <v>1.9112218201624599E-4</v>
      </c>
      <c r="E370">
        <v>1.9049045880986001E-4</v>
      </c>
      <c r="F370">
        <v>1.90097991349447E-4</v>
      </c>
      <c r="G370">
        <v>1.89946882560361E-4</v>
      </c>
      <c r="H370">
        <v>8.4346040755826901E-4</v>
      </c>
      <c r="I370">
        <v>8.37582474431248E-4</v>
      </c>
      <c r="J370">
        <v>8.3806061257099399E-4</v>
      </c>
      <c r="K370">
        <v>8.36471837951117E-4</v>
      </c>
      <c r="L370">
        <v>8.36205957417742E-4</v>
      </c>
      <c r="M370">
        <v>1.4120607014925901E-3</v>
      </c>
      <c r="N370">
        <v>1.40688976801947E-3</v>
      </c>
      <c r="O370">
        <v>1.40372926947999E-3</v>
      </c>
      <c r="P370">
        <v>1.4007870578933699E-3</v>
      </c>
      <c r="Q370">
        <v>1.39994919180678E-3</v>
      </c>
      <c r="R370">
        <v>1.7031473004990301E-3</v>
      </c>
      <c r="S370">
        <v>1.69124965144391E-3</v>
      </c>
      <c r="T370">
        <v>1.6874992721626601E-3</v>
      </c>
      <c r="U370">
        <v>1.6858878776395199E-3</v>
      </c>
      <c r="V370">
        <v>1.6858742636804E-3</v>
      </c>
      <c r="W370">
        <v>2.0677302215140799E-3</v>
      </c>
      <c r="X370">
        <v>2.0548158107778201E-3</v>
      </c>
      <c r="Y370">
        <v>2.0427782567986998E-3</v>
      </c>
      <c r="Z370">
        <v>2.0305897104623502E-3</v>
      </c>
      <c r="AA370">
        <v>2.0321724459790801E-3</v>
      </c>
      <c r="AB370">
        <v>1.6418808894332201E-3</v>
      </c>
      <c r="AC370">
        <v>1.63310695188795E-3</v>
      </c>
      <c r="AD370">
        <v>1.6282920987878899E-3</v>
      </c>
      <c r="AE370">
        <v>1.6203332750708501E-3</v>
      </c>
      <c r="AF370">
        <v>1.61215679823723E-3</v>
      </c>
      <c r="AG370">
        <v>1.7283529861517001E-3</v>
      </c>
      <c r="AH370">
        <v>1.6891138513843E-3</v>
      </c>
      <c r="AI370">
        <v>1.6604721222083501E-3</v>
      </c>
      <c r="AJ370">
        <v>1.64320123185141E-3</v>
      </c>
      <c r="AK370">
        <v>1.6326711982823699E-3</v>
      </c>
    </row>
    <row r="371" spans="1:37">
      <c r="A371">
        <v>369</v>
      </c>
      <c r="B371" t="s">
        <v>368</v>
      </c>
      <c r="C371">
        <v>4.2687020363201098E-4</v>
      </c>
      <c r="D371">
        <v>4.2449824827764002E-4</v>
      </c>
      <c r="E371">
        <v>4.2309513854083301E-4</v>
      </c>
      <c r="F371">
        <v>4.2222343569768903E-4</v>
      </c>
      <c r="G371">
        <v>4.21887810520174E-4</v>
      </c>
      <c r="H371">
        <v>1.87360292307265E-3</v>
      </c>
      <c r="I371">
        <v>1.8605461007372699E-3</v>
      </c>
      <c r="J371">
        <v>1.8616082027733999E-3</v>
      </c>
      <c r="K371">
        <v>1.8580790119006199E-3</v>
      </c>
      <c r="L371">
        <v>1.85748840380562E-3</v>
      </c>
      <c r="M371">
        <v>3.1371796166952399E-3</v>
      </c>
      <c r="N371">
        <v>3.12569133784574E-3</v>
      </c>
      <c r="O371">
        <v>3.1186696484904902E-3</v>
      </c>
      <c r="P371">
        <v>3.11213292793181E-3</v>
      </c>
      <c r="Q371">
        <v>3.1102714382624198E-3</v>
      </c>
      <c r="R371">
        <v>3.7828884093687402E-3</v>
      </c>
      <c r="S371">
        <v>3.7564623458707898E-3</v>
      </c>
      <c r="T371">
        <v>3.7481323169240299E-3</v>
      </c>
      <c r="U371">
        <v>3.7445532221136498E-3</v>
      </c>
      <c r="V371">
        <v>3.7445229839257201E-3</v>
      </c>
      <c r="W371">
        <v>4.5917509716678498E-3</v>
      </c>
      <c r="X371">
        <v>4.5630722990684398E-3</v>
      </c>
      <c r="Y371">
        <v>4.5363408378724804E-3</v>
      </c>
      <c r="Z371">
        <v>4.5092740721499099E-3</v>
      </c>
      <c r="AA371">
        <v>4.5127888088748597E-3</v>
      </c>
      <c r="AB371">
        <v>3.6469013024482601E-3</v>
      </c>
      <c r="AC371">
        <v>3.62741287032912E-3</v>
      </c>
      <c r="AD371">
        <v>3.61671824920606E-3</v>
      </c>
      <c r="AE371">
        <v>3.5990403258156101E-3</v>
      </c>
      <c r="AF371">
        <v>3.5808789572255501E-3</v>
      </c>
      <c r="AG371">
        <v>3.839019266482E-3</v>
      </c>
      <c r="AH371">
        <v>3.7518612637018299E-3</v>
      </c>
      <c r="AI371">
        <v>3.6882422281154402E-3</v>
      </c>
      <c r="AJ371">
        <v>3.6498801103299898E-3</v>
      </c>
      <c r="AK371">
        <v>3.62649078993527E-3</v>
      </c>
    </row>
    <row r="372" spans="1:37">
      <c r="A372">
        <v>370</v>
      </c>
      <c r="B372" t="s">
        <v>369</v>
      </c>
      <c r="C372">
        <v>4.4958627963742198E-2</v>
      </c>
      <c r="D372">
        <v>4.4708809968912799E-2</v>
      </c>
      <c r="E372">
        <v>4.4561032288220399E-2</v>
      </c>
      <c r="F372">
        <v>4.4469223200852899E-2</v>
      </c>
      <c r="G372">
        <v>4.4433874639714599E-2</v>
      </c>
      <c r="H372">
        <v>3.9888799049506297E-2</v>
      </c>
      <c r="I372">
        <v>3.9610820745807497E-2</v>
      </c>
      <c r="J372">
        <v>3.9633432780709597E-2</v>
      </c>
      <c r="K372">
        <v>3.9558296697285403E-2</v>
      </c>
      <c r="L372">
        <v>3.9545722716252202E-2</v>
      </c>
      <c r="M372">
        <v>5.10928936045821E-2</v>
      </c>
      <c r="N372">
        <v>5.0905792615581202E-2</v>
      </c>
      <c r="O372">
        <v>5.0791435622681201E-2</v>
      </c>
      <c r="P372">
        <v>5.06849769531647E-2</v>
      </c>
      <c r="Q372">
        <v>5.0654660265807103E-2</v>
      </c>
      <c r="R372">
        <v>5.5240416864471301E-2</v>
      </c>
      <c r="S372">
        <v>5.4854524761469098E-2</v>
      </c>
      <c r="T372">
        <v>5.4732883776666998E-2</v>
      </c>
      <c r="U372">
        <v>5.4680619298329902E-2</v>
      </c>
      <c r="V372">
        <v>5.4680177738884998E-2</v>
      </c>
      <c r="W372">
        <v>7.9907018199005905E-2</v>
      </c>
      <c r="X372">
        <v>7.9407943395632494E-2</v>
      </c>
      <c r="Y372">
        <v>7.8942754545136995E-2</v>
      </c>
      <c r="Z372">
        <v>7.8471730625389105E-2</v>
      </c>
      <c r="AA372">
        <v>7.8532895120845894E-2</v>
      </c>
      <c r="AB372">
        <v>6.1665504670003098E-2</v>
      </c>
      <c r="AC372">
        <v>6.1335974501186302E-2</v>
      </c>
      <c r="AD372">
        <v>6.1155139004386502E-2</v>
      </c>
      <c r="AE372">
        <v>6.0856222752757198E-2</v>
      </c>
      <c r="AF372">
        <v>6.0549131919547097E-2</v>
      </c>
      <c r="AG372">
        <v>4.6308195938322999E-2</v>
      </c>
      <c r="AH372">
        <v>4.5256851938678101E-2</v>
      </c>
      <c r="AI372">
        <v>4.4489446890450299E-2</v>
      </c>
      <c r="AJ372">
        <v>4.4026703584489901E-2</v>
      </c>
      <c r="AK372">
        <v>4.3744569748601303E-2</v>
      </c>
    </row>
    <row r="373" spans="1:37">
      <c r="A373">
        <v>371</v>
      </c>
      <c r="B373" t="s">
        <v>370</v>
      </c>
      <c r="C373">
        <v>0.23069892098417799</v>
      </c>
      <c r="D373">
        <v>0.22941701483045701</v>
      </c>
      <c r="E373">
        <v>0.228658714298938</v>
      </c>
      <c r="F373">
        <v>0.22818760878812699</v>
      </c>
      <c r="G373">
        <v>0.228006222583024</v>
      </c>
      <c r="H373">
        <v>0.39704086052594301</v>
      </c>
      <c r="I373">
        <v>0.39427394982574498</v>
      </c>
      <c r="J373">
        <v>0.39449902307963303</v>
      </c>
      <c r="K373">
        <v>0.393751141570785</v>
      </c>
      <c r="L373">
        <v>0.393625984023588</v>
      </c>
      <c r="M373">
        <v>0.419134373274204</v>
      </c>
      <c r="N373">
        <v>0.41759951293979503</v>
      </c>
      <c r="O373">
        <v>0.41666139917940398</v>
      </c>
      <c r="P373">
        <v>0.415788078359629</v>
      </c>
      <c r="Q373">
        <v>0.41553937908153199</v>
      </c>
      <c r="R373">
        <v>0.44882886703569103</v>
      </c>
      <c r="S373">
        <v>0.44569349034558697</v>
      </c>
      <c r="T373">
        <v>0.44470515628707002</v>
      </c>
      <c r="U373">
        <v>0.44428050694642801</v>
      </c>
      <c r="V373">
        <v>0.444276919272102</v>
      </c>
      <c r="W373">
        <v>0.359132973317284</v>
      </c>
      <c r="X373">
        <v>0.35688993857411799</v>
      </c>
      <c r="Y373">
        <v>0.35479920037867602</v>
      </c>
      <c r="Z373">
        <v>0.35268223713044999</v>
      </c>
      <c r="AA373">
        <v>0.35295713397443101</v>
      </c>
      <c r="AB373">
        <v>0.24893280222394501</v>
      </c>
      <c r="AC373">
        <v>0.247602546860271</v>
      </c>
      <c r="AD373">
        <v>0.246872545748615</v>
      </c>
      <c r="AE373">
        <v>0.245665873387032</v>
      </c>
      <c r="AF373">
        <v>0.244426201676611</v>
      </c>
      <c r="AG373">
        <v>0.16790242607153899</v>
      </c>
      <c r="AH373">
        <v>0.16409050456176399</v>
      </c>
      <c r="AI373">
        <v>0.16130807767671401</v>
      </c>
      <c r="AJ373">
        <v>0.15963028129219001</v>
      </c>
      <c r="AK373">
        <v>0.15860733158398599</v>
      </c>
    </row>
    <row r="374" spans="1:37">
      <c r="A374">
        <v>372</v>
      </c>
      <c r="B374" t="s">
        <v>371</v>
      </c>
      <c r="C374">
        <v>2.3423690157810699E-2</v>
      </c>
      <c r="D374">
        <v>2.32935336211956E-2</v>
      </c>
      <c r="E374">
        <v>2.32165406442842E-2</v>
      </c>
      <c r="F374">
        <v>2.3168707609479401E-2</v>
      </c>
      <c r="G374">
        <v>2.3150290816504802E-2</v>
      </c>
      <c r="H374">
        <v>3.8629804386370502E-2</v>
      </c>
      <c r="I374">
        <v>3.8360599803845603E-2</v>
      </c>
      <c r="J374">
        <v>3.8382498143877397E-2</v>
      </c>
      <c r="K374">
        <v>3.8309733551455602E-2</v>
      </c>
      <c r="L374">
        <v>3.8297556438099303E-2</v>
      </c>
      <c r="M374">
        <v>3.9564701539709701E-2</v>
      </c>
      <c r="N374">
        <v>3.9419816522139703E-2</v>
      </c>
      <c r="O374">
        <v>3.9331262126922201E-2</v>
      </c>
      <c r="P374">
        <v>3.92488239405408E-2</v>
      </c>
      <c r="Q374">
        <v>3.9225347668160201E-2</v>
      </c>
      <c r="R374">
        <v>4.4823467437190997E-2</v>
      </c>
      <c r="S374">
        <v>4.4510344852406299E-2</v>
      </c>
      <c r="T374">
        <v>4.4411642289486103E-2</v>
      </c>
      <c r="U374">
        <v>4.4369233573624801E-2</v>
      </c>
      <c r="V374">
        <v>4.43688752811549E-2</v>
      </c>
      <c r="W374">
        <v>3.7472420743936502E-2</v>
      </c>
      <c r="X374">
        <v>3.7238379461503303E-2</v>
      </c>
      <c r="Y374">
        <v>3.7020229007087103E-2</v>
      </c>
      <c r="Z374">
        <v>3.6799342195151602E-2</v>
      </c>
      <c r="AA374">
        <v>3.6828025304095097E-2</v>
      </c>
      <c r="AB374">
        <v>2.4819995101529699E-2</v>
      </c>
      <c r="AC374">
        <v>2.4687361188621498E-2</v>
      </c>
      <c r="AD374">
        <v>2.4614575987741801E-2</v>
      </c>
      <c r="AE374">
        <v>2.4494263992552501E-2</v>
      </c>
      <c r="AF374">
        <v>2.4370661777395299E-2</v>
      </c>
      <c r="AG374">
        <v>1.6704335983712001E-2</v>
      </c>
      <c r="AH374">
        <v>1.63250941875531E-2</v>
      </c>
      <c r="AI374">
        <v>1.6048275116944798E-2</v>
      </c>
      <c r="AJ374">
        <v>1.5881353916488799E-2</v>
      </c>
      <c r="AK374">
        <v>1.5779582333909001E-2</v>
      </c>
    </row>
    <row r="375" spans="1:37">
      <c r="A375">
        <v>373</v>
      </c>
      <c r="B375" t="s">
        <v>372</v>
      </c>
      <c r="C375">
        <v>1.1933746926867501E-3</v>
      </c>
      <c r="D375">
        <v>1.1867435634394801E-3</v>
      </c>
      <c r="E375">
        <v>1.1828209761126499E-3</v>
      </c>
      <c r="F375">
        <v>1.18038401025348E-3</v>
      </c>
      <c r="G375">
        <v>1.17944572365097E-3</v>
      </c>
      <c r="H375">
        <v>4.6366464245276E-3</v>
      </c>
      <c r="I375">
        <v>4.6043344186850101E-3</v>
      </c>
      <c r="J375">
        <v>4.6069628259892796E-3</v>
      </c>
      <c r="K375">
        <v>4.5982290595971299E-3</v>
      </c>
      <c r="L375">
        <v>4.5967674687348E-3</v>
      </c>
      <c r="M375">
        <v>9.2614621468755497E-3</v>
      </c>
      <c r="N375">
        <v>9.2275468877264996E-3</v>
      </c>
      <c r="O375">
        <v>9.2068177239181103E-3</v>
      </c>
      <c r="P375">
        <v>9.1875202665150403E-3</v>
      </c>
      <c r="Q375">
        <v>9.1820248476304801E-3</v>
      </c>
      <c r="R375">
        <v>1.2624160013542701E-2</v>
      </c>
      <c r="S375">
        <v>1.2535971619378101E-2</v>
      </c>
      <c r="T375">
        <v>1.2508172856379699E-2</v>
      </c>
      <c r="U375">
        <v>1.24962287912368E-2</v>
      </c>
      <c r="V375">
        <v>1.2496127881116899E-2</v>
      </c>
      <c r="W375">
        <v>2.0178226745118402E-2</v>
      </c>
      <c r="X375">
        <v>2.00521997105448E-2</v>
      </c>
      <c r="Y375">
        <v>1.9934729601959099E-2</v>
      </c>
      <c r="Z375">
        <v>1.9815786013908002E-2</v>
      </c>
      <c r="AA375">
        <v>1.98312313538281E-2</v>
      </c>
      <c r="AB375">
        <v>1.85400748571093E-2</v>
      </c>
      <c r="AC375">
        <v>1.84409997902589E-2</v>
      </c>
      <c r="AD375">
        <v>1.83866305985134E-2</v>
      </c>
      <c r="AE375">
        <v>1.82967597750948E-2</v>
      </c>
      <c r="AF375">
        <v>1.8204431218536099E-2</v>
      </c>
      <c r="AG375">
        <v>1.8552136085399702E-2</v>
      </c>
      <c r="AH375">
        <v>1.8130943323324499E-2</v>
      </c>
      <c r="AI375">
        <v>1.7823503083020099E-2</v>
      </c>
      <c r="AJ375">
        <v>1.7638117394572699E-2</v>
      </c>
      <c r="AK375">
        <v>1.75250880439006E-2</v>
      </c>
    </row>
    <row r="376" spans="1:37">
      <c r="A376">
        <v>374</v>
      </c>
      <c r="B376" t="s">
        <v>373</v>
      </c>
      <c r="C376">
        <v>8.29075098266965E-3</v>
      </c>
      <c r="D376">
        <v>8.2446824329845698E-3</v>
      </c>
      <c r="E376">
        <v>8.2174309796616395E-3</v>
      </c>
      <c r="F376">
        <v>8.2005006079891706E-3</v>
      </c>
      <c r="G376">
        <v>8.1939820345525109E-3</v>
      </c>
      <c r="H376">
        <v>5.5727839310833801E-3</v>
      </c>
      <c r="I376">
        <v>5.5339481410632196E-3</v>
      </c>
      <c r="J376">
        <v>5.5371072230048701E-3</v>
      </c>
      <c r="K376">
        <v>5.5266101118275996E-3</v>
      </c>
      <c r="L376">
        <v>5.5248534262135503E-3</v>
      </c>
      <c r="M376">
        <v>8.0062013473933494E-3</v>
      </c>
      <c r="N376">
        <v>7.9768828241202194E-3</v>
      </c>
      <c r="O376">
        <v>7.9589632066147907E-3</v>
      </c>
      <c r="P376">
        <v>7.9422812478688008E-3</v>
      </c>
      <c r="Q376">
        <v>7.93753065564262E-3</v>
      </c>
      <c r="R376">
        <v>1.1636127671905999E-2</v>
      </c>
      <c r="S376">
        <v>1.15548413595827E-2</v>
      </c>
      <c r="T376">
        <v>1.15292182721834E-2</v>
      </c>
      <c r="U376">
        <v>1.15182090116246E-2</v>
      </c>
      <c r="V376">
        <v>1.15181159992549E-2</v>
      </c>
      <c r="W376">
        <v>1.09708144513648E-2</v>
      </c>
      <c r="X376">
        <v>1.0902294098727901E-2</v>
      </c>
      <c r="Y376">
        <v>1.08384261096744E-2</v>
      </c>
      <c r="Z376">
        <v>1.07737569962201E-2</v>
      </c>
      <c r="AA376">
        <v>1.07821545606117E-2</v>
      </c>
      <c r="AB376">
        <v>1.0178668863030701E-2</v>
      </c>
      <c r="AC376">
        <v>1.01242757548138E-2</v>
      </c>
      <c r="AD376">
        <v>1.0094426576566499E-2</v>
      </c>
      <c r="AE376">
        <v>1.00450866812815E-2</v>
      </c>
      <c r="AF376">
        <v>9.9943974682629201E-3</v>
      </c>
      <c r="AG376">
        <v>1.09070869572681E-2</v>
      </c>
      <c r="AH376">
        <v>1.06594612358645E-2</v>
      </c>
      <c r="AI376">
        <v>1.04787123765564E-2</v>
      </c>
      <c r="AJ376">
        <v>1.0369721270884201E-2</v>
      </c>
      <c r="AK376">
        <v>1.0303269572231899E-2</v>
      </c>
    </row>
    <row r="377" spans="1:37">
      <c r="A377">
        <v>375</v>
      </c>
      <c r="B377" t="s">
        <v>374</v>
      </c>
      <c r="C377">
        <v>2.93214236001564E-2</v>
      </c>
      <c r="D377">
        <v>2.9158495602103599E-2</v>
      </c>
      <c r="E377">
        <v>2.9062116949762899E-2</v>
      </c>
      <c r="F377">
        <v>2.9002240275074E-2</v>
      </c>
      <c r="G377">
        <v>2.8979186410182298E-2</v>
      </c>
      <c r="H377">
        <v>1.9781621244949799E-2</v>
      </c>
      <c r="I377">
        <v>1.9643766467440399E-2</v>
      </c>
      <c r="J377">
        <v>1.96549802096605E-2</v>
      </c>
      <c r="K377">
        <v>1.9617718783407002E-2</v>
      </c>
      <c r="L377">
        <v>1.9611483104813799E-2</v>
      </c>
      <c r="M377">
        <v>2.8519200850945701E-2</v>
      </c>
      <c r="N377">
        <v>2.8414764200204699E-2</v>
      </c>
      <c r="O377">
        <v>2.8350932034532799E-2</v>
      </c>
      <c r="P377">
        <v>2.8291508581209501E-2</v>
      </c>
      <c r="Q377">
        <v>2.8274586312085698E-2</v>
      </c>
      <c r="R377">
        <v>4.1261413852632503E-2</v>
      </c>
      <c r="S377">
        <v>4.0973174649016397E-2</v>
      </c>
      <c r="T377">
        <v>4.0882315830414899E-2</v>
      </c>
      <c r="U377">
        <v>4.08432772714599E-2</v>
      </c>
      <c r="V377">
        <v>4.0842947451954E-2</v>
      </c>
      <c r="W377">
        <v>3.8701680280274799E-2</v>
      </c>
      <c r="X377">
        <v>3.8459961418634898E-2</v>
      </c>
      <c r="Y377">
        <v>3.8234654673775702E-2</v>
      </c>
      <c r="Z377">
        <v>3.8006521806884699E-2</v>
      </c>
      <c r="AA377">
        <v>3.8036145847438703E-2</v>
      </c>
      <c r="AB377">
        <v>3.6090869387838703E-2</v>
      </c>
      <c r="AC377">
        <v>3.5898005803152902E-2</v>
      </c>
      <c r="AD377">
        <v>3.5792168506748497E-2</v>
      </c>
      <c r="AE377">
        <v>3.5617222279466502E-2</v>
      </c>
      <c r="AF377">
        <v>3.5437491728149403E-2</v>
      </c>
      <c r="AG377">
        <v>3.8683599820770902E-2</v>
      </c>
      <c r="AH377">
        <v>3.7805358513111197E-2</v>
      </c>
      <c r="AI377">
        <v>3.7164305904937502E-2</v>
      </c>
      <c r="AJ377">
        <v>3.6777752801220101E-2</v>
      </c>
      <c r="AK377">
        <v>3.6542072006875398E-2</v>
      </c>
    </row>
    <row r="378" spans="1:37">
      <c r="A378">
        <v>376</v>
      </c>
      <c r="B378" t="s">
        <v>375</v>
      </c>
      <c r="C378">
        <v>6.1969492252231502E-3</v>
      </c>
      <c r="D378">
        <v>6.1625151354917302E-3</v>
      </c>
      <c r="E378">
        <v>6.1421459466319099E-3</v>
      </c>
      <c r="F378">
        <v>6.1294912843657696E-3</v>
      </c>
      <c r="G378">
        <v>6.1246189551048503E-3</v>
      </c>
      <c r="H378">
        <v>4.2161305377084396E-3</v>
      </c>
      <c r="I378">
        <v>4.1867490360595599E-3</v>
      </c>
      <c r="J378">
        <v>4.1891390626620697E-3</v>
      </c>
      <c r="K378">
        <v>4.1811973962455097E-3</v>
      </c>
      <c r="L378">
        <v>4.1798683628657598E-3</v>
      </c>
      <c r="M378">
        <v>6.0008389940684201E-3</v>
      </c>
      <c r="N378">
        <v>5.9788640611293303E-3</v>
      </c>
      <c r="O378">
        <v>5.9654328801210703E-3</v>
      </c>
      <c r="P378">
        <v>5.9529293538922497E-3</v>
      </c>
      <c r="Q378">
        <v>5.9493686716362302E-3</v>
      </c>
      <c r="R378">
        <v>8.7300511721029404E-3</v>
      </c>
      <c r="S378">
        <v>8.6690657922426691E-3</v>
      </c>
      <c r="T378">
        <v>8.6498419687774594E-3</v>
      </c>
      <c r="U378">
        <v>8.6415822271559296E-3</v>
      </c>
      <c r="V378">
        <v>8.6415124442547793E-3</v>
      </c>
      <c r="W378">
        <v>8.4481268397051008E-3</v>
      </c>
      <c r="X378">
        <v>8.3953624225559208E-3</v>
      </c>
      <c r="Y378">
        <v>8.3461805796843092E-3</v>
      </c>
      <c r="Z378">
        <v>8.2963818272311102E-3</v>
      </c>
      <c r="AA378">
        <v>8.3028484108598408E-3</v>
      </c>
      <c r="AB378">
        <v>7.7768172705640201E-3</v>
      </c>
      <c r="AC378">
        <v>7.7352592565375303E-3</v>
      </c>
      <c r="AD378">
        <v>7.7124535627842803E-3</v>
      </c>
      <c r="AE378">
        <v>7.6747563594521603E-3</v>
      </c>
      <c r="AF378">
        <v>7.6360282357123103E-3</v>
      </c>
      <c r="AG378">
        <v>8.1110718496308701E-3</v>
      </c>
      <c r="AH378">
        <v>7.9269246042673099E-3</v>
      </c>
      <c r="AI378">
        <v>7.7925104393917199E-3</v>
      </c>
      <c r="AJ378">
        <v>7.71145903744163E-3</v>
      </c>
      <c r="AK378">
        <v>7.6620421303966501E-3</v>
      </c>
    </row>
    <row r="379" spans="1:37">
      <c r="A379">
        <v>377</v>
      </c>
      <c r="B379" t="s">
        <v>376</v>
      </c>
      <c r="C379">
        <v>1.0639142559694999E-2</v>
      </c>
      <c r="D379">
        <v>1.05800248912664E-2</v>
      </c>
      <c r="E379">
        <v>1.0545054344271601E-2</v>
      </c>
      <c r="F379">
        <v>1.05233283705705E-2</v>
      </c>
      <c r="G379">
        <v>1.0514963382618999E-2</v>
      </c>
      <c r="H379">
        <v>7.2441052588299902E-3</v>
      </c>
      <c r="I379">
        <v>7.1936223127486501E-3</v>
      </c>
      <c r="J379">
        <v>7.1977288279822596E-3</v>
      </c>
      <c r="K379">
        <v>7.1840835513624999E-3</v>
      </c>
      <c r="L379">
        <v>7.1818000220435297E-3</v>
      </c>
      <c r="M379">
        <v>1.0318445697452E-2</v>
      </c>
      <c r="N379">
        <v>1.02806597891046E-2</v>
      </c>
      <c r="O379">
        <v>1.0257564866540701E-2</v>
      </c>
      <c r="P379">
        <v>1.0236065046841099E-2</v>
      </c>
      <c r="Q379">
        <v>1.0229942451893801E-2</v>
      </c>
      <c r="R379">
        <v>1.4996466805101799E-2</v>
      </c>
      <c r="S379">
        <v>1.4891706225050099E-2</v>
      </c>
      <c r="T379">
        <v>1.48586835743485E-2</v>
      </c>
      <c r="U379">
        <v>1.4844495004476E-2</v>
      </c>
      <c r="V379">
        <v>1.48443751315291E-2</v>
      </c>
      <c r="W379">
        <v>1.4495762880058299E-2</v>
      </c>
      <c r="X379">
        <v>1.44052267773208E-2</v>
      </c>
      <c r="Y379">
        <v>1.4320837853503901E-2</v>
      </c>
      <c r="Z379">
        <v>1.42353904021362E-2</v>
      </c>
      <c r="AA379">
        <v>1.42464861236736E-2</v>
      </c>
      <c r="AB379">
        <v>1.33589155599869E-2</v>
      </c>
      <c r="AC379">
        <v>1.32875277440069E-2</v>
      </c>
      <c r="AD379">
        <v>1.32483524198946E-2</v>
      </c>
      <c r="AE379">
        <v>1.31835966543107E-2</v>
      </c>
      <c r="AF379">
        <v>1.31170699870588E-2</v>
      </c>
      <c r="AG379">
        <v>1.3933994273176599E-2</v>
      </c>
      <c r="AH379">
        <v>1.3617648084918599E-2</v>
      </c>
      <c r="AI379">
        <v>1.33867382571755E-2</v>
      </c>
      <c r="AJ379">
        <v>1.32475002142211E-2</v>
      </c>
      <c r="AK379">
        <v>1.3162607007438E-2</v>
      </c>
    </row>
    <row r="380" spans="1:37">
      <c r="A380">
        <v>378</v>
      </c>
      <c r="B380" t="s">
        <v>377</v>
      </c>
      <c r="C380">
        <v>2.35828562067585E-3</v>
      </c>
      <c r="D380">
        <v>2.3451815244950802E-3</v>
      </c>
      <c r="E380">
        <v>2.3374299093943101E-3</v>
      </c>
      <c r="F380">
        <v>2.3326141029430801E-3</v>
      </c>
      <c r="G380">
        <v>2.3307599092717E-3</v>
      </c>
      <c r="H380">
        <v>2.8698919334768499E-3</v>
      </c>
      <c r="I380">
        <v>2.84989214129267E-3</v>
      </c>
      <c r="J380">
        <v>2.85151901645841E-3</v>
      </c>
      <c r="K380">
        <v>2.84611317710325E-3</v>
      </c>
      <c r="L380">
        <v>2.8452085129469199E-3</v>
      </c>
      <c r="M380">
        <v>3.7944017172856399E-3</v>
      </c>
      <c r="N380">
        <v>3.7805067063773701E-3</v>
      </c>
      <c r="O380">
        <v>3.7720140112170401E-3</v>
      </c>
      <c r="P380">
        <v>3.7641078831836599E-3</v>
      </c>
      <c r="Q380">
        <v>3.76185642153299E-3</v>
      </c>
      <c r="R380">
        <v>4.1762452269228697E-3</v>
      </c>
      <c r="S380">
        <v>4.1470712969501099E-3</v>
      </c>
      <c r="T380">
        <v>4.1378750849913196E-3</v>
      </c>
      <c r="U380">
        <v>4.1339238244726198E-3</v>
      </c>
      <c r="V380">
        <v>4.1338904420213504E-3</v>
      </c>
      <c r="W380">
        <v>4.4801898868802896E-3</v>
      </c>
      <c r="X380">
        <v>4.4522079907056396E-3</v>
      </c>
      <c r="Y380">
        <v>4.42612599652725E-3</v>
      </c>
      <c r="Z380">
        <v>4.3997168443739602E-3</v>
      </c>
      <c r="AA380">
        <v>4.4031461871295498E-3</v>
      </c>
      <c r="AB380">
        <v>4.26998087216414E-3</v>
      </c>
      <c r="AC380">
        <v>4.2471628067776903E-3</v>
      </c>
      <c r="AD380">
        <v>4.2346409906265699E-3</v>
      </c>
      <c r="AE380">
        <v>4.2139427626032002E-3</v>
      </c>
      <c r="AF380">
        <v>4.1926784919085703E-3</v>
      </c>
      <c r="AG380">
        <v>2.9559900728549299E-3</v>
      </c>
      <c r="AH380">
        <v>2.88887965399419E-3</v>
      </c>
      <c r="AI380">
        <v>2.8398939040971101E-3</v>
      </c>
      <c r="AJ380">
        <v>2.8103556206252002E-3</v>
      </c>
      <c r="AK380">
        <v>2.7923461775621601E-3</v>
      </c>
    </row>
    <row r="381" spans="1:37">
      <c r="A381">
        <v>379</v>
      </c>
      <c r="B381" t="s">
        <v>378</v>
      </c>
      <c r="C381">
        <v>3.3738072642999998E-3</v>
      </c>
      <c r="D381">
        <v>3.3550603006162298E-3</v>
      </c>
      <c r="E381">
        <v>3.3439706959017901E-3</v>
      </c>
      <c r="F381">
        <v>3.3370811136365398E-3</v>
      </c>
      <c r="G381">
        <v>3.3344284696891499E-3</v>
      </c>
      <c r="H381">
        <v>4.1065763165517499E-3</v>
      </c>
      <c r="I381">
        <v>4.0779582797673304E-3</v>
      </c>
      <c r="J381">
        <v>4.0802862026231299E-3</v>
      </c>
      <c r="K381">
        <v>4.0725508967713597E-3</v>
      </c>
      <c r="L381">
        <v>4.0712563977153204E-3</v>
      </c>
      <c r="M381">
        <v>5.4306275483485197E-3</v>
      </c>
      <c r="N381">
        <v>5.4107407164721497E-3</v>
      </c>
      <c r="O381">
        <v>5.3985857925252902E-3</v>
      </c>
      <c r="P381">
        <v>5.3872703757882499E-3</v>
      </c>
      <c r="Q381">
        <v>5.3840480365170904E-3</v>
      </c>
      <c r="R381">
        <v>5.9751955967463901E-3</v>
      </c>
      <c r="S381">
        <v>5.9334547677382596E-3</v>
      </c>
      <c r="T381">
        <v>5.9202972153874697E-3</v>
      </c>
      <c r="U381">
        <v>5.9146439184257198E-3</v>
      </c>
      <c r="V381">
        <v>5.9145961562218699E-3</v>
      </c>
      <c r="W381">
        <v>6.4083178403392498E-3</v>
      </c>
      <c r="X381">
        <v>6.3682934465099598E-3</v>
      </c>
      <c r="Y381">
        <v>6.3309866106781802E-3</v>
      </c>
      <c r="Z381">
        <v>6.2932118187239896E-3</v>
      </c>
      <c r="AA381">
        <v>6.2981170390195998E-3</v>
      </c>
      <c r="AB381">
        <v>6.10943458887225E-3</v>
      </c>
      <c r="AC381">
        <v>6.0767867897142001E-3</v>
      </c>
      <c r="AD381">
        <v>6.0588707336475698E-3</v>
      </c>
      <c r="AE381">
        <v>6.0292559709588904E-3</v>
      </c>
      <c r="AF381">
        <v>5.9988313215802898E-3</v>
      </c>
      <c r="AG381">
        <v>4.2293867727423197E-3</v>
      </c>
      <c r="AH381">
        <v>4.1333661803698097E-3</v>
      </c>
      <c r="AI381">
        <v>4.0632780956464699E-3</v>
      </c>
      <c r="AJ381">
        <v>4.0210151575693701E-3</v>
      </c>
      <c r="AK381">
        <v>3.9952475134305198E-3</v>
      </c>
    </row>
    <row r="382" spans="1:37">
      <c r="A382">
        <v>380</v>
      </c>
      <c r="B382" t="s">
        <v>379</v>
      </c>
      <c r="C382">
        <v>1.3853497865294599E-2</v>
      </c>
      <c r="D382">
        <v>1.37765192470664E-2</v>
      </c>
      <c r="E382">
        <v>1.37309832092305E-2</v>
      </c>
      <c r="F382">
        <v>1.3702693266822E-2</v>
      </c>
      <c r="G382">
        <v>1.36918010034578E-2</v>
      </c>
      <c r="H382">
        <v>1.6898729900245699E-2</v>
      </c>
      <c r="I382">
        <v>1.67809655056219E-2</v>
      </c>
      <c r="J382">
        <v>1.67905450036115E-2</v>
      </c>
      <c r="K382">
        <v>1.6758713902906501E-2</v>
      </c>
      <c r="L382">
        <v>1.6753386986220298E-2</v>
      </c>
      <c r="M382">
        <v>2.2396295963406799E-2</v>
      </c>
      <c r="N382">
        <v>2.2314281248070101E-2</v>
      </c>
      <c r="O382">
        <v>2.22641534733879E-2</v>
      </c>
      <c r="P382">
        <v>2.2217487886411799E-2</v>
      </c>
      <c r="Q382">
        <v>2.2204198729059599E-2</v>
      </c>
      <c r="R382">
        <v>2.4559997515089301E-2</v>
      </c>
      <c r="S382">
        <v>2.4388429130403198E-2</v>
      </c>
      <c r="T382">
        <v>2.4334347310351001E-2</v>
      </c>
      <c r="U382">
        <v>2.43111104209329E-2</v>
      </c>
      <c r="V382">
        <v>2.4310914102739001E-2</v>
      </c>
      <c r="W382">
        <v>2.6265985199925498E-2</v>
      </c>
      <c r="X382">
        <v>2.6101935887430601E-2</v>
      </c>
      <c r="Y382">
        <v>2.5949025120170399E-2</v>
      </c>
      <c r="Z382">
        <v>2.5794196325607002E-2</v>
      </c>
      <c r="AA382">
        <v>2.58143015149713E-2</v>
      </c>
      <c r="AB382">
        <v>2.51171144523064E-2</v>
      </c>
      <c r="AC382">
        <v>2.4982892783158399E-2</v>
      </c>
      <c r="AD382">
        <v>2.4909236273016E-2</v>
      </c>
      <c r="AE382">
        <v>2.4787484026861501E-2</v>
      </c>
      <c r="AF382">
        <v>2.46624021736233E-2</v>
      </c>
      <c r="AG382">
        <v>1.7387587429297E-2</v>
      </c>
      <c r="AH382">
        <v>1.6992833642376901E-2</v>
      </c>
      <c r="AI382">
        <v>1.6704691940905399E-2</v>
      </c>
      <c r="AJ382">
        <v>1.6530943222634702E-2</v>
      </c>
      <c r="AK382">
        <v>1.6425008913623598E-2</v>
      </c>
    </row>
    <row r="383" spans="1:37">
      <c r="A383">
        <v>381</v>
      </c>
      <c r="B383" t="s">
        <v>380</v>
      </c>
      <c r="C383">
        <v>2.8729753185123E-2</v>
      </c>
      <c r="D383">
        <v>2.8570112874514799E-2</v>
      </c>
      <c r="E383">
        <v>2.8475679025332701E-2</v>
      </c>
      <c r="F383">
        <v>2.8417010588601299E-2</v>
      </c>
      <c r="G383">
        <v>2.8394421922466499E-2</v>
      </c>
      <c r="H383">
        <v>3.5152606864004197E-2</v>
      </c>
      <c r="I383">
        <v>3.4907634283743702E-2</v>
      </c>
      <c r="J383">
        <v>3.4927561481158803E-2</v>
      </c>
      <c r="K383">
        <v>3.4861346672369203E-2</v>
      </c>
      <c r="L383">
        <v>3.4850265661596401E-2</v>
      </c>
      <c r="M383">
        <v>4.6733446840949697E-2</v>
      </c>
      <c r="N383">
        <v>4.6562310044685397E-2</v>
      </c>
      <c r="O383">
        <v>4.6457710440483302E-2</v>
      </c>
      <c r="P383">
        <v>4.63603352436288E-2</v>
      </c>
      <c r="Q383">
        <v>4.6332605295350902E-2</v>
      </c>
      <c r="R383">
        <v>5.1006292738794E-2</v>
      </c>
      <c r="S383">
        <v>5.0649978889468601E-2</v>
      </c>
      <c r="T383">
        <v>5.0537661567623099E-2</v>
      </c>
      <c r="U383">
        <v>5.0489403110623297E-2</v>
      </c>
      <c r="V383">
        <v>5.0488995396279601E-2</v>
      </c>
      <c r="W383">
        <v>5.4329635032239698E-2</v>
      </c>
      <c r="X383">
        <v>5.3990308743608398E-2</v>
      </c>
      <c r="Y383">
        <v>5.36740218762203E-2</v>
      </c>
      <c r="Z383">
        <v>5.3353767682932401E-2</v>
      </c>
      <c r="AA383">
        <v>5.3395354076593397E-2</v>
      </c>
      <c r="AB383">
        <v>5.2179137936788397E-2</v>
      </c>
      <c r="AC383">
        <v>5.1900301329109E-2</v>
      </c>
      <c r="AD383">
        <v>5.1747284818794502E-2</v>
      </c>
      <c r="AE383">
        <v>5.1494352609631901E-2</v>
      </c>
      <c r="AF383">
        <v>5.1234503362780799E-2</v>
      </c>
      <c r="AG383">
        <v>3.6120753656051399E-2</v>
      </c>
      <c r="AH383">
        <v>3.5300697144467201E-2</v>
      </c>
      <c r="AI383">
        <v>3.4702115227383597E-2</v>
      </c>
      <c r="AJ383">
        <v>3.4341171843131603E-2</v>
      </c>
      <c r="AK383">
        <v>3.4121105252808301E-2</v>
      </c>
    </row>
    <row r="384" spans="1:37">
      <c r="A384">
        <v>382</v>
      </c>
      <c r="B384" t="s">
        <v>381</v>
      </c>
      <c r="C384">
        <v>4.1990635649753499E-2</v>
      </c>
      <c r="D384">
        <v>4.1757309659287402E-2</v>
      </c>
      <c r="E384">
        <v>4.16192876815678E-2</v>
      </c>
      <c r="F384">
        <v>4.1533539470121103E-2</v>
      </c>
      <c r="G384">
        <v>4.1500524482370703E-2</v>
      </c>
      <c r="H384">
        <v>5.1519108720467402E-2</v>
      </c>
      <c r="I384">
        <v>5.1160080752931499E-2</v>
      </c>
      <c r="J384">
        <v>5.1189285740604003E-2</v>
      </c>
      <c r="K384">
        <v>5.1092242356421097E-2</v>
      </c>
      <c r="L384">
        <v>5.1076002201005499E-2</v>
      </c>
      <c r="M384">
        <v>6.8681088007622904E-2</v>
      </c>
      <c r="N384">
        <v>6.8429579459461001E-2</v>
      </c>
      <c r="O384">
        <v>6.8275856267456303E-2</v>
      </c>
      <c r="P384">
        <v>6.8132750314076104E-2</v>
      </c>
      <c r="Q384">
        <v>6.8091997424082701E-2</v>
      </c>
      <c r="R384">
        <v>7.4645266573064403E-2</v>
      </c>
      <c r="S384">
        <v>7.4123818319556403E-2</v>
      </c>
      <c r="T384">
        <v>7.3959447298261594E-2</v>
      </c>
      <c r="U384">
        <v>7.3888823357690203E-2</v>
      </c>
      <c r="V384">
        <v>7.3888226687274905E-2</v>
      </c>
      <c r="W384">
        <v>7.9221303400770104E-2</v>
      </c>
      <c r="X384">
        <v>7.8726511362363E-2</v>
      </c>
      <c r="Y384">
        <v>7.8265314487615603E-2</v>
      </c>
      <c r="Z384">
        <v>7.7798332616731206E-2</v>
      </c>
      <c r="AA384">
        <v>7.7858972234641499E-2</v>
      </c>
      <c r="AB384">
        <v>7.6382379942536202E-2</v>
      </c>
      <c r="AC384">
        <v>7.5974205247594698E-2</v>
      </c>
      <c r="AD384">
        <v>7.5750212178899601E-2</v>
      </c>
      <c r="AE384">
        <v>7.5379957612345297E-2</v>
      </c>
      <c r="AF384">
        <v>7.4999577546948207E-2</v>
      </c>
      <c r="AG384">
        <v>5.2874276494648501E-2</v>
      </c>
      <c r="AH384">
        <v>5.1673861488150501E-2</v>
      </c>
      <c r="AI384">
        <v>5.0797645391167899E-2</v>
      </c>
      <c r="AJ384">
        <v>5.0269289297616301E-2</v>
      </c>
      <c r="AK384">
        <v>4.9947151452576E-2</v>
      </c>
    </row>
    <row r="385" spans="1:37">
      <c r="A385">
        <v>383</v>
      </c>
      <c r="B385" t="s">
        <v>382</v>
      </c>
      <c r="C385">
        <v>5.4052789524237001E-3</v>
      </c>
      <c r="D385">
        <v>5.3752438732732099E-3</v>
      </c>
      <c r="E385">
        <v>5.3574768811904304E-3</v>
      </c>
      <c r="F385">
        <v>5.3464388724685299E-3</v>
      </c>
      <c r="G385">
        <v>5.3421889911404504E-3</v>
      </c>
      <c r="H385">
        <v>6.5820142379119503E-3</v>
      </c>
      <c r="I385">
        <v>6.5361452923338803E-3</v>
      </c>
      <c r="J385">
        <v>6.5398764835258999E-3</v>
      </c>
      <c r="K385">
        <v>6.5274783471401697E-3</v>
      </c>
      <c r="L385">
        <v>6.5254035260334797E-3</v>
      </c>
      <c r="M385">
        <v>8.7079040209375805E-3</v>
      </c>
      <c r="N385">
        <v>8.6760158787812305E-3</v>
      </c>
      <c r="O385">
        <v>8.6565256982875805E-3</v>
      </c>
      <c r="P385">
        <v>8.6383816510249394E-3</v>
      </c>
      <c r="Q385">
        <v>8.6332146936436201E-3</v>
      </c>
      <c r="R385">
        <v>9.5749070296215991E-3</v>
      </c>
      <c r="S385">
        <v>9.5080197536117905E-3</v>
      </c>
      <c r="T385">
        <v>9.4869355332785291E-3</v>
      </c>
      <c r="U385">
        <v>9.4778764502839695E-3</v>
      </c>
      <c r="V385">
        <v>9.4777999141013505E-3</v>
      </c>
      <c r="W385">
        <v>1.0263352080328299E-2</v>
      </c>
      <c r="X385">
        <v>1.01992503213479E-2</v>
      </c>
      <c r="Y385">
        <v>1.01395009142984E-2</v>
      </c>
      <c r="Z385">
        <v>1.00790020440416E-2</v>
      </c>
      <c r="AA385">
        <v>1.00868580842974E-2</v>
      </c>
      <c r="AB385">
        <v>9.7904212789570906E-3</v>
      </c>
      <c r="AC385">
        <v>9.7381029010551092E-3</v>
      </c>
      <c r="AD385">
        <v>9.7093922676899092E-3</v>
      </c>
      <c r="AE385">
        <v>9.66193435671946E-3</v>
      </c>
      <c r="AF385">
        <v>9.6131785953886793E-3</v>
      </c>
      <c r="AG385">
        <v>6.7776079861023202E-3</v>
      </c>
      <c r="AH385">
        <v>6.6237346307760998E-3</v>
      </c>
      <c r="AI385">
        <v>6.5114182151167401E-3</v>
      </c>
      <c r="AJ385">
        <v>6.4436917001350399E-3</v>
      </c>
      <c r="AK385">
        <v>6.4023989548548004E-3</v>
      </c>
    </row>
    <row r="386" spans="1:37">
      <c r="A386">
        <v>384</v>
      </c>
      <c r="B386" t="s">
        <v>383</v>
      </c>
      <c r="C386">
        <v>1.8265018362848E-3</v>
      </c>
      <c r="D386">
        <v>1.81635266032105E-3</v>
      </c>
      <c r="E386">
        <v>1.8103490027947501E-3</v>
      </c>
      <c r="F386">
        <v>1.8066191410471999E-3</v>
      </c>
      <c r="G386">
        <v>1.8051830604826199E-3</v>
      </c>
      <c r="H386">
        <v>2.2406870428259601E-3</v>
      </c>
      <c r="I386">
        <v>2.22507207325739E-3</v>
      </c>
      <c r="J386">
        <v>2.2263422667659501E-3</v>
      </c>
      <c r="K386">
        <v>2.22212162205895E-3</v>
      </c>
      <c r="L386">
        <v>2.2214152995561598E-3</v>
      </c>
      <c r="M386">
        <v>3.0914719280835498E-3</v>
      </c>
      <c r="N386">
        <v>3.0801510297275301E-3</v>
      </c>
      <c r="O386">
        <v>3.0732316441067701E-3</v>
      </c>
      <c r="P386">
        <v>3.06679016144465E-3</v>
      </c>
      <c r="Q386">
        <v>3.0649557930754602E-3</v>
      </c>
      <c r="R386">
        <v>3.4082298015468701E-3</v>
      </c>
      <c r="S386">
        <v>3.3844209847368801E-3</v>
      </c>
      <c r="T386">
        <v>3.3769159648071902E-3</v>
      </c>
      <c r="U386">
        <v>3.3736913448144099E-3</v>
      </c>
      <c r="V386">
        <v>3.3736641014273298E-3</v>
      </c>
      <c r="W386">
        <v>3.5334643447250702E-3</v>
      </c>
      <c r="X386">
        <v>3.51139540681678E-3</v>
      </c>
      <c r="Y386">
        <v>3.49082489556712E-3</v>
      </c>
      <c r="Z386">
        <v>3.4699963593076799E-3</v>
      </c>
      <c r="AA386">
        <v>3.4727010349260498E-3</v>
      </c>
      <c r="AB386">
        <v>2.9962678193993101E-3</v>
      </c>
      <c r="AC386">
        <v>2.9802562640633E-3</v>
      </c>
      <c r="AD386">
        <v>2.9714696404466402E-3</v>
      </c>
      <c r="AE386">
        <v>2.9569455860300698E-3</v>
      </c>
      <c r="AF386">
        <v>2.94202433652269E-3</v>
      </c>
      <c r="AG386">
        <v>2.2399170831483399E-3</v>
      </c>
      <c r="AH386">
        <v>2.18906380896321E-3</v>
      </c>
      <c r="AI386">
        <v>2.1519445983701401E-3</v>
      </c>
      <c r="AJ386">
        <v>2.1295618081289998E-3</v>
      </c>
      <c r="AK386">
        <v>2.1159150575714401E-3</v>
      </c>
    </row>
    <row r="387" spans="1:37">
      <c r="A387">
        <v>385</v>
      </c>
      <c r="B387" t="s">
        <v>384</v>
      </c>
      <c r="C387">
        <v>5.4518646489442896E-3</v>
      </c>
      <c r="D387">
        <v>5.4215707107978899E-3</v>
      </c>
      <c r="E387">
        <v>5.4036505929081803E-3</v>
      </c>
      <c r="F387">
        <v>5.3925174524957504E-3</v>
      </c>
      <c r="G387">
        <v>5.3882309433296704E-3</v>
      </c>
      <c r="H387">
        <v>2.39858713837523E-2</v>
      </c>
      <c r="I387">
        <v>2.3818717897087598E-2</v>
      </c>
      <c r="J387">
        <v>2.38323149311876E-2</v>
      </c>
      <c r="K387">
        <v>2.3787134216895999E-2</v>
      </c>
      <c r="L387">
        <v>2.3779573249932101E-2</v>
      </c>
      <c r="M387">
        <v>4.0306859553032003E-2</v>
      </c>
      <c r="N387">
        <v>4.0159256770064697E-2</v>
      </c>
      <c r="O387">
        <v>4.0069041264021901E-2</v>
      </c>
      <c r="P387">
        <v>3.9985056695177303E-2</v>
      </c>
      <c r="Q387">
        <v>3.9961140052896402E-2</v>
      </c>
      <c r="R387">
        <v>4.8329504323759299E-2</v>
      </c>
      <c r="S387">
        <v>4.7991889672763799E-2</v>
      </c>
      <c r="T387">
        <v>4.7885466715902998E-2</v>
      </c>
      <c r="U387">
        <v>4.7839740842074603E-2</v>
      </c>
      <c r="V387">
        <v>4.78393545244052E-2</v>
      </c>
      <c r="W387">
        <v>5.8411899327181403E-2</v>
      </c>
      <c r="X387">
        <v>5.8047076463953302E-2</v>
      </c>
      <c r="Y387">
        <v>5.7707024176736198E-2</v>
      </c>
      <c r="Z387">
        <v>5.7362706463459902E-2</v>
      </c>
      <c r="AA387">
        <v>5.7407417609383601E-2</v>
      </c>
      <c r="AB387">
        <v>4.6617544241387601E-2</v>
      </c>
      <c r="AC387">
        <v>4.6368427862532098E-2</v>
      </c>
      <c r="AD387">
        <v>4.6231720852387699E-2</v>
      </c>
      <c r="AE387">
        <v>4.60057478118788E-2</v>
      </c>
      <c r="AF387">
        <v>4.5773594996785398E-2</v>
      </c>
      <c r="AG387">
        <v>4.9086621470340798E-2</v>
      </c>
      <c r="AH387">
        <v>4.797219833422E-2</v>
      </c>
      <c r="AI387">
        <v>4.7158750080546798E-2</v>
      </c>
      <c r="AJ387">
        <v>4.6668242837987303E-2</v>
      </c>
      <c r="AK387">
        <v>4.63691813754184E-2</v>
      </c>
    </row>
    <row r="388" spans="1:37">
      <c r="A388">
        <v>386</v>
      </c>
      <c r="B388" t="s">
        <v>385</v>
      </c>
      <c r="C388">
        <v>7.3504901608164603E-3</v>
      </c>
      <c r="D388">
        <v>7.3096462828745098E-3</v>
      </c>
      <c r="E388">
        <v>7.2854854390695398E-3</v>
      </c>
      <c r="F388">
        <v>7.2704751546384299E-3</v>
      </c>
      <c r="G388">
        <v>7.2646958579246704E-3</v>
      </c>
      <c r="H388">
        <v>2.1541464141224001E-2</v>
      </c>
      <c r="I388">
        <v>2.1391345315792901E-2</v>
      </c>
      <c r="J388">
        <v>2.1403556672128801E-2</v>
      </c>
      <c r="K388">
        <v>2.13629803377853E-2</v>
      </c>
      <c r="L388">
        <v>2.1356189911199499E-2</v>
      </c>
      <c r="M388">
        <v>8.1134305769496595E-2</v>
      </c>
      <c r="N388">
        <v>8.0837193827298606E-2</v>
      </c>
      <c r="O388">
        <v>8.0655597629192596E-2</v>
      </c>
      <c r="P388">
        <v>8.04865437816807E-2</v>
      </c>
      <c r="Q388">
        <v>8.0438401599696896E-2</v>
      </c>
      <c r="R388">
        <v>7.6428871943678894E-2</v>
      </c>
      <c r="S388">
        <v>7.5894963986452804E-2</v>
      </c>
      <c r="T388">
        <v>7.5726665414895103E-2</v>
      </c>
      <c r="U388">
        <v>7.5654353956206705E-2</v>
      </c>
      <c r="V388">
        <v>7.5653743028697706E-2</v>
      </c>
      <c r="W388">
        <v>3.2799531236202703E-2</v>
      </c>
      <c r="X388">
        <v>3.2594675392856397E-2</v>
      </c>
      <c r="Y388">
        <v>3.2403728757924202E-2</v>
      </c>
      <c r="Z388">
        <v>3.2210386994998098E-2</v>
      </c>
      <c r="AA388">
        <v>3.22354932600609E-2</v>
      </c>
      <c r="AB388">
        <v>2.7499047931828498E-2</v>
      </c>
      <c r="AC388">
        <v>2.73520976075626E-2</v>
      </c>
      <c r="AD388">
        <v>2.7271456023245998E-2</v>
      </c>
      <c r="AE388">
        <v>2.7138157635838898E-2</v>
      </c>
      <c r="AF388">
        <v>2.70012138844326E-2</v>
      </c>
      <c r="AG388">
        <v>2.25291649931369E-2</v>
      </c>
      <c r="AH388">
        <v>2.2017680968492801E-2</v>
      </c>
      <c r="AI388">
        <v>2.1644334639667601E-2</v>
      </c>
      <c r="AJ388">
        <v>2.1419207746291399E-2</v>
      </c>
      <c r="AK388">
        <v>2.1281948248051599E-2</v>
      </c>
    </row>
    <row r="389" spans="1:37">
      <c r="A389">
        <v>387</v>
      </c>
      <c r="B389" t="s">
        <v>386</v>
      </c>
      <c r="C389">
        <v>1.2256709306671301E-3</v>
      </c>
      <c r="D389">
        <v>1.21886034350982E-3</v>
      </c>
      <c r="E389">
        <v>1.2148315994037499E-3</v>
      </c>
      <c r="F389">
        <v>1.2123286820627599E-3</v>
      </c>
      <c r="G389">
        <v>1.21136500265815E-3</v>
      </c>
      <c r="H389">
        <v>1.4995013934885901E-3</v>
      </c>
      <c r="I389">
        <v>1.4890516215303399E-3</v>
      </c>
      <c r="J389">
        <v>1.4899016540871801E-3</v>
      </c>
      <c r="K389">
        <v>1.4870771353129701E-3</v>
      </c>
      <c r="L389">
        <v>1.4866044536948099E-3</v>
      </c>
      <c r="M389">
        <v>2.0963442671977101E-3</v>
      </c>
      <c r="N389">
        <v>2.08866750320947E-3</v>
      </c>
      <c r="O389">
        <v>2.08397542942842E-3</v>
      </c>
      <c r="P389">
        <v>2.0796074242952298E-3</v>
      </c>
      <c r="Q389">
        <v>2.0783635289262502E-3</v>
      </c>
      <c r="R389">
        <v>2.2853580694009801E-3</v>
      </c>
      <c r="S389">
        <v>2.2693932798216799E-3</v>
      </c>
      <c r="T389">
        <v>2.26436085570241E-3</v>
      </c>
      <c r="U389">
        <v>2.2621986155512601E-3</v>
      </c>
      <c r="V389">
        <v>2.2621803477412398E-3</v>
      </c>
      <c r="W389">
        <v>2.2945753052874399E-3</v>
      </c>
      <c r="X389">
        <v>2.2802440895178799E-3</v>
      </c>
      <c r="Y389">
        <v>2.2668859280860101E-3</v>
      </c>
      <c r="Z389">
        <v>2.2533602093342299E-3</v>
      </c>
      <c r="AA389">
        <v>2.2551165824788999E-3</v>
      </c>
      <c r="AB389">
        <v>1.9554887768750699E-3</v>
      </c>
      <c r="AC389">
        <v>1.9450389711009801E-3</v>
      </c>
      <c r="AD389">
        <v>1.93930445572897E-3</v>
      </c>
      <c r="AE389">
        <v>1.92982545481242E-3</v>
      </c>
      <c r="AF389">
        <v>1.920087227889E-3</v>
      </c>
      <c r="AG389">
        <v>1.48780117443563E-3</v>
      </c>
      <c r="AH389">
        <v>1.45402333434247E-3</v>
      </c>
      <c r="AI389">
        <v>1.4293679551188501E-3</v>
      </c>
      <c r="AJ389">
        <v>1.41450082371543E-3</v>
      </c>
      <c r="AK389">
        <v>1.4054363580441201E-3</v>
      </c>
    </row>
    <row r="390" spans="1:37">
      <c r="A390">
        <v>388</v>
      </c>
      <c r="B390" t="s">
        <v>387</v>
      </c>
      <c r="C390">
        <v>1.8717925926543699E-2</v>
      </c>
      <c r="D390">
        <v>1.8613917531845599E-2</v>
      </c>
      <c r="E390">
        <v>1.8552392262813199E-2</v>
      </c>
      <c r="F390">
        <v>1.8514168772138299E-2</v>
      </c>
      <c r="G390">
        <v>1.84994518695333E-2</v>
      </c>
      <c r="H390">
        <v>2.3846788029450901E-2</v>
      </c>
      <c r="I390">
        <v>2.3680603791192301E-2</v>
      </c>
      <c r="J390">
        <v>2.3694121982165101E-2</v>
      </c>
      <c r="K390">
        <v>2.3649203250654598E-2</v>
      </c>
      <c r="L390">
        <v>2.3641686126360799E-2</v>
      </c>
      <c r="M390">
        <v>2.9994785465003101E-2</v>
      </c>
      <c r="N390">
        <v>2.9884945257697498E-2</v>
      </c>
      <c r="O390">
        <v>2.9817810413172802E-2</v>
      </c>
      <c r="P390">
        <v>2.97553123879533E-2</v>
      </c>
      <c r="Q390">
        <v>2.9737514559935601E-2</v>
      </c>
      <c r="R390">
        <v>3.7529628570993998E-2</v>
      </c>
      <c r="S390">
        <v>3.7267458440567898E-2</v>
      </c>
      <c r="T390">
        <v>3.7184817120357899E-2</v>
      </c>
      <c r="U390">
        <v>3.7149309306138099E-2</v>
      </c>
      <c r="V390">
        <v>3.7149009316331701E-2</v>
      </c>
      <c r="W390">
        <v>4.0549677510369302E-2</v>
      </c>
      <c r="X390">
        <v>4.0296416623072297E-2</v>
      </c>
      <c r="Y390">
        <v>4.0060351527738201E-2</v>
      </c>
      <c r="Z390">
        <v>3.9821325363629798E-2</v>
      </c>
      <c r="AA390">
        <v>3.9852363945994097E-2</v>
      </c>
      <c r="AB390">
        <v>3.08371950120261E-2</v>
      </c>
      <c r="AC390">
        <v>3.06724061866929E-2</v>
      </c>
      <c r="AD390">
        <v>3.0581975410041502E-2</v>
      </c>
      <c r="AE390">
        <v>3.0432495748874602E-2</v>
      </c>
      <c r="AF390">
        <v>3.02789282079815E-2</v>
      </c>
      <c r="AG390">
        <v>2.3475813763113199E-2</v>
      </c>
      <c r="AH390">
        <v>2.2942837786905802E-2</v>
      </c>
      <c r="AI390">
        <v>2.2553803888520699E-2</v>
      </c>
      <c r="AJ390">
        <v>2.2319217430319602E-2</v>
      </c>
      <c r="AK390">
        <v>2.2176190450896398E-2</v>
      </c>
    </row>
    <row r="391" spans="1:37">
      <c r="A391">
        <v>389</v>
      </c>
      <c r="B391" t="s">
        <v>388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>
      <c r="A392">
        <v>390</v>
      </c>
      <c r="B392" t="s">
        <v>389</v>
      </c>
      <c r="C392" s="3">
        <v>9.8797401515969296E-6</v>
      </c>
      <c r="D392" s="3">
        <v>9.8248421934986894E-6</v>
      </c>
      <c r="E392" s="3">
        <v>9.7923677797638295E-6</v>
      </c>
      <c r="F392" s="3">
        <v>9.7721925660656295E-6</v>
      </c>
      <c r="G392" s="3">
        <v>9.7644246555533093E-6</v>
      </c>
      <c r="H392" s="3">
        <v>3.4961899872608299E-5</v>
      </c>
      <c r="I392" s="3">
        <v>3.4718256297162098E-5</v>
      </c>
      <c r="J392" s="3">
        <v>3.47380753872074E-5</v>
      </c>
      <c r="K392" s="3">
        <v>3.4672219801476902E-5</v>
      </c>
      <c r="L392" s="3">
        <v>3.4661198906479699E-5</v>
      </c>
      <c r="M392">
        <v>1.06266271463689E-4</v>
      </c>
      <c r="N392">
        <v>1.05877126847176E-4</v>
      </c>
      <c r="O392">
        <v>1.05639279851362E-4</v>
      </c>
      <c r="P392">
        <v>1.0541786029423E-4</v>
      </c>
      <c r="Q392">
        <v>1.05354805706765E-4</v>
      </c>
      <c r="R392">
        <v>3.7941353013260502E-4</v>
      </c>
      <c r="S392">
        <v>3.7676306705935298E-4</v>
      </c>
      <c r="T392">
        <v>3.7592758756675899E-4</v>
      </c>
      <c r="U392">
        <v>3.7556861398632701E-4</v>
      </c>
      <c r="V392">
        <v>3.7556558117742998E-4</v>
      </c>
      <c r="W392">
        <v>3.1400131201824902E-4</v>
      </c>
      <c r="X392">
        <v>3.1204015583214003E-4</v>
      </c>
      <c r="Y392">
        <v>3.1021215733233198E-4</v>
      </c>
      <c r="Z392">
        <v>3.0836122943980998E-4</v>
      </c>
      <c r="AA392">
        <v>3.0860158044095201E-4</v>
      </c>
      <c r="AB392">
        <v>1.4004242821112899E-4</v>
      </c>
      <c r="AC392">
        <v>1.39294064839145E-4</v>
      </c>
      <c r="AD392">
        <v>1.38883387229124E-4</v>
      </c>
      <c r="AE392">
        <v>1.38204548096388E-4</v>
      </c>
      <c r="AF392">
        <v>1.3750714447998601E-4</v>
      </c>
      <c r="AG392">
        <v>1.3871824119388799E-4</v>
      </c>
      <c r="AH392">
        <v>1.3556889392251701E-4</v>
      </c>
      <c r="AI392">
        <v>1.3327009828998499E-4</v>
      </c>
      <c r="AJ392">
        <v>1.31883930329294E-4</v>
      </c>
      <c r="AK392">
        <v>1.3103878599355099E-4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644D-8DFC-42E8-8B54-F5F6E9A860A5}">
  <dimension ref="A1:J28"/>
  <sheetViews>
    <sheetView tabSelected="1" workbookViewId="0">
      <selection activeCell="K21" sqref="K21"/>
    </sheetView>
  </sheetViews>
  <sheetFormatPr baseColWidth="10" defaultColWidth="8.83203125" defaultRowHeight="18"/>
  <cols>
    <col min="2" max="8" width="12.33203125" customWidth="1"/>
    <col min="9" max="9" width="13.33203125" bestFit="1" customWidth="1"/>
  </cols>
  <sheetData>
    <row r="1" spans="1:9">
      <c r="B1" t="s">
        <v>399</v>
      </c>
    </row>
    <row r="2" spans="1:9">
      <c r="B2" s="1" t="s">
        <v>391</v>
      </c>
      <c r="C2" s="2" t="s">
        <v>390</v>
      </c>
      <c r="D2" s="2" t="s">
        <v>392</v>
      </c>
      <c r="E2" s="2" t="s">
        <v>393</v>
      </c>
      <c r="F2" s="2" t="s">
        <v>394</v>
      </c>
      <c r="G2" s="2" t="s">
        <v>395</v>
      </c>
      <c r="H2" s="2" t="s">
        <v>396</v>
      </c>
      <c r="I2" s="2"/>
    </row>
    <row r="3" spans="1:9">
      <c r="A3">
        <v>2015</v>
      </c>
      <c r="B3">
        <v>2221748</v>
      </c>
      <c r="C3">
        <v>5741717</v>
      </c>
      <c r="D3">
        <v>8503207</v>
      </c>
      <c r="E3">
        <v>8734338</v>
      </c>
      <c r="F3">
        <v>8951705</v>
      </c>
      <c r="G3">
        <v>10296004</v>
      </c>
      <c r="H3">
        <v>8883078</v>
      </c>
    </row>
    <row r="4" spans="1:9">
      <c r="A4">
        <v>2020</v>
      </c>
      <c r="B4">
        <v>2200410</v>
      </c>
      <c r="C4">
        <v>5343848</v>
      </c>
      <c r="D4">
        <v>7563568</v>
      </c>
      <c r="E4">
        <v>9698253</v>
      </c>
      <c r="F4">
        <v>8655538</v>
      </c>
      <c r="G4">
        <v>10220815</v>
      </c>
      <c r="H4">
        <v>10424140</v>
      </c>
    </row>
    <row r="5" spans="1:9">
      <c r="A5">
        <v>2025</v>
      </c>
      <c r="B5">
        <v>2062834</v>
      </c>
      <c r="C5">
        <v>5236052</v>
      </c>
      <c r="D5">
        <v>6780869</v>
      </c>
      <c r="E5">
        <v>9666699</v>
      </c>
      <c r="F5">
        <v>9338298</v>
      </c>
      <c r="G5">
        <v>8783845</v>
      </c>
      <c r="H5">
        <v>12247486</v>
      </c>
    </row>
    <row r="6" spans="1:9">
      <c r="A6">
        <v>2030</v>
      </c>
      <c r="B6">
        <v>1948524</v>
      </c>
      <c r="C6">
        <v>5113101</v>
      </c>
      <c r="D6">
        <v>6254132</v>
      </c>
      <c r="E6">
        <v>8496131</v>
      </c>
      <c r="F6">
        <v>10414698</v>
      </c>
      <c r="G6">
        <v>8493789</v>
      </c>
      <c r="H6">
        <v>12763358</v>
      </c>
    </row>
    <row r="7" spans="1:9">
      <c r="A7">
        <v>2035</v>
      </c>
      <c r="B7">
        <v>1834727</v>
      </c>
      <c r="C7">
        <v>4806665</v>
      </c>
      <c r="D7">
        <v>6139404</v>
      </c>
      <c r="E7">
        <v>7546526</v>
      </c>
      <c r="F7">
        <v>10394323</v>
      </c>
      <c r="G7">
        <v>9190799</v>
      </c>
      <c r="H7">
        <v>12402537</v>
      </c>
    </row>
    <row r="8" spans="1:9">
      <c r="A8">
        <v>2040</v>
      </c>
      <c r="B8">
        <v>1727370</v>
      </c>
      <c r="C8">
        <v>4527464</v>
      </c>
      <c r="D8">
        <v>6003221</v>
      </c>
      <c r="E8">
        <v>6952536</v>
      </c>
      <c r="F8">
        <v>9123915</v>
      </c>
      <c r="G8">
        <v>10251383</v>
      </c>
      <c r="H8">
        <v>12171181</v>
      </c>
    </row>
    <row r="10" spans="1:9">
      <c r="B10" t="s">
        <v>400</v>
      </c>
    </row>
    <row r="11" spans="1:9">
      <c r="B11" s="1" t="s">
        <v>391</v>
      </c>
      <c r="C11" s="2" t="s">
        <v>390</v>
      </c>
      <c r="D11" s="2" t="s">
        <v>392</v>
      </c>
      <c r="E11" s="2" t="s">
        <v>393</v>
      </c>
      <c r="F11" s="2" t="s">
        <v>394</v>
      </c>
      <c r="G11" s="2" t="s">
        <v>395</v>
      </c>
      <c r="H11" s="2" t="s">
        <v>396</v>
      </c>
    </row>
    <row r="12" spans="1:9">
      <c r="A12">
        <v>2015</v>
      </c>
      <c r="B12" s="4">
        <v>1.1612610741240399</v>
      </c>
      <c r="C12" s="4">
        <v>2.03096070472085</v>
      </c>
      <c r="D12" s="4">
        <v>2.8408388569794298</v>
      </c>
      <c r="E12" s="4">
        <v>2.7881994783989001</v>
      </c>
      <c r="F12" s="4">
        <v>2.5160466338115901</v>
      </c>
      <c r="G12" s="4">
        <v>2.2682223252582698</v>
      </c>
      <c r="H12" s="4">
        <v>2.07897116858451</v>
      </c>
    </row>
    <row r="13" spans="1:9">
      <c r="A13">
        <v>2020</v>
      </c>
      <c r="B13" s="4">
        <v>1.13660685906561</v>
      </c>
      <c r="C13" s="4">
        <v>1.99299850592912</v>
      </c>
      <c r="D13" s="4">
        <v>2.7946869344793899</v>
      </c>
      <c r="E13" s="4">
        <v>2.7379869441135698</v>
      </c>
      <c r="F13" s="4">
        <v>2.47438696159085</v>
      </c>
      <c r="G13" s="4">
        <v>2.2022873003102998</v>
      </c>
      <c r="H13" s="4">
        <v>1.9719366406148799</v>
      </c>
    </row>
    <row r="14" spans="1:9">
      <c r="A14">
        <v>2025</v>
      </c>
      <c r="B14" s="4">
        <v>1.12401056898686</v>
      </c>
      <c r="C14" s="4">
        <v>1.96531755514353</v>
      </c>
      <c r="D14" s="4">
        <v>2.7742562542241802</v>
      </c>
      <c r="E14" s="4">
        <v>2.6998671334359701</v>
      </c>
      <c r="F14" s="4">
        <v>2.4435749554094301</v>
      </c>
      <c r="G14" s="4">
        <v>2.1788128782280198</v>
      </c>
      <c r="H14" s="4">
        <v>1.8834145219792999</v>
      </c>
    </row>
    <row r="15" spans="1:9">
      <c r="A15">
        <v>2030</v>
      </c>
      <c r="B15" s="4">
        <v>1.11659238179877</v>
      </c>
      <c r="C15" s="4">
        <v>1.9675620182807601</v>
      </c>
      <c r="D15" s="4">
        <v>2.7618058340235501</v>
      </c>
      <c r="E15" s="4">
        <v>2.6879063930749001</v>
      </c>
      <c r="F15" s="4">
        <v>2.41502883799257</v>
      </c>
      <c r="G15" s="4">
        <v>2.1659843255936102</v>
      </c>
      <c r="H15" s="4">
        <v>1.82008321783942</v>
      </c>
    </row>
    <row r="16" spans="1:9">
      <c r="A16">
        <v>2035</v>
      </c>
      <c r="B16" s="4">
        <v>1.1119960913548499</v>
      </c>
      <c r="C16" s="4">
        <v>1.9601089786268799</v>
      </c>
      <c r="D16" s="4">
        <v>2.7502404966620402</v>
      </c>
      <c r="E16" s="4">
        <v>2.6827754756972602</v>
      </c>
      <c r="F16" s="4">
        <v>2.3862955434801201</v>
      </c>
      <c r="G16" s="4">
        <v>2.1448621233781702</v>
      </c>
      <c r="H16" s="4">
        <v>1.78241805098342</v>
      </c>
    </row>
    <row r="17" spans="1:10">
      <c r="A17">
        <v>2040</v>
      </c>
      <c r="B17" s="4">
        <v>1.11022894381988</v>
      </c>
      <c r="C17" s="4">
        <v>1.9588630980841999</v>
      </c>
      <c r="D17" s="4">
        <v>2.7469514256033598</v>
      </c>
      <c r="E17" s="4">
        <v>2.68273214772907</v>
      </c>
      <c r="F17" s="4">
        <v>2.3900169714239499</v>
      </c>
      <c r="G17" s="4">
        <v>2.1232700628507</v>
      </c>
      <c r="H17" s="4">
        <v>1.75964690933915</v>
      </c>
    </row>
    <row r="19" spans="1:10">
      <c r="B19" t="s">
        <v>401</v>
      </c>
    </row>
    <row r="20" spans="1:10">
      <c r="B20" s="1" t="s">
        <v>391</v>
      </c>
      <c r="C20" s="2" t="s">
        <v>390</v>
      </c>
      <c r="D20" s="2" t="s">
        <v>392</v>
      </c>
      <c r="E20" s="2" t="s">
        <v>393</v>
      </c>
      <c r="F20" s="2" t="s">
        <v>394</v>
      </c>
      <c r="G20" s="2" t="s">
        <v>395</v>
      </c>
      <c r="H20" s="2" t="s">
        <v>396</v>
      </c>
      <c r="I20" s="2" t="s">
        <v>402</v>
      </c>
      <c r="J20" s="14" t="s">
        <v>407</v>
      </c>
    </row>
    <row r="21" spans="1:10">
      <c r="A21">
        <v>2015</v>
      </c>
      <c r="B21" s="6">
        <f>B3*B12</f>
        <v>2580029.4689129372</v>
      </c>
      <c r="C21" s="6">
        <f t="shared" ref="C21:H21" si="0">C3*C12</f>
        <v>11661201.604627684</v>
      </c>
      <c r="D21" s="6">
        <f t="shared" si="0"/>
        <v>24156240.854539488</v>
      </c>
      <c r="E21" s="6">
        <f t="shared" si="0"/>
        <v>24353076.655759692</v>
      </c>
      <c r="F21" s="6">
        <f t="shared" si="0"/>
        <v>22522907.232124381</v>
      </c>
      <c r="G21" s="6">
        <f t="shared" si="0"/>
        <v>23353626.133748446</v>
      </c>
      <c r="H21" s="6">
        <f t="shared" si="0"/>
        <v>18467663.050287351</v>
      </c>
      <c r="I21" s="6">
        <f>SUM(B21:H21)</f>
        <v>127094744.99999999</v>
      </c>
      <c r="J21" t="s">
        <v>408</v>
      </c>
    </row>
    <row r="22" spans="1:10">
      <c r="A22">
        <v>2020</v>
      </c>
      <c r="B22" s="6">
        <f t="shared" ref="B22:H22" si="1">B4*B13</f>
        <v>2501001.0987565587</v>
      </c>
      <c r="C22" s="6">
        <f t="shared" si="1"/>
        <v>10650281.079912316</v>
      </c>
      <c r="D22" s="6">
        <f t="shared" si="1"/>
        <v>21137804.667646408</v>
      </c>
      <c r="E22" s="6">
        <f t="shared" si="1"/>
        <v>26553690.094710261</v>
      </c>
      <c r="F22" s="6">
        <f t="shared" si="1"/>
        <v>21417150.372754142</v>
      </c>
      <c r="G22" s="6">
        <f t="shared" si="1"/>
        <v>22509171.073321018</v>
      </c>
      <c r="H22" s="6">
        <f t="shared" si="1"/>
        <v>20555743.612899195</v>
      </c>
      <c r="I22" s="6">
        <f t="shared" ref="I22:I26" si="2">SUM(B22:H22)</f>
        <v>125324841.9999999</v>
      </c>
      <c r="J22" s="13">
        <f>(I22-I21)/I21</f>
        <v>-1.3925855077643766E-2</v>
      </c>
    </row>
    <row r="23" spans="1:10">
      <c r="A23">
        <v>2025</v>
      </c>
      <c r="B23" s="6">
        <f t="shared" ref="B23:H23" si="3">B5*B14</f>
        <v>2318647.2180654402</v>
      </c>
      <c r="C23" s="6">
        <f t="shared" si="3"/>
        <v>10290504.915244391</v>
      </c>
      <c r="D23" s="6">
        <f t="shared" si="3"/>
        <v>18811868.232324861</v>
      </c>
      <c r="E23" s="6">
        <f t="shared" si="3"/>
        <v>26098802.91891836</v>
      </c>
      <c r="F23" s="6">
        <f t="shared" si="3"/>
        <v>22818831.118949972</v>
      </c>
      <c r="G23" s="6">
        <f t="shared" si="3"/>
        <v>19138354.6063588</v>
      </c>
      <c r="H23" s="6">
        <f t="shared" si="3"/>
        <v>23067092.990138169</v>
      </c>
      <c r="I23" s="6">
        <f t="shared" si="2"/>
        <v>122544102</v>
      </c>
      <c r="J23" s="13">
        <f t="shared" ref="J23:J28" si="4">(I23-I22)/I22</f>
        <v>-2.2188258573666488E-2</v>
      </c>
    </row>
    <row r="24" spans="1:10">
      <c r="A24">
        <v>2030</v>
      </c>
      <c r="B24" s="6">
        <f t="shared" ref="B24:H24" si="5">B6*B15</f>
        <v>2175707.0541520664</v>
      </c>
      <c r="C24" s="6">
        <f t="shared" si="5"/>
        <v>10060343.323233372</v>
      </c>
      <c r="D24" s="6">
        <f t="shared" si="5"/>
        <v>17272698.244353373</v>
      </c>
      <c r="E24" s="6">
        <f t="shared" si="5"/>
        <v>22836804.831301846</v>
      </c>
      <c r="F24" s="6">
        <f t="shared" si="5"/>
        <v>25151796.008983541</v>
      </c>
      <c r="G24" s="6">
        <f t="shared" si="5"/>
        <v>18397413.838899426</v>
      </c>
      <c r="H24" s="6">
        <f t="shared" si="5"/>
        <v>23230373.699076504</v>
      </c>
      <c r="I24" s="6">
        <f t="shared" si="2"/>
        <v>119125137.00000012</v>
      </c>
      <c r="J24" s="13">
        <f t="shared" si="4"/>
        <v>-2.7899873957213224E-2</v>
      </c>
    </row>
    <row r="25" spans="1:10">
      <c r="A25">
        <v>2035</v>
      </c>
      <c r="B25" s="6">
        <f t="shared" ref="B25:H25" si="6">B7*B16</f>
        <v>2040209.2527032096</v>
      </c>
      <c r="C25" s="6">
        <f t="shared" si="6"/>
        <v>9421587.223751571</v>
      </c>
      <c r="D25" s="6">
        <f t="shared" si="6"/>
        <v>16884837.506168917</v>
      </c>
      <c r="E25" s="6">
        <f t="shared" si="6"/>
        <v>20245634.87951174</v>
      </c>
      <c r="F25" s="6">
        <f t="shared" si="6"/>
        <v>24803926.652392913</v>
      </c>
      <c r="G25" s="6">
        <f t="shared" si="6"/>
        <v>19712996.658681963</v>
      </c>
      <c r="H25" s="6">
        <f t="shared" si="6"/>
        <v>22106505.826789752</v>
      </c>
      <c r="I25" s="6">
        <f t="shared" si="2"/>
        <v>115215698.00000006</v>
      </c>
      <c r="J25" s="13">
        <f t="shared" si="4"/>
        <v>-3.2817918186319114E-2</v>
      </c>
    </row>
    <row r="26" spans="1:10">
      <c r="A26">
        <v>2040</v>
      </c>
      <c r="B26" s="6">
        <f t="shared" ref="B26:H26" si="7">B8*B17</f>
        <v>1917776.1706861462</v>
      </c>
      <c r="C26" s="6">
        <f t="shared" si="7"/>
        <v>8868682.1575046834</v>
      </c>
      <c r="D26" s="6">
        <f t="shared" si="7"/>
        <v>16490556.484162027</v>
      </c>
      <c r="E26" s="6">
        <f t="shared" si="7"/>
        <v>18651791.835443676</v>
      </c>
      <c r="F26" s="6">
        <f t="shared" si="7"/>
        <v>21806311.695829548</v>
      </c>
      <c r="G26" s="6">
        <f t="shared" si="7"/>
        <v>21766454.626716599</v>
      </c>
      <c r="H26" s="6">
        <f t="shared" si="7"/>
        <v>21416981.029657386</v>
      </c>
      <c r="I26" s="6">
        <f t="shared" si="2"/>
        <v>110918554.00000006</v>
      </c>
      <c r="J26" s="13">
        <f t="shared" si="4"/>
        <v>-3.729651492455479E-2</v>
      </c>
    </row>
    <row r="27" spans="1:10">
      <c r="I27" s="6">
        <v>108801000</v>
      </c>
      <c r="J27" s="13">
        <f t="shared" si="4"/>
        <v>-1.9091071093480523E-2</v>
      </c>
    </row>
    <row r="28" spans="1:10">
      <c r="I28" s="6">
        <v>104686000</v>
      </c>
      <c r="J28" s="13">
        <f t="shared" si="4"/>
        <v>-3.782134355382763E-2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A63E-0A95-3C4A-BB21-7BE5CF3AB770}">
  <dimension ref="A1:N20"/>
  <sheetViews>
    <sheetView workbookViewId="0">
      <selection activeCell="N17" sqref="N17"/>
    </sheetView>
  </sheetViews>
  <sheetFormatPr baseColWidth="10" defaultColWidth="8.83203125" defaultRowHeight="18"/>
  <cols>
    <col min="2" max="8" width="9.33203125" customWidth="1"/>
    <col min="9" max="9" width="12.1640625" bestFit="1" customWidth="1"/>
    <col min="14" max="14" width="12.1640625" bestFit="1" customWidth="1"/>
  </cols>
  <sheetData>
    <row r="1" spans="1:9">
      <c r="B1" t="s">
        <v>399</v>
      </c>
    </row>
    <row r="2" spans="1:9">
      <c r="B2" s="1" t="s">
        <v>391</v>
      </c>
      <c r="C2" s="2" t="s">
        <v>390</v>
      </c>
      <c r="D2" s="2" t="s">
        <v>392</v>
      </c>
      <c r="E2" s="2" t="s">
        <v>393</v>
      </c>
      <c r="F2" s="2" t="s">
        <v>394</v>
      </c>
      <c r="G2" s="2" t="s">
        <v>395</v>
      </c>
      <c r="H2" s="2" t="s">
        <v>396</v>
      </c>
      <c r="I2" s="2"/>
    </row>
    <row r="3" spans="1:9">
      <c r="A3">
        <v>2015</v>
      </c>
      <c r="B3">
        <v>2221748</v>
      </c>
      <c r="C3">
        <v>5741717</v>
      </c>
      <c r="D3">
        <v>8503207</v>
      </c>
      <c r="E3">
        <v>8734338</v>
      </c>
      <c r="F3">
        <v>8951705</v>
      </c>
      <c r="G3">
        <v>10296004</v>
      </c>
      <c r="H3">
        <v>8883078</v>
      </c>
    </row>
    <row r="4" spans="1:9">
      <c r="A4">
        <v>2020</v>
      </c>
      <c r="B4">
        <v>2200410</v>
      </c>
      <c r="C4">
        <v>5343848</v>
      </c>
      <c r="D4">
        <v>7563568</v>
      </c>
      <c r="E4">
        <v>9698253</v>
      </c>
      <c r="F4">
        <v>8655538</v>
      </c>
      <c r="G4">
        <v>10220815</v>
      </c>
      <c r="H4">
        <v>10424140</v>
      </c>
    </row>
    <row r="5" spans="1:9">
      <c r="A5">
        <v>2030</v>
      </c>
      <c r="B5">
        <v>1948524</v>
      </c>
      <c r="C5">
        <v>5113101</v>
      </c>
      <c r="D5">
        <v>6254132</v>
      </c>
      <c r="E5">
        <v>8496131</v>
      </c>
      <c r="F5">
        <v>10414698</v>
      </c>
      <c r="G5">
        <v>8493789</v>
      </c>
      <c r="H5">
        <v>12763358</v>
      </c>
    </row>
    <row r="6" spans="1:9">
      <c r="A6">
        <v>2040</v>
      </c>
      <c r="B6">
        <v>1727370</v>
      </c>
      <c r="C6">
        <v>4527464</v>
      </c>
      <c r="D6">
        <v>6003221</v>
      </c>
      <c r="E6">
        <v>6952536</v>
      </c>
      <c r="F6">
        <v>9123915</v>
      </c>
      <c r="G6">
        <v>10251383</v>
      </c>
      <c r="H6">
        <v>12171181</v>
      </c>
    </row>
    <row r="8" spans="1:9">
      <c r="B8" t="s">
        <v>400</v>
      </c>
    </row>
    <row r="9" spans="1:9">
      <c r="B9" s="1" t="s">
        <v>391</v>
      </c>
      <c r="C9" s="2" t="s">
        <v>390</v>
      </c>
      <c r="D9" s="2" t="s">
        <v>392</v>
      </c>
      <c r="E9" s="2" t="s">
        <v>393</v>
      </c>
      <c r="F9" s="2" t="s">
        <v>394</v>
      </c>
      <c r="G9" s="2" t="s">
        <v>395</v>
      </c>
      <c r="H9" s="2" t="s">
        <v>396</v>
      </c>
    </row>
    <row r="10" spans="1:9">
      <c r="A10">
        <v>2015</v>
      </c>
      <c r="B10" s="4">
        <v>1.1612610741240399</v>
      </c>
      <c r="C10" s="4">
        <v>2.03096070472085</v>
      </c>
      <c r="D10" s="4">
        <v>2.8408388569794298</v>
      </c>
      <c r="E10" s="4">
        <v>2.7881994783989001</v>
      </c>
      <c r="F10" s="4">
        <v>2.5160466338115901</v>
      </c>
      <c r="G10" s="4">
        <v>2.2682223252582698</v>
      </c>
      <c r="H10" s="4">
        <v>2.07897116858451</v>
      </c>
    </row>
    <row r="11" spans="1:9">
      <c r="A11">
        <v>2020</v>
      </c>
      <c r="B11" s="4">
        <v>1.13660685906561</v>
      </c>
      <c r="C11" s="4">
        <v>1.99299850592912</v>
      </c>
      <c r="D11" s="4">
        <v>2.7946869344793899</v>
      </c>
      <c r="E11" s="4">
        <v>2.7379869441135698</v>
      </c>
      <c r="F11" s="4">
        <v>2.47438696159085</v>
      </c>
      <c r="G11" s="4">
        <v>2.2022873003102998</v>
      </c>
      <c r="H11" s="4">
        <v>1.9719366406148799</v>
      </c>
    </row>
    <row r="12" spans="1:9">
      <c r="A12">
        <v>2030</v>
      </c>
      <c r="B12" s="4">
        <v>1.11659238179877</v>
      </c>
      <c r="C12" s="4">
        <v>1.9675620182807601</v>
      </c>
      <c r="D12" s="4">
        <v>2.7618058340235501</v>
      </c>
      <c r="E12" s="4">
        <v>2.6879063930749001</v>
      </c>
      <c r="F12" s="4">
        <v>2.41502883799257</v>
      </c>
      <c r="G12" s="4">
        <v>2.1659843255936102</v>
      </c>
      <c r="H12" s="4">
        <v>1.82008321783942</v>
      </c>
    </row>
    <row r="13" spans="1:9">
      <c r="A13">
        <v>2040</v>
      </c>
      <c r="B13" s="4">
        <v>1.11022894381988</v>
      </c>
      <c r="C13" s="4">
        <v>1.9588630980841999</v>
      </c>
      <c r="D13" s="4">
        <v>2.7469514256033598</v>
      </c>
      <c r="E13" s="4">
        <v>2.68273214772907</v>
      </c>
      <c r="F13" s="4">
        <v>2.3900169714239499</v>
      </c>
      <c r="G13" s="4">
        <v>2.1232700628507</v>
      </c>
      <c r="H13" s="4">
        <v>1.75964690933915</v>
      </c>
    </row>
    <row r="15" spans="1:9">
      <c r="B15" t="s">
        <v>401</v>
      </c>
    </row>
    <row r="16" spans="1:9">
      <c r="B16" s="1" t="s">
        <v>391</v>
      </c>
      <c r="C16" s="2" t="s">
        <v>390</v>
      </c>
      <c r="D16" s="2" t="s">
        <v>392</v>
      </c>
      <c r="E16" s="2" t="s">
        <v>393</v>
      </c>
      <c r="F16" s="2" t="s">
        <v>394</v>
      </c>
      <c r="G16" s="2" t="s">
        <v>395</v>
      </c>
      <c r="H16" s="2" t="s">
        <v>396</v>
      </c>
      <c r="I16" s="2" t="s">
        <v>402</v>
      </c>
    </row>
    <row r="17" spans="1:14">
      <c r="A17">
        <v>2015</v>
      </c>
      <c r="B17" s="5">
        <f t="shared" ref="B17:H20" si="0">B3*B10</f>
        <v>2580029.4689129372</v>
      </c>
      <c r="C17" s="5">
        <f t="shared" si="0"/>
        <v>11661201.604627684</v>
      </c>
      <c r="D17" s="5">
        <f t="shared" si="0"/>
        <v>24156240.854539488</v>
      </c>
      <c r="E17" s="5">
        <f t="shared" si="0"/>
        <v>24353076.655759692</v>
      </c>
      <c r="F17" s="5">
        <f t="shared" si="0"/>
        <v>22522907.232124381</v>
      </c>
      <c r="G17" s="5">
        <f t="shared" si="0"/>
        <v>23353626.133748446</v>
      </c>
      <c r="H17" s="5">
        <f t="shared" si="0"/>
        <v>18467663.050287351</v>
      </c>
      <c r="I17" s="6">
        <f>SUM(B17:H17)</f>
        <v>127094744.99999999</v>
      </c>
      <c r="L17">
        <f>133/127</f>
        <v>1.0472440944881889</v>
      </c>
      <c r="N17" s="11">
        <f>I17*6</f>
        <v>762568469.99999988</v>
      </c>
    </row>
    <row r="18" spans="1:14">
      <c r="A18">
        <v>2020</v>
      </c>
      <c r="B18" s="5">
        <f t="shared" si="0"/>
        <v>2501001.0987565587</v>
      </c>
      <c r="C18" s="5">
        <f t="shared" si="0"/>
        <v>10650281.079912316</v>
      </c>
      <c r="D18" s="5">
        <f t="shared" si="0"/>
        <v>21137804.667646408</v>
      </c>
      <c r="E18" s="5">
        <f t="shared" si="0"/>
        <v>26553690.094710261</v>
      </c>
      <c r="F18" s="5">
        <f t="shared" si="0"/>
        <v>21417150.372754142</v>
      </c>
      <c r="G18" s="5">
        <f t="shared" si="0"/>
        <v>22509171.073321018</v>
      </c>
      <c r="H18" s="5">
        <f t="shared" si="0"/>
        <v>20555743.612899195</v>
      </c>
      <c r="I18" s="6">
        <f t="shared" ref="I18:I20" si="1">SUM(B18:H18)</f>
        <v>125324841.9999999</v>
      </c>
      <c r="L18">
        <f>L17*0.68</f>
        <v>0.71212598425196849</v>
      </c>
    </row>
    <row r="19" spans="1:14">
      <c r="A19">
        <v>2030</v>
      </c>
      <c r="B19" s="5">
        <f t="shared" si="0"/>
        <v>2175707.0541520664</v>
      </c>
      <c r="C19" s="5">
        <f t="shared" si="0"/>
        <v>10060343.323233372</v>
      </c>
      <c r="D19" s="5">
        <f t="shared" si="0"/>
        <v>17272698.244353373</v>
      </c>
      <c r="E19" s="5">
        <f t="shared" si="0"/>
        <v>22836804.831301846</v>
      </c>
      <c r="F19" s="5">
        <f t="shared" si="0"/>
        <v>25151796.008983541</v>
      </c>
      <c r="G19" s="5">
        <f t="shared" si="0"/>
        <v>18397413.838899426</v>
      </c>
      <c r="H19" s="5">
        <f t="shared" si="0"/>
        <v>23230373.699076504</v>
      </c>
      <c r="I19" s="6">
        <f t="shared" si="1"/>
        <v>119125137.00000012</v>
      </c>
    </row>
    <row r="20" spans="1:14">
      <c r="A20">
        <v>2040</v>
      </c>
      <c r="B20" s="5">
        <f t="shared" si="0"/>
        <v>1917776.1706861462</v>
      </c>
      <c r="C20" s="5">
        <f t="shared" si="0"/>
        <v>8868682.1575046834</v>
      </c>
      <c r="D20" s="5">
        <f t="shared" si="0"/>
        <v>16490556.484162027</v>
      </c>
      <c r="E20" s="5">
        <f t="shared" si="0"/>
        <v>18651791.835443676</v>
      </c>
      <c r="F20" s="5">
        <f t="shared" si="0"/>
        <v>21806311.695829548</v>
      </c>
      <c r="G20" s="5">
        <f t="shared" si="0"/>
        <v>21766454.626716599</v>
      </c>
      <c r="H20" s="5">
        <f t="shared" si="0"/>
        <v>21416981.029657386</v>
      </c>
      <c r="I20" s="6">
        <f t="shared" si="1"/>
        <v>110918554.00000006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341B-B4C9-4BE0-8B8A-86E43A51DEFD}">
  <dimension ref="A1:I392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P19" sqref="P19:P20"/>
    </sheetView>
  </sheetViews>
  <sheetFormatPr baseColWidth="10" defaultColWidth="8.83203125" defaultRowHeight="18"/>
  <sheetData>
    <row r="1" spans="1:9">
      <c r="C1" t="s">
        <v>397</v>
      </c>
    </row>
    <row r="2" spans="1:9">
      <c r="A2" t="s">
        <v>398</v>
      </c>
      <c r="C2" s="1" t="s">
        <v>391</v>
      </c>
      <c r="D2" s="2" t="s">
        <v>390</v>
      </c>
      <c r="E2" s="2" t="s">
        <v>392</v>
      </c>
      <c r="F2" s="2" t="s">
        <v>393</v>
      </c>
      <c r="G2" s="2" t="s">
        <v>394</v>
      </c>
      <c r="H2" s="2" t="s">
        <v>395</v>
      </c>
      <c r="I2" s="2" t="s">
        <v>396</v>
      </c>
    </row>
    <row r="3" spans="1:9">
      <c r="A3">
        <v>1</v>
      </c>
      <c r="B3" t="s">
        <v>0</v>
      </c>
      <c r="C3" s="3">
        <v>5.06219850271034E-8</v>
      </c>
      <c r="D3" s="3">
        <v>1.19384067607381E-7</v>
      </c>
      <c r="E3" s="3">
        <v>1.5612184243591E-7</v>
      </c>
      <c r="F3" s="3">
        <v>1.4647613743228799E-7</v>
      </c>
      <c r="G3" s="3">
        <v>1.3766409159419599E-7</v>
      </c>
      <c r="H3" s="3">
        <v>1.2888310435024599E-7</v>
      </c>
      <c r="I3" s="3">
        <v>1.1660861739710101E-7</v>
      </c>
    </row>
    <row r="4" spans="1:9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3</v>
      </c>
      <c r="B5" t="s">
        <v>2</v>
      </c>
      <c r="C5">
        <v>4.2433907966116002E-4</v>
      </c>
      <c r="D5">
        <v>1.0350217234064299E-3</v>
      </c>
      <c r="E5">
        <v>1.655240791787E-3</v>
      </c>
      <c r="F5">
        <v>1.9498851162572199E-3</v>
      </c>
      <c r="G5">
        <v>2.1254196462458198E-3</v>
      </c>
      <c r="H5">
        <v>2.1348599683934902E-3</v>
      </c>
      <c r="I5">
        <v>1.7142657614178599E-3</v>
      </c>
    </row>
    <row r="6" spans="1:9">
      <c r="A6">
        <v>4</v>
      </c>
      <c r="B6" t="s">
        <v>3</v>
      </c>
      <c r="C6" s="3">
        <v>9.8662936036596698E-6</v>
      </c>
      <c r="D6" s="3">
        <v>2.4291987876060798E-5</v>
      </c>
      <c r="E6" s="3">
        <v>4.3220788635639597E-5</v>
      </c>
      <c r="F6" s="3">
        <v>5.0790932104475303E-5</v>
      </c>
      <c r="G6" s="3">
        <v>5.9354055125948898E-5</v>
      </c>
      <c r="H6" s="3">
        <v>6.1812668326654296E-5</v>
      </c>
      <c r="I6" s="3">
        <v>5.2877832320747699E-5</v>
      </c>
    </row>
    <row r="7" spans="1:9">
      <c r="A7">
        <v>5</v>
      </c>
      <c r="B7" t="s">
        <v>4</v>
      </c>
      <c r="C7">
        <v>7.1854611359576997E-3</v>
      </c>
      <c r="D7">
        <v>1.7645127581771499E-2</v>
      </c>
      <c r="E7">
        <v>2.8638046625307299E-2</v>
      </c>
      <c r="F7">
        <v>3.3187750955198499E-2</v>
      </c>
      <c r="G7">
        <v>3.5417946826051601E-2</v>
      </c>
      <c r="H7">
        <v>3.6167880613093499E-2</v>
      </c>
      <c r="I7">
        <v>2.9058673029673601E-2</v>
      </c>
    </row>
    <row r="8" spans="1:9">
      <c r="A8">
        <v>6</v>
      </c>
      <c r="B8" t="s">
        <v>5</v>
      </c>
      <c r="C8">
        <v>2.05795525156121E-3</v>
      </c>
      <c r="D8">
        <v>5.7336079550372896E-3</v>
      </c>
      <c r="E8">
        <v>9.7531006242458293E-3</v>
      </c>
      <c r="F8">
        <v>1.2340765874170901E-2</v>
      </c>
      <c r="G8">
        <v>1.5819523936820901E-2</v>
      </c>
      <c r="H8">
        <v>1.8133930489071901E-2</v>
      </c>
      <c r="I8">
        <v>1.53835417826182E-2</v>
      </c>
    </row>
    <row r="9" spans="1:9">
      <c r="A9">
        <v>7</v>
      </c>
      <c r="B9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9</v>
      </c>
      <c r="B11" t="s">
        <v>8</v>
      </c>
      <c r="C11" s="3">
        <v>1.8433523040733901E-5</v>
      </c>
      <c r="D11" s="3">
        <v>4.3473314424946097E-5</v>
      </c>
      <c r="E11" s="3">
        <v>5.6852717729484498E-5</v>
      </c>
      <c r="F11" s="3">
        <v>5.33383332771821E-5</v>
      </c>
      <c r="G11" s="3">
        <v>5.0127901288922899E-5</v>
      </c>
      <c r="H11" s="3">
        <v>4.6931499603175401E-5</v>
      </c>
      <c r="I11" s="3">
        <v>4.24617838273465E-5</v>
      </c>
    </row>
    <row r="12" spans="1:9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11</v>
      </c>
      <c r="B13" t="s">
        <v>10</v>
      </c>
      <c r="C13" s="3">
        <v>8.8091062175355502E-5</v>
      </c>
      <c r="D13">
        <v>1.0624203952491201E-4</v>
      </c>
      <c r="E13">
        <v>1.3425210013778401E-4</v>
      </c>
      <c r="F13">
        <v>1.3490433527159701E-4</v>
      </c>
      <c r="G13">
        <v>1.2807558934031199E-4</v>
      </c>
      <c r="H13">
        <v>1.1185191701838E-4</v>
      </c>
      <c r="I13" s="3">
        <v>7.7143980526895101E-5</v>
      </c>
    </row>
    <row r="14" spans="1:9">
      <c r="A14">
        <v>12</v>
      </c>
      <c r="B14" t="s">
        <v>11</v>
      </c>
      <c r="C14">
        <v>3.8851257636001299E-3</v>
      </c>
      <c r="D14">
        <v>4.6952257753503299E-3</v>
      </c>
      <c r="E14">
        <v>5.8440861010833501E-3</v>
      </c>
      <c r="F14">
        <v>5.8914817893891101E-3</v>
      </c>
      <c r="G14">
        <v>5.7443728914406498E-3</v>
      </c>
      <c r="H14">
        <v>5.2833299526450703E-3</v>
      </c>
      <c r="I14">
        <v>3.5040542230040401E-3</v>
      </c>
    </row>
    <row r="15" spans="1:9">
      <c r="A15">
        <v>13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14</v>
      </c>
      <c r="B16" t="s">
        <v>13</v>
      </c>
      <c r="C16" s="3">
        <v>1.7140465340527002E-5</v>
      </c>
      <c r="D16" s="3">
        <v>3.2751851593414803E-5</v>
      </c>
      <c r="E16" s="3">
        <v>4.6228913996222998E-5</v>
      </c>
      <c r="F16" s="3">
        <v>5.1707423548454303E-5</v>
      </c>
      <c r="G16" s="3">
        <v>4.6383690783495197E-5</v>
      </c>
      <c r="H16" s="3">
        <v>3.5515990108122498E-5</v>
      </c>
      <c r="I16" s="3">
        <v>3.1549459538296798E-5</v>
      </c>
    </row>
    <row r="17" spans="1:9">
      <c r="A17">
        <v>15</v>
      </c>
      <c r="B17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16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17</v>
      </c>
      <c r="B19" t="s">
        <v>16</v>
      </c>
      <c r="C19">
        <v>1.58006869891796E-3</v>
      </c>
      <c r="D19">
        <v>3.0117947128602798E-3</v>
      </c>
      <c r="E19">
        <v>4.7566812896991601E-3</v>
      </c>
      <c r="F19">
        <v>5.2493865348710502E-3</v>
      </c>
      <c r="G19">
        <v>5.05053665223702E-3</v>
      </c>
      <c r="H19">
        <v>4.7171328287574001E-3</v>
      </c>
      <c r="I19">
        <v>3.6356900188756801E-3</v>
      </c>
    </row>
    <row r="20" spans="1:9">
      <c r="A20">
        <v>18</v>
      </c>
      <c r="B20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19</v>
      </c>
      <c r="B21" t="s">
        <v>18</v>
      </c>
      <c r="C21" s="3">
        <v>2.3670884571437099E-6</v>
      </c>
      <c r="D21" s="3">
        <v>5.4594410516063101E-6</v>
      </c>
      <c r="E21" s="3">
        <v>9.1967274449613794E-6</v>
      </c>
      <c r="F21" s="3">
        <v>9.5275823214262496E-6</v>
      </c>
      <c r="G21" s="3">
        <v>8.5957474230979902E-6</v>
      </c>
      <c r="H21" s="3">
        <v>7.2449111972626096E-6</v>
      </c>
      <c r="I21" s="3">
        <v>5.1148182082854396E-6</v>
      </c>
    </row>
    <row r="22" spans="1:9">
      <c r="A22">
        <v>20</v>
      </c>
      <c r="B22" t="s">
        <v>19</v>
      </c>
      <c r="C22">
        <v>5.8029105569719699E-3</v>
      </c>
      <c r="D22">
        <v>7.0565691432159898E-3</v>
      </c>
      <c r="E22">
        <v>8.8150163136722793E-3</v>
      </c>
      <c r="F22">
        <v>8.9202883249950102E-3</v>
      </c>
      <c r="G22">
        <v>8.6742405322491004E-3</v>
      </c>
      <c r="H22">
        <v>7.7451246871816301E-3</v>
      </c>
      <c r="I22">
        <v>5.4214060992866797E-3</v>
      </c>
    </row>
    <row r="23" spans="1:9">
      <c r="A23">
        <v>21</v>
      </c>
      <c r="B23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22</v>
      </c>
      <c r="B24" t="s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23</v>
      </c>
      <c r="B25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24</v>
      </c>
      <c r="B26" t="s">
        <v>23</v>
      </c>
      <c r="C26">
        <v>3.0089970497121501E-4</v>
      </c>
      <c r="D26">
        <v>9.3267049464461501E-4</v>
      </c>
      <c r="E26">
        <v>1.91764335801951E-3</v>
      </c>
      <c r="F26">
        <v>3.1263506377411502E-3</v>
      </c>
      <c r="G26">
        <v>4.0954881328528299E-3</v>
      </c>
      <c r="H26">
        <v>4.2913506573537801E-3</v>
      </c>
      <c r="I26">
        <v>4.9158928826249001E-3</v>
      </c>
    </row>
    <row r="27" spans="1:9">
      <c r="A27">
        <v>25</v>
      </c>
      <c r="B27" t="s">
        <v>24</v>
      </c>
      <c r="C27">
        <v>2.6605923920813601E-4</v>
      </c>
      <c r="D27">
        <v>9.0913248882361201E-4</v>
      </c>
      <c r="E27">
        <v>1.7708351155579199E-3</v>
      </c>
      <c r="F27">
        <v>2.25064473706834E-3</v>
      </c>
      <c r="G27">
        <v>2.72854554082755E-3</v>
      </c>
      <c r="H27">
        <v>2.8215552783292402E-3</v>
      </c>
      <c r="I27">
        <v>2.1862189386032799E-3</v>
      </c>
    </row>
    <row r="28" spans="1:9">
      <c r="A28">
        <v>26</v>
      </c>
      <c r="B28" t="s">
        <v>25</v>
      </c>
      <c r="C28">
        <v>4.7272212159248903E-4</v>
      </c>
      <c r="D28">
        <v>1.6157788508423801E-3</v>
      </c>
      <c r="E28">
        <v>3.1500745181890599E-3</v>
      </c>
      <c r="F28">
        <v>3.9999782980871899E-3</v>
      </c>
      <c r="G28">
        <v>4.8429938611619303E-3</v>
      </c>
      <c r="H28">
        <v>5.0136049598694804E-3</v>
      </c>
      <c r="I28">
        <v>3.88506534004997E-3</v>
      </c>
    </row>
    <row r="29" spans="1:9">
      <c r="A29">
        <v>27</v>
      </c>
      <c r="B29" t="s">
        <v>26</v>
      </c>
      <c r="C29" s="3">
        <v>3.4212250133955497E-5</v>
      </c>
      <c r="D29">
        <v>1.1686062907893E-4</v>
      </c>
      <c r="E29">
        <v>2.2736492784326199E-4</v>
      </c>
      <c r="F29">
        <v>2.89303150351415E-4</v>
      </c>
      <c r="G29">
        <v>3.5131871776926101E-4</v>
      </c>
      <c r="H29">
        <v>3.6278433562635798E-4</v>
      </c>
      <c r="I29">
        <v>2.8105970726090702E-4</v>
      </c>
    </row>
    <row r="30" spans="1:9">
      <c r="A30">
        <v>28</v>
      </c>
      <c r="B30" t="s">
        <v>27</v>
      </c>
      <c r="C30" s="3">
        <v>1.6111934282748301E-8</v>
      </c>
      <c r="D30" s="3">
        <v>6.5873140219253302E-8</v>
      </c>
      <c r="E30" s="3">
        <v>1.3535282533648099E-7</v>
      </c>
      <c r="F30" s="3">
        <v>2.5088154684008101E-7</v>
      </c>
      <c r="G30" s="3">
        <v>3.6178416817889101E-7</v>
      </c>
      <c r="H30" s="3">
        <v>3.5048880612628099E-7</v>
      </c>
      <c r="I30" s="3">
        <v>3.8236091096093199E-7</v>
      </c>
    </row>
    <row r="31" spans="1:9">
      <c r="A31">
        <v>29</v>
      </c>
      <c r="B31" t="s">
        <v>28</v>
      </c>
      <c r="C31" s="3">
        <v>1.29428690150969E-8</v>
      </c>
      <c r="D31" s="3">
        <v>5.3237463397906698E-8</v>
      </c>
      <c r="E31" s="3">
        <v>1.7668518194545499E-7</v>
      </c>
      <c r="F31" s="3">
        <v>2.5327089250619398E-7</v>
      </c>
      <c r="G31" s="3">
        <v>4.30062391108724E-7</v>
      </c>
      <c r="H31" s="3">
        <v>3.4978162558080601E-7</v>
      </c>
      <c r="I31" s="3">
        <v>2.81420564864091E-7</v>
      </c>
    </row>
    <row r="32" spans="1:9">
      <c r="A32">
        <v>30</v>
      </c>
      <c r="B32" t="s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31</v>
      </c>
      <c r="B33" t="s">
        <v>30</v>
      </c>
      <c r="C33" s="3">
        <v>-5.2868378835386099E-5</v>
      </c>
      <c r="D33" s="3">
        <v>-8.9180844360234194E-5</v>
      </c>
      <c r="E33">
        <v>-1.28310998634937E-4</v>
      </c>
      <c r="F33">
        <v>-1.45983890257145E-4</v>
      </c>
      <c r="G33">
        <v>-1.33176349403362E-4</v>
      </c>
      <c r="H33">
        <v>-1.10761520671634E-4</v>
      </c>
      <c r="I33" s="3">
        <v>-9.2288341988473301E-5</v>
      </c>
    </row>
    <row r="34" spans="1:9">
      <c r="A34">
        <v>32</v>
      </c>
      <c r="B34" t="s">
        <v>31</v>
      </c>
      <c r="C34">
        <v>8.0049801745175203E-3</v>
      </c>
      <c r="D34">
        <v>1.85409915828641E-2</v>
      </c>
      <c r="E34">
        <v>3.25277388300425E-2</v>
      </c>
      <c r="F34">
        <v>3.6006990426995102E-2</v>
      </c>
      <c r="G34">
        <v>3.2644111126030002E-2</v>
      </c>
      <c r="H34">
        <v>2.8815925128062601E-2</v>
      </c>
      <c r="I34">
        <v>2.0247618033236499E-2</v>
      </c>
    </row>
    <row r="35" spans="1:9">
      <c r="A35">
        <v>33</v>
      </c>
      <c r="B35" t="s">
        <v>32</v>
      </c>
      <c r="C35">
        <v>6.0907587792466203E-3</v>
      </c>
      <c r="D35">
        <v>1.5479685372705301E-2</v>
      </c>
      <c r="E35">
        <v>2.4390767915223301E-2</v>
      </c>
      <c r="F35">
        <v>2.6168451396181801E-2</v>
      </c>
      <c r="G35">
        <v>2.61044923978688E-2</v>
      </c>
      <c r="H35">
        <v>2.4346987885588801E-2</v>
      </c>
      <c r="I35">
        <v>2.1590224528394798E-2</v>
      </c>
    </row>
    <row r="36" spans="1:9">
      <c r="A36">
        <v>34</v>
      </c>
      <c r="B36" t="s">
        <v>33</v>
      </c>
      <c r="C36">
        <v>1.3557041684754999E-3</v>
      </c>
      <c r="D36">
        <v>4.4249908876280702E-3</v>
      </c>
      <c r="E36">
        <v>9.1467235576979597E-3</v>
      </c>
      <c r="F36">
        <v>2.65293965038641E-2</v>
      </c>
      <c r="G36">
        <v>3.3813302476353099E-2</v>
      </c>
      <c r="H36">
        <v>2.9762587866557E-2</v>
      </c>
      <c r="I36">
        <v>3.4792927543651403E-2</v>
      </c>
    </row>
    <row r="37" spans="1:9">
      <c r="A37">
        <v>35</v>
      </c>
      <c r="B37" t="s">
        <v>34</v>
      </c>
      <c r="C37">
        <v>2.6001232380047199E-3</v>
      </c>
      <c r="D37">
        <v>6.1724533579371596E-3</v>
      </c>
      <c r="E37">
        <v>1.41500000917264E-2</v>
      </c>
      <c r="F37">
        <v>2.64639906617875E-2</v>
      </c>
      <c r="G37">
        <v>3.4297091216905898E-2</v>
      </c>
      <c r="H37">
        <v>3.4979572646248999E-2</v>
      </c>
      <c r="I37">
        <v>4.1868890389622299E-2</v>
      </c>
    </row>
    <row r="38" spans="1:9">
      <c r="A38">
        <v>36</v>
      </c>
      <c r="B38" t="s">
        <v>35</v>
      </c>
      <c r="C38">
        <v>1.2947866217627401E-3</v>
      </c>
      <c r="D38">
        <v>2.8415878193084102E-3</v>
      </c>
      <c r="E38">
        <v>5.5790978169813496E-3</v>
      </c>
      <c r="F38">
        <v>7.2424218544533498E-3</v>
      </c>
      <c r="G38">
        <v>8.8258240363668101E-3</v>
      </c>
      <c r="H38">
        <v>9.6305043420356201E-3</v>
      </c>
      <c r="I38">
        <v>8.1050564808789905E-3</v>
      </c>
    </row>
    <row r="39" spans="1:9">
      <c r="A39">
        <v>37</v>
      </c>
      <c r="B39" t="s">
        <v>36</v>
      </c>
      <c r="C39">
        <v>1.9276301001263399E-4</v>
      </c>
      <c r="D39">
        <v>4.5707812261623398E-4</v>
      </c>
      <c r="E39">
        <v>1.04659923127461E-3</v>
      </c>
      <c r="F39">
        <v>1.9605713305908901E-3</v>
      </c>
      <c r="G39">
        <v>2.5451742124787502E-3</v>
      </c>
      <c r="H39">
        <v>2.5920648430012602E-3</v>
      </c>
      <c r="I39">
        <v>3.1023047013096E-3</v>
      </c>
    </row>
    <row r="40" spans="1:9">
      <c r="A40">
        <v>38</v>
      </c>
      <c r="B40" t="s">
        <v>37</v>
      </c>
      <c r="C40">
        <v>9.2944980039164201E-4</v>
      </c>
      <c r="D40">
        <v>2.07180653757328E-3</v>
      </c>
      <c r="E40">
        <v>4.3426690378378296E-3</v>
      </c>
      <c r="F40">
        <v>5.7462366678935799E-3</v>
      </c>
      <c r="G40">
        <v>7.2273342700184401E-3</v>
      </c>
      <c r="H40">
        <v>7.3823952754189497E-3</v>
      </c>
      <c r="I40">
        <v>6.0456462606646401E-3</v>
      </c>
    </row>
    <row r="41" spans="1:9">
      <c r="A41">
        <v>39</v>
      </c>
      <c r="B41" t="s">
        <v>38</v>
      </c>
      <c r="C41">
        <v>1.6043312004915601E-3</v>
      </c>
      <c r="D41">
        <v>3.8067963822783798E-3</v>
      </c>
      <c r="E41">
        <v>8.7227929215401793E-3</v>
      </c>
      <c r="F41">
        <v>1.63243085527849E-2</v>
      </c>
      <c r="G41">
        <v>2.1170404954020301E-2</v>
      </c>
      <c r="H41">
        <v>2.15792057072411E-2</v>
      </c>
      <c r="I41">
        <v>2.5828376420481001E-2</v>
      </c>
    </row>
    <row r="42" spans="1:9">
      <c r="A42">
        <v>40</v>
      </c>
      <c r="B42" t="s">
        <v>39</v>
      </c>
      <c r="C42">
        <v>4.8546239369562901E-3</v>
      </c>
      <c r="D42">
        <v>1.1070645928929101E-2</v>
      </c>
      <c r="E42">
        <v>2.0177655604188199E-2</v>
      </c>
      <c r="F42">
        <v>2.73788727022585E-2</v>
      </c>
      <c r="G42">
        <v>2.94936468987099E-2</v>
      </c>
      <c r="H42">
        <v>3.1465165817023903E-2</v>
      </c>
      <c r="I42">
        <v>2.65880500997983E-2</v>
      </c>
    </row>
    <row r="43" spans="1:9">
      <c r="A43">
        <v>41</v>
      </c>
      <c r="B43" t="s">
        <v>40</v>
      </c>
      <c r="C43">
        <v>1.6400147496520599E-4</v>
      </c>
      <c r="D43">
        <v>2.7841178616960999E-4</v>
      </c>
      <c r="E43">
        <v>4.09852708714303E-4</v>
      </c>
      <c r="F43">
        <v>4.54740271367207E-4</v>
      </c>
      <c r="G43">
        <v>4.3547536264391002E-4</v>
      </c>
      <c r="H43">
        <v>3.6010974821527202E-4</v>
      </c>
      <c r="I43">
        <v>2.8179560306546101E-4</v>
      </c>
    </row>
    <row r="44" spans="1:9">
      <c r="A44">
        <v>42</v>
      </c>
      <c r="B44" t="s">
        <v>41</v>
      </c>
      <c r="C44">
        <v>6.1618963806188802E-3</v>
      </c>
      <c r="D44">
        <v>1.04857469093254E-2</v>
      </c>
      <c r="E44">
        <v>1.55690598920812E-2</v>
      </c>
      <c r="F44">
        <v>1.6649266423790301E-2</v>
      </c>
      <c r="G44">
        <v>1.5717789075869699E-2</v>
      </c>
      <c r="H44">
        <v>1.31320501009266E-2</v>
      </c>
      <c r="I44">
        <v>9.9119603442896602E-3</v>
      </c>
    </row>
    <row r="45" spans="1:9">
      <c r="A45">
        <v>43</v>
      </c>
      <c r="B45" t="s">
        <v>42</v>
      </c>
      <c r="C45">
        <v>1.18915550007827E-2</v>
      </c>
      <c r="D45">
        <v>2.2052116919836998E-2</v>
      </c>
      <c r="E45">
        <v>3.7833163832697497E-2</v>
      </c>
      <c r="F45">
        <v>4.1084457637130603E-2</v>
      </c>
      <c r="G45">
        <v>3.5376791138049701E-2</v>
      </c>
      <c r="H45">
        <v>3.0236016213998101E-2</v>
      </c>
      <c r="I45">
        <v>2.45830827753587E-2</v>
      </c>
    </row>
    <row r="46" spans="1:9">
      <c r="A46">
        <v>44</v>
      </c>
      <c r="B46" t="s">
        <v>43</v>
      </c>
      <c r="C46">
        <v>2.3840536405038599E-2</v>
      </c>
      <c r="D46">
        <v>4.1708560811211402E-2</v>
      </c>
      <c r="E46">
        <v>6.8854617364745296E-2</v>
      </c>
      <c r="F46">
        <v>6.8303236924390998E-2</v>
      </c>
      <c r="G46">
        <v>6.1820323653881099E-2</v>
      </c>
      <c r="H46">
        <v>5.3645188156554099E-2</v>
      </c>
      <c r="I46">
        <v>4.3695393525006399E-2</v>
      </c>
    </row>
    <row r="47" spans="1:9">
      <c r="A47">
        <v>45</v>
      </c>
      <c r="B47" t="s">
        <v>44</v>
      </c>
      <c r="C47">
        <v>1.6626719964893599E-3</v>
      </c>
      <c r="D47">
        <v>5.1595475101884102E-3</v>
      </c>
      <c r="E47">
        <v>1.06292958779783E-2</v>
      </c>
      <c r="F47">
        <v>1.7290098064452301E-2</v>
      </c>
      <c r="G47">
        <v>2.2582443551418301E-2</v>
      </c>
      <c r="H47">
        <v>2.3722341046821901E-2</v>
      </c>
      <c r="I47">
        <v>2.7178973925921501E-2</v>
      </c>
    </row>
    <row r="48" spans="1:9">
      <c r="A48">
        <v>46</v>
      </c>
      <c r="B48" t="s">
        <v>45</v>
      </c>
      <c r="C48">
        <v>1.2743091429820501E-4</v>
      </c>
      <c r="D48">
        <v>2.7354003109487902E-4</v>
      </c>
      <c r="E48">
        <v>4.1944005345968599E-4</v>
      </c>
      <c r="F48">
        <v>4.6509102392087098E-4</v>
      </c>
      <c r="G48">
        <v>4.6542345281841701E-4</v>
      </c>
      <c r="H48">
        <v>4.2589033752550597E-4</v>
      </c>
      <c r="I48">
        <v>3.33684034240857E-4</v>
      </c>
    </row>
    <row r="49" spans="1:9">
      <c r="A49">
        <v>47</v>
      </c>
      <c r="B49" t="s">
        <v>46</v>
      </c>
      <c r="C49" s="3">
        <v>2.52829040518385E-5</v>
      </c>
      <c r="D49" s="3">
        <v>5.4267301318579897E-5</v>
      </c>
      <c r="E49" s="3">
        <v>8.3196833923549296E-5</v>
      </c>
      <c r="F49" s="3">
        <v>9.2270999782356807E-5</v>
      </c>
      <c r="G49" s="3">
        <v>9.2359055201584299E-5</v>
      </c>
      <c r="H49" s="3">
        <v>8.4498951656112898E-5</v>
      </c>
      <c r="I49" s="3">
        <v>6.6204722189717498E-5</v>
      </c>
    </row>
    <row r="50" spans="1:9">
      <c r="A50">
        <v>48</v>
      </c>
      <c r="B50" t="s">
        <v>47</v>
      </c>
      <c r="C50" s="3">
        <v>9.7587656570161892E-6</v>
      </c>
      <c r="D50" s="3">
        <v>2.0946064902291101E-5</v>
      </c>
      <c r="E50" s="3">
        <v>3.21116368002442E-5</v>
      </c>
      <c r="F50" s="3">
        <v>3.5614799650335397E-5</v>
      </c>
      <c r="G50" s="3">
        <v>3.5649696894211999E-5</v>
      </c>
      <c r="H50" s="3">
        <v>3.2615151502864499E-5</v>
      </c>
      <c r="I50" s="3">
        <v>2.5553891561727E-5</v>
      </c>
    </row>
    <row r="51" spans="1:9">
      <c r="A51">
        <v>49</v>
      </c>
      <c r="B51" t="s">
        <v>48</v>
      </c>
      <c r="C51">
        <v>4.9047606850104696E-4</v>
      </c>
      <c r="D51">
        <v>1.25079712454094E-3</v>
      </c>
      <c r="E51">
        <v>1.9818950240178398E-3</v>
      </c>
      <c r="F51">
        <v>2.1709251982765898E-3</v>
      </c>
      <c r="G51">
        <v>2.25522017152327E-3</v>
      </c>
      <c r="H51">
        <v>2.1345244115146401E-3</v>
      </c>
      <c r="I51">
        <v>1.59723544042906E-3</v>
      </c>
    </row>
    <row r="52" spans="1:9">
      <c r="A52">
        <v>50</v>
      </c>
      <c r="B52" t="s">
        <v>49</v>
      </c>
      <c r="C52">
        <v>5.97068652581357E-3</v>
      </c>
      <c r="D52">
        <v>1.2866504304013E-2</v>
      </c>
      <c r="E52">
        <v>1.9906181151180698E-2</v>
      </c>
      <c r="F52">
        <v>2.1852246910018799E-2</v>
      </c>
      <c r="G52">
        <v>2.16140139878103E-2</v>
      </c>
      <c r="H52">
        <v>1.9951718817467899E-2</v>
      </c>
      <c r="I52">
        <v>1.5632111903541801E-2</v>
      </c>
    </row>
    <row r="53" spans="1:9">
      <c r="A53">
        <v>51</v>
      </c>
      <c r="B53" t="s">
        <v>50</v>
      </c>
      <c r="C53">
        <v>1.7984455181484201E-3</v>
      </c>
      <c r="D53">
        <v>3.0600723647565501E-3</v>
      </c>
      <c r="E53">
        <v>4.4668913644791801E-3</v>
      </c>
      <c r="F53">
        <v>5.3937593303978798E-3</v>
      </c>
      <c r="G53">
        <v>5.2544775558468803E-3</v>
      </c>
      <c r="H53">
        <v>4.2945878299260496E-3</v>
      </c>
      <c r="I53">
        <v>3.6760672667326098E-3</v>
      </c>
    </row>
    <row r="54" spans="1:9">
      <c r="A54">
        <v>52</v>
      </c>
      <c r="B54" t="s">
        <v>51</v>
      </c>
      <c r="C54">
        <v>1.2889500827402099E-3</v>
      </c>
      <c r="D54">
        <v>2.19199271761372E-3</v>
      </c>
      <c r="E54">
        <v>3.1963788297038899E-3</v>
      </c>
      <c r="F54">
        <v>3.8641751850969899E-3</v>
      </c>
      <c r="G54">
        <v>3.7699546879587302E-3</v>
      </c>
      <c r="H54">
        <v>3.0777118092108302E-3</v>
      </c>
      <c r="I54">
        <v>2.63437263021647E-3</v>
      </c>
    </row>
    <row r="55" spans="1:9">
      <c r="A55">
        <v>53</v>
      </c>
      <c r="B55" t="s">
        <v>52</v>
      </c>
      <c r="C55">
        <v>3.3517501066797399E-2</v>
      </c>
      <c r="D55">
        <v>4.6249256481363903E-2</v>
      </c>
      <c r="E55">
        <v>4.7908437296260903E-2</v>
      </c>
      <c r="F55">
        <v>5.5891637436386102E-2</v>
      </c>
      <c r="G55">
        <v>5.30582926586926E-2</v>
      </c>
      <c r="H55">
        <v>4.3304128517591599E-2</v>
      </c>
      <c r="I55">
        <v>3.7034228521472499E-2</v>
      </c>
    </row>
    <row r="56" spans="1:9">
      <c r="A56">
        <v>54</v>
      </c>
      <c r="B56" t="s">
        <v>53</v>
      </c>
      <c r="C56">
        <v>8.6021576669536408E-3</v>
      </c>
      <c r="D56">
        <v>1.47288152504554E-2</v>
      </c>
      <c r="E56">
        <v>2.1764207355735799E-2</v>
      </c>
      <c r="F56">
        <v>2.5920783807620501E-2</v>
      </c>
      <c r="G56">
        <v>2.4812570759666301E-2</v>
      </c>
      <c r="H56">
        <v>2.0559560434135399E-2</v>
      </c>
      <c r="I56">
        <v>1.7604585590343301E-2</v>
      </c>
    </row>
    <row r="57" spans="1:9">
      <c r="A57">
        <v>55</v>
      </c>
      <c r="B57" t="s">
        <v>54</v>
      </c>
      <c r="C57">
        <v>6.1451157225841805E-4</v>
      </c>
      <c r="D57">
        <v>1.7206433926256E-3</v>
      </c>
      <c r="E57">
        <v>3.4838855969744498E-3</v>
      </c>
      <c r="F57">
        <v>4.01175989458946E-3</v>
      </c>
      <c r="G57">
        <v>4.3971540396227898E-3</v>
      </c>
      <c r="H57">
        <v>3.7454924431230999E-3</v>
      </c>
      <c r="I57">
        <v>2.47193196511098E-3</v>
      </c>
    </row>
    <row r="58" spans="1:9">
      <c r="A58">
        <v>56</v>
      </c>
      <c r="B58" t="s">
        <v>55</v>
      </c>
      <c r="C58">
        <v>1.0107124406193799E-3</v>
      </c>
      <c r="D58">
        <v>2.8314277742888098E-3</v>
      </c>
      <c r="E58">
        <v>5.7411012280032103E-3</v>
      </c>
      <c r="F58">
        <v>6.6008323140221599E-3</v>
      </c>
      <c r="G58">
        <v>7.2221624247681103E-3</v>
      </c>
      <c r="H58">
        <v>6.1601072944198303E-3</v>
      </c>
      <c r="I58">
        <v>4.0661992584699698E-3</v>
      </c>
    </row>
    <row r="59" spans="1:9">
      <c r="A59">
        <v>57</v>
      </c>
      <c r="B59" t="s">
        <v>56</v>
      </c>
      <c r="C59">
        <v>4.1137478479990399E-4</v>
      </c>
      <c r="D59">
        <v>1.15170882536042E-3</v>
      </c>
      <c r="E59">
        <v>2.3310793094525098E-3</v>
      </c>
      <c r="F59">
        <v>2.6853433662096401E-3</v>
      </c>
      <c r="G59">
        <v>2.94465068079307E-3</v>
      </c>
      <c r="H59">
        <v>2.5073860256961001E-3</v>
      </c>
      <c r="I59">
        <v>1.65474123633204E-3</v>
      </c>
    </row>
    <row r="60" spans="1:9">
      <c r="A60">
        <v>58</v>
      </c>
      <c r="B60" t="s">
        <v>57</v>
      </c>
      <c r="C60">
        <v>4.1862816897732897E-3</v>
      </c>
      <c r="D60">
        <v>1.17534193864921E-2</v>
      </c>
      <c r="E60">
        <v>2.39806702786E-2</v>
      </c>
      <c r="F60">
        <v>2.7386295327544899E-2</v>
      </c>
      <c r="G60">
        <v>2.9730212857094099E-2</v>
      </c>
      <c r="H60">
        <v>2.5509897111205E-2</v>
      </c>
      <c r="I60">
        <v>1.6851193697951201E-2</v>
      </c>
    </row>
    <row r="61" spans="1:9">
      <c r="A61">
        <v>59</v>
      </c>
      <c r="B61" t="s">
        <v>58</v>
      </c>
      <c r="C61">
        <v>4.7283908089087801E-3</v>
      </c>
      <c r="D61">
        <v>8.5453645646374997E-3</v>
      </c>
      <c r="E61">
        <v>8.3694837713849998E-3</v>
      </c>
      <c r="F61">
        <v>9.3477290296469003E-3</v>
      </c>
      <c r="G61">
        <v>9.4486064153036405E-3</v>
      </c>
      <c r="H61">
        <v>7.5873375137811604E-3</v>
      </c>
      <c r="I61">
        <v>5.6472058034827202E-3</v>
      </c>
    </row>
    <row r="62" spans="1:9">
      <c r="A62">
        <v>60</v>
      </c>
      <c r="B62" t="s">
        <v>59</v>
      </c>
      <c r="C62">
        <v>1.8473099198376901E-2</v>
      </c>
      <c r="D62">
        <v>3.5564803543456203E-2</v>
      </c>
      <c r="E62">
        <v>5.0578226367768202E-2</v>
      </c>
      <c r="F62">
        <v>5.5967424018481003E-2</v>
      </c>
      <c r="G62">
        <v>4.9623201352382199E-2</v>
      </c>
      <c r="H62">
        <v>3.8327703115902903E-2</v>
      </c>
      <c r="I62">
        <v>3.4054684713574201E-2</v>
      </c>
    </row>
    <row r="63" spans="1:9">
      <c r="A63">
        <v>61</v>
      </c>
      <c r="B63" t="s">
        <v>60</v>
      </c>
      <c r="C63" s="3">
        <v>6.4188555649918796E-6</v>
      </c>
      <c r="D63" s="3">
        <v>2.2543654985377602E-5</v>
      </c>
      <c r="E63" s="3">
        <v>6.8197527723418998E-5</v>
      </c>
      <c r="F63">
        <v>2.4329343067823201E-4</v>
      </c>
      <c r="G63">
        <v>2.01235307102181E-4</v>
      </c>
      <c r="H63" s="3">
        <v>9.0398356538800502E-5</v>
      </c>
      <c r="I63" s="3">
        <v>9.0537754626352594E-5</v>
      </c>
    </row>
    <row r="64" spans="1:9">
      <c r="A64">
        <v>62</v>
      </c>
      <c r="B64" t="s">
        <v>61</v>
      </c>
      <c r="C64">
        <v>2.3068147503266401E-3</v>
      </c>
      <c r="D64">
        <v>2.7888191175406401E-3</v>
      </c>
      <c r="E64">
        <v>3.5360689650488098E-3</v>
      </c>
      <c r="F64">
        <v>3.5388680396166998E-3</v>
      </c>
      <c r="G64">
        <v>3.34533594994343E-3</v>
      </c>
      <c r="H64">
        <v>2.9300074909613298E-3</v>
      </c>
      <c r="I64">
        <v>2.02112414601465E-3</v>
      </c>
    </row>
    <row r="65" spans="1:9">
      <c r="A65">
        <v>63</v>
      </c>
      <c r="B65" t="s">
        <v>62</v>
      </c>
      <c r="C65">
        <v>2.8428363804339403E-4</v>
      </c>
      <c r="D65">
        <v>3.4290145466857699E-4</v>
      </c>
      <c r="E65">
        <v>4.3338021199562502E-4</v>
      </c>
      <c r="F65">
        <v>4.3539590618361799E-4</v>
      </c>
      <c r="G65">
        <v>4.1326662603368802E-4</v>
      </c>
      <c r="H65">
        <v>3.6096971672742599E-4</v>
      </c>
      <c r="I65">
        <v>2.4896179607102802E-4</v>
      </c>
    </row>
    <row r="66" spans="1:9">
      <c r="A66">
        <v>64</v>
      </c>
      <c r="B66" t="s">
        <v>63</v>
      </c>
      <c r="C66">
        <v>1.9605186392737999E-2</v>
      </c>
      <c r="D66">
        <v>3.7197518159437899E-2</v>
      </c>
      <c r="E66">
        <v>7.53959824746714E-2</v>
      </c>
      <c r="F66">
        <v>0.101237947684295</v>
      </c>
      <c r="G66">
        <v>9.55577100407171E-2</v>
      </c>
      <c r="H66">
        <v>4.27712380427651E-2</v>
      </c>
      <c r="I66">
        <v>2.3481075566791E-2</v>
      </c>
    </row>
    <row r="67" spans="1:9">
      <c r="A67">
        <v>65</v>
      </c>
      <c r="B67" t="s">
        <v>64</v>
      </c>
      <c r="C67" s="3">
        <v>7.9056152887413399E-6</v>
      </c>
      <c r="D67" s="3">
        <v>7.1741154183600799E-5</v>
      </c>
      <c r="E67">
        <v>1.06975863291214E-4</v>
      </c>
      <c r="F67" s="3">
        <v>8.4210701447872993E-5</v>
      </c>
      <c r="G67">
        <v>1.3134292995435899E-4</v>
      </c>
      <c r="H67">
        <v>1.33636033783012E-4</v>
      </c>
      <c r="I67" s="3">
        <v>9.4527524139160905E-5</v>
      </c>
    </row>
    <row r="68" spans="1:9">
      <c r="A68">
        <v>66</v>
      </c>
      <c r="B68" t="s">
        <v>65</v>
      </c>
      <c r="C68" s="3">
        <v>6.4650786497946E-6</v>
      </c>
      <c r="D68" s="3">
        <v>5.8668315952034902E-5</v>
      </c>
      <c r="E68" s="3">
        <v>8.7480697284362001E-5</v>
      </c>
      <c r="F68" s="3">
        <v>6.8865973937826396E-5</v>
      </c>
      <c r="G68">
        <v>1.07412086198648E-4</v>
      </c>
      <c r="H68">
        <v>1.09285537166182E-4</v>
      </c>
      <c r="I68" s="3">
        <v>7.7302996765461402E-5</v>
      </c>
    </row>
    <row r="69" spans="1:9">
      <c r="A69">
        <v>67</v>
      </c>
      <c r="B69" t="s">
        <v>66</v>
      </c>
      <c r="C69" s="3">
        <v>7.0334812737638702E-6</v>
      </c>
      <c r="D69" s="3">
        <v>6.3826762598598305E-5</v>
      </c>
      <c r="E69" s="3">
        <v>9.5174288308646495E-5</v>
      </c>
      <c r="F69" s="3">
        <v>7.4920711476185605E-5</v>
      </c>
      <c r="G69">
        <v>1.1685355861639599E-4</v>
      </c>
      <c r="H69">
        <v>1.18893552904455E-4</v>
      </c>
      <c r="I69" s="3">
        <v>8.4099407453969404E-5</v>
      </c>
    </row>
    <row r="70" spans="1:9">
      <c r="A70">
        <v>68</v>
      </c>
      <c r="B70" t="s">
        <v>67</v>
      </c>
      <c r="C70" s="3">
        <v>1.17412527909171E-5</v>
      </c>
      <c r="D70">
        <v>1.06550374572078E-4</v>
      </c>
      <c r="E70">
        <v>1.58889999133037E-4</v>
      </c>
      <c r="F70">
        <v>1.25068527306774E-4</v>
      </c>
      <c r="G70">
        <v>1.9505752845476901E-4</v>
      </c>
      <c r="H70">
        <v>1.98472191927647E-4</v>
      </c>
      <c r="I70">
        <v>1.4039036016657501E-4</v>
      </c>
    </row>
    <row r="71" spans="1:9">
      <c r="A71">
        <v>69</v>
      </c>
      <c r="B71" t="s">
        <v>68</v>
      </c>
      <c r="C71" s="3">
        <v>8.7936758953904198E-7</v>
      </c>
      <c r="D71" s="3">
        <v>7.9798229658667108E-6</v>
      </c>
      <c r="E71" s="3">
        <v>1.18981747087948E-5</v>
      </c>
      <c r="F71" s="3">
        <v>9.3669793489782395E-6</v>
      </c>
      <c r="G71" s="3">
        <v>1.4610668055110299E-5</v>
      </c>
      <c r="H71" s="3">
        <v>1.48648906138078E-5</v>
      </c>
      <c r="I71" s="3">
        <v>1.0514600005868499E-5</v>
      </c>
    </row>
    <row r="72" spans="1:9">
      <c r="A72">
        <v>70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71</v>
      </c>
      <c r="B73" t="s">
        <v>70</v>
      </c>
      <c r="C73">
        <v>4.3959372450079302E-4</v>
      </c>
      <c r="D73">
        <v>1.00134462439578E-3</v>
      </c>
      <c r="E73">
        <v>1.3068734154066299E-3</v>
      </c>
      <c r="F73">
        <v>1.24993886074831E-3</v>
      </c>
      <c r="G73">
        <v>1.27610437832533E-3</v>
      </c>
      <c r="H73">
        <v>1.01108846008334E-3</v>
      </c>
      <c r="I73">
        <v>7.2220593273717901E-4</v>
      </c>
    </row>
    <row r="74" spans="1:9">
      <c r="A74">
        <v>72</v>
      </c>
      <c r="B74" t="s">
        <v>71</v>
      </c>
      <c r="C74">
        <v>1.6415577848665399E-2</v>
      </c>
      <c r="D74">
        <v>2.6456110296545099E-2</v>
      </c>
      <c r="E74">
        <v>3.3352217270433401E-2</v>
      </c>
      <c r="F74">
        <v>3.65784501325244E-2</v>
      </c>
      <c r="G74">
        <v>3.34426001409611E-2</v>
      </c>
      <c r="H74">
        <v>2.2390189858340799E-2</v>
      </c>
      <c r="I74">
        <v>1.6037244627610199E-2</v>
      </c>
    </row>
    <row r="75" spans="1:9">
      <c r="A75">
        <v>73</v>
      </c>
      <c r="B75" t="s">
        <v>72</v>
      </c>
      <c r="C75">
        <v>1.7836984072302001E-2</v>
      </c>
      <c r="D75">
        <v>3.1476747128888802E-2</v>
      </c>
      <c r="E75">
        <v>3.9609217874119397E-2</v>
      </c>
      <c r="F75">
        <v>4.28191188979824E-2</v>
      </c>
      <c r="G75">
        <v>3.6820647877520901E-2</v>
      </c>
      <c r="H75">
        <v>2.5057828544142201E-2</v>
      </c>
      <c r="I75">
        <v>1.8765908120761801E-2</v>
      </c>
    </row>
    <row r="76" spans="1:9">
      <c r="A76">
        <v>74</v>
      </c>
      <c r="B76" t="s">
        <v>73</v>
      </c>
      <c r="C76">
        <v>5.5879112499559597E-3</v>
      </c>
      <c r="D76">
        <v>9.6617225642003802E-3</v>
      </c>
      <c r="E76">
        <v>1.2511866749282599E-2</v>
      </c>
      <c r="F76">
        <v>1.29453062752785E-2</v>
      </c>
      <c r="G76">
        <v>1.2168856053359999E-2</v>
      </c>
      <c r="H76">
        <v>9.1814984517349096E-3</v>
      </c>
      <c r="I76">
        <v>7.3123037814716097E-3</v>
      </c>
    </row>
    <row r="77" spans="1:9">
      <c r="A77">
        <v>75</v>
      </c>
      <c r="B77" t="s">
        <v>74</v>
      </c>
      <c r="C77">
        <v>1.9773773751720499E-3</v>
      </c>
      <c r="D77">
        <v>2.4837895732340901E-3</v>
      </c>
      <c r="E77">
        <v>3.4047944385321399E-3</v>
      </c>
      <c r="F77">
        <v>3.5852671834606499E-3</v>
      </c>
      <c r="G77">
        <v>4.2238409350475997E-3</v>
      </c>
      <c r="H77">
        <v>3.2956064839100999E-3</v>
      </c>
      <c r="I77">
        <v>2.52815365262245E-3</v>
      </c>
    </row>
    <row r="78" spans="1:9">
      <c r="A78">
        <v>76</v>
      </c>
      <c r="B78" t="s">
        <v>75</v>
      </c>
      <c r="C78">
        <v>1.13336496673674E-4</v>
      </c>
      <c r="D78">
        <v>1.2169074341046001E-3</v>
      </c>
      <c r="E78">
        <v>9.3708136777795304E-4</v>
      </c>
      <c r="F78">
        <v>8.9358561533221402E-4</v>
      </c>
      <c r="G78">
        <v>1.07120298951411E-3</v>
      </c>
      <c r="H78">
        <v>6.8105771209087498E-4</v>
      </c>
      <c r="I78">
        <v>5.1307835368415795E-4</v>
      </c>
    </row>
    <row r="79" spans="1:9">
      <c r="A79">
        <v>77</v>
      </c>
      <c r="B79" t="s">
        <v>76</v>
      </c>
      <c r="C79">
        <v>3.5485075631203102E-3</v>
      </c>
      <c r="D79">
        <v>5.4881795066862903E-3</v>
      </c>
      <c r="E79">
        <v>5.1763743403617501E-3</v>
      </c>
      <c r="F79">
        <v>7.3686155001613197E-3</v>
      </c>
      <c r="G79">
        <v>9.7143163652633393E-3</v>
      </c>
      <c r="H79">
        <v>8.5673918944956101E-3</v>
      </c>
      <c r="I79">
        <v>7.7404679274711997E-3</v>
      </c>
    </row>
    <row r="80" spans="1:9">
      <c r="A80">
        <v>78</v>
      </c>
      <c r="B80" t="s">
        <v>77</v>
      </c>
      <c r="C80" s="3">
        <v>3.5604977982299499E-8</v>
      </c>
      <c r="D80" s="3">
        <v>1.3975936105966401E-7</v>
      </c>
      <c r="E80" s="3">
        <v>4.5508412876387503E-7</v>
      </c>
      <c r="F80" s="3">
        <v>6.5135146698893504E-7</v>
      </c>
      <c r="G80" s="3">
        <v>1.10608100261761E-6</v>
      </c>
      <c r="H80" s="3">
        <v>8.9822293310459004E-7</v>
      </c>
      <c r="I80" s="3">
        <v>7.21621473956434E-7</v>
      </c>
    </row>
    <row r="81" spans="1:9">
      <c r="A81">
        <v>79</v>
      </c>
      <c r="B81" t="s">
        <v>78</v>
      </c>
      <c r="C81" s="3">
        <v>4.0550113750415997E-8</v>
      </c>
      <c r="D81" s="3">
        <v>1.5917038525028599E-7</v>
      </c>
      <c r="E81" s="3">
        <v>5.1829029844492898E-7</v>
      </c>
      <c r="F81" s="3">
        <v>7.4181697115203498E-7</v>
      </c>
      <c r="G81" s="3">
        <v>1.2597032572022899E-6</v>
      </c>
      <c r="H81" s="3">
        <v>1.0229761319657001E-6</v>
      </c>
      <c r="I81" s="3">
        <v>8.2184670813481603E-7</v>
      </c>
    </row>
    <row r="82" spans="1:9">
      <c r="A82">
        <v>80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>
        <v>81</v>
      </c>
      <c r="B83" t="s">
        <v>80</v>
      </c>
      <c r="C83" s="3">
        <v>4.6750886113639799E-5</v>
      </c>
      <c r="D83">
        <v>1.8352422760633399E-4</v>
      </c>
      <c r="E83">
        <v>5.9782825235504301E-4</v>
      </c>
      <c r="F83">
        <v>8.5541506234918104E-4</v>
      </c>
      <c r="G83">
        <v>1.4516167375037601E-3</v>
      </c>
      <c r="H83">
        <v>1.17951010903978E-3</v>
      </c>
      <c r="I83">
        <v>9.4773003926539696E-4</v>
      </c>
    </row>
    <row r="84" spans="1:9">
      <c r="A84">
        <v>82</v>
      </c>
      <c r="B84" t="s">
        <v>81</v>
      </c>
      <c r="C84">
        <v>2.66341045548269E-4</v>
      </c>
      <c r="D84">
        <v>2.8621160656138499E-3</v>
      </c>
      <c r="E84">
        <v>2.2051500221205002E-3</v>
      </c>
      <c r="F84">
        <v>2.1001509340768101E-3</v>
      </c>
      <c r="G84">
        <v>2.5144952227667502E-3</v>
      </c>
      <c r="H84">
        <v>1.6001076118436501E-3</v>
      </c>
      <c r="I84">
        <v>1.2055267106007199E-3</v>
      </c>
    </row>
    <row r="85" spans="1:9">
      <c r="A85">
        <v>83</v>
      </c>
      <c r="B85" t="s">
        <v>82</v>
      </c>
      <c r="C85" s="3">
        <v>2.35346451563469E-5</v>
      </c>
      <c r="D85">
        <v>2.52638925377037E-4</v>
      </c>
      <c r="E85">
        <v>1.9451769448428099E-4</v>
      </c>
      <c r="F85">
        <v>1.85550413973813E-4</v>
      </c>
      <c r="G85">
        <v>2.2250425010834001E-4</v>
      </c>
      <c r="H85">
        <v>1.4143239545291701E-4</v>
      </c>
      <c r="I85">
        <v>1.06547028621771E-4</v>
      </c>
    </row>
    <row r="86" spans="1:9">
      <c r="A86">
        <v>84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>
        <v>85</v>
      </c>
      <c r="B87" t="s">
        <v>84</v>
      </c>
      <c r="C87">
        <v>2.2059388712945E-4</v>
      </c>
      <c r="D87">
        <v>3.3961865189806599E-4</v>
      </c>
      <c r="E87">
        <v>3.1961240518092098E-4</v>
      </c>
      <c r="F87">
        <v>4.54869152448057E-4</v>
      </c>
      <c r="G87">
        <v>6.05705479756466E-4</v>
      </c>
      <c r="H87">
        <v>5.2895167757929004E-4</v>
      </c>
      <c r="I87">
        <v>4.7382281921144601E-4</v>
      </c>
    </row>
    <row r="88" spans="1:9">
      <c r="A88">
        <v>86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>
        <v>87</v>
      </c>
      <c r="B89" t="s">
        <v>86</v>
      </c>
      <c r="C89">
        <v>5.5017411401524501E-4</v>
      </c>
      <c r="D89">
        <v>6.6409912974270001E-4</v>
      </c>
      <c r="E89">
        <v>8.3663851174733896E-4</v>
      </c>
      <c r="F89">
        <v>8.4096765246091405E-4</v>
      </c>
      <c r="G89">
        <v>8.0353991667462198E-4</v>
      </c>
      <c r="H89">
        <v>6.9880860981670796E-4</v>
      </c>
      <c r="I89">
        <v>4.8104810007108698E-4</v>
      </c>
    </row>
    <row r="90" spans="1:9">
      <c r="A90">
        <v>88</v>
      </c>
      <c r="B90" t="s">
        <v>87</v>
      </c>
      <c r="C90" s="3">
        <v>1.73072820440993E-7</v>
      </c>
      <c r="D90" s="3">
        <v>2.0881252725642701E-7</v>
      </c>
      <c r="E90" s="3">
        <v>2.62887848371348E-7</v>
      </c>
      <c r="F90" s="3">
        <v>2.64459570512014E-7</v>
      </c>
      <c r="G90" s="3">
        <v>2.5290412244734898E-7</v>
      </c>
      <c r="H90" s="3">
        <v>2.1981542570338899E-7</v>
      </c>
      <c r="I90" s="3">
        <v>1.51312495664248E-7</v>
      </c>
    </row>
    <row r="91" spans="1:9">
      <c r="A91">
        <v>89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>
        <v>90</v>
      </c>
      <c r="B92" t="s">
        <v>89</v>
      </c>
      <c r="C92" s="3">
        <v>7.5166057362801697E-7</v>
      </c>
      <c r="D92" s="3">
        <v>2.9504775089849601E-6</v>
      </c>
      <c r="E92" s="3">
        <v>9.6073787184105592E-6</v>
      </c>
      <c r="F92" s="3">
        <v>1.37507794036404E-5</v>
      </c>
      <c r="G92" s="3">
        <v>2.3350475174238399E-5</v>
      </c>
      <c r="H92" s="3">
        <v>1.89625000157303E-5</v>
      </c>
      <c r="I92" s="3">
        <v>1.52342652317104E-5</v>
      </c>
    </row>
    <row r="93" spans="1:9">
      <c r="A93">
        <v>91</v>
      </c>
      <c r="B93" t="s">
        <v>90</v>
      </c>
      <c r="C93" s="3">
        <v>3.3961407743549401E-6</v>
      </c>
      <c r="D93" s="3">
        <v>4.6274991987924798E-6</v>
      </c>
      <c r="E93" s="3">
        <v>6.0999942812749197E-6</v>
      </c>
      <c r="F93" s="3">
        <v>6.90673249240766E-6</v>
      </c>
      <c r="G93" s="3">
        <v>5.4598709350325601E-6</v>
      </c>
      <c r="H93" s="3">
        <v>3.5763164795795799E-6</v>
      </c>
      <c r="I93" s="3">
        <v>2.5883671566765099E-6</v>
      </c>
    </row>
    <row r="94" spans="1:9">
      <c r="A94">
        <v>92</v>
      </c>
      <c r="B94" t="s">
        <v>91</v>
      </c>
      <c r="C94">
        <v>1.12675704902048E-4</v>
      </c>
      <c r="D94">
        <v>2.2957004782859399E-4</v>
      </c>
      <c r="E94">
        <v>3.2045472246678498E-4</v>
      </c>
      <c r="F94">
        <v>3.2351803514389801E-4</v>
      </c>
      <c r="G94">
        <v>3.13264115050059E-4</v>
      </c>
      <c r="H94">
        <v>2.64064155945283E-4</v>
      </c>
      <c r="I94">
        <v>1.9091068135259999E-4</v>
      </c>
    </row>
    <row r="95" spans="1:9">
      <c r="A95">
        <v>93</v>
      </c>
      <c r="B95" t="s">
        <v>92</v>
      </c>
      <c r="C95">
        <v>2.7936229163213499E-3</v>
      </c>
      <c r="D95">
        <v>4.16952751101584E-3</v>
      </c>
      <c r="E95">
        <v>4.6363856629775503E-3</v>
      </c>
      <c r="F95">
        <v>4.6411856835087096E-3</v>
      </c>
      <c r="G95">
        <v>3.4998987271749101E-3</v>
      </c>
      <c r="H95">
        <v>2.8960542979980602E-3</v>
      </c>
      <c r="I95">
        <v>3.37589603562351E-3</v>
      </c>
    </row>
    <row r="96" spans="1:9">
      <c r="A96">
        <v>94</v>
      </c>
      <c r="B96" t="s">
        <v>93</v>
      </c>
      <c r="C96">
        <v>3.4689069185731301E-4</v>
      </c>
      <c r="D96">
        <v>7.0695663687195503E-4</v>
      </c>
      <c r="E96">
        <v>9.8741014758415798E-4</v>
      </c>
      <c r="F96">
        <v>9.9614520522259211E-4</v>
      </c>
      <c r="G96">
        <v>9.6391352964259297E-4</v>
      </c>
      <c r="H96">
        <v>8.1292279379221002E-4</v>
      </c>
      <c r="I96">
        <v>5.8772462216471403E-4</v>
      </c>
    </row>
    <row r="97" spans="1:9">
      <c r="A97">
        <v>95</v>
      </c>
      <c r="B97" t="s">
        <v>94</v>
      </c>
      <c r="C97">
        <v>3.96465208675186E-4</v>
      </c>
      <c r="D97">
        <v>6.3254306075366995E-4</v>
      </c>
      <c r="E97">
        <v>7.2383667176380902E-4</v>
      </c>
      <c r="F97">
        <v>9.13104453834044E-4</v>
      </c>
      <c r="G97">
        <v>9.2289693620311696E-4</v>
      </c>
      <c r="H97">
        <v>9.1413637846280403E-4</v>
      </c>
      <c r="I97">
        <v>7.4946117321177705E-4</v>
      </c>
    </row>
    <row r="98" spans="1:9">
      <c r="A98">
        <v>96</v>
      </c>
      <c r="B98" t="s">
        <v>95</v>
      </c>
      <c r="C98">
        <v>1.00487603326206E-4</v>
      </c>
      <c r="D98">
        <v>1.2118574691118299E-4</v>
      </c>
      <c r="E98">
        <v>1.50389546796352E-4</v>
      </c>
      <c r="F98">
        <v>1.5214598594741601E-4</v>
      </c>
      <c r="G98">
        <v>1.48917707453658E-4</v>
      </c>
      <c r="H98">
        <v>1.36600382004722E-4</v>
      </c>
      <c r="I98" s="3">
        <v>9.0591822509092696E-5</v>
      </c>
    </row>
    <row r="99" spans="1:9">
      <c r="A99">
        <v>97</v>
      </c>
      <c r="B99" t="s">
        <v>96</v>
      </c>
      <c r="C99" s="3">
        <v>3.9096277018325697E-8</v>
      </c>
      <c r="D99" s="3">
        <v>7.9353115890239796E-8</v>
      </c>
      <c r="E99" s="3">
        <v>1.10421214980675E-7</v>
      </c>
      <c r="F99" s="3">
        <v>1.11751013486282E-7</v>
      </c>
      <c r="G99" s="3">
        <v>1.09168666549949E-7</v>
      </c>
      <c r="H99" s="3">
        <v>9.4252129713005806E-8</v>
      </c>
      <c r="I99" s="3">
        <v>6.6963637568071801E-8</v>
      </c>
    </row>
    <row r="100" spans="1:9">
      <c r="A100">
        <v>98</v>
      </c>
      <c r="B100" t="s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99</v>
      </c>
      <c r="B101" t="s">
        <v>98</v>
      </c>
      <c r="C101" s="3">
        <v>3.9561086883830803E-9</v>
      </c>
      <c r="D101" s="3">
        <v>1.5528817208501201E-8</v>
      </c>
      <c r="E101" s="3">
        <v>5.0564887847758699E-8</v>
      </c>
      <c r="F101" s="3">
        <v>7.2372376681570099E-8</v>
      </c>
      <c r="G101" s="3">
        <v>1.22897929502424E-7</v>
      </c>
      <c r="H101" s="3">
        <v>9.9802542951678802E-8</v>
      </c>
      <c r="I101" s="3">
        <v>8.0180152658704306E-8</v>
      </c>
    </row>
    <row r="102" spans="1:9">
      <c r="A102">
        <v>100</v>
      </c>
      <c r="B102" t="s">
        <v>99</v>
      </c>
      <c r="C102" s="3">
        <v>6.7618296597896595E-5</v>
      </c>
      <c r="D102">
        <v>1.4514323272688299E-4</v>
      </c>
      <c r="E102">
        <v>2.2254331802622199E-4</v>
      </c>
      <c r="F102">
        <v>2.4678440783960698E-4</v>
      </c>
      <c r="G102">
        <v>2.4698376303930702E-4</v>
      </c>
      <c r="H102">
        <v>2.25989233250819E-4</v>
      </c>
      <c r="I102">
        <v>1.7706201061359699E-4</v>
      </c>
    </row>
    <row r="103" spans="1:9">
      <c r="A103">
        <v>101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102</v>
      </c>
      <c r="B104" t="s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103</v>
      </c>
      <c r="B105" t="s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104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105</v>
      </c>
      <c r="B107" t="s">
        <v>104</v>
      </c>
      <c r="C107" s="3">
        <v>1.55179009054751E-6</v>
      </c>
      <c r="D107" s="3">
        <v>2.1035799523504901E-6</v>
      </c>
      <c r="E107" s="3">
        <v>2.8050398874690299E-6</v>
      </c>
      <c r="F107" s="3">
        <v>3.20992369883396E-6</v>
      </c>
      <c r="G107" s="3">
        <v>3.07153374901682E-6</v>
      </c>
      <c r="H107" s="3">
        <v>2.7279227801924902E-6</v>
      </c>
      <c r="I107" s="3">
        <v>2.0267289643421399E-6</v>
      </c>
    </row>
    <row r="108" spans="1:9">
      <c r="A108">
        <v>106</v>
      </c>
      <c r="B108" t="s">
        <v>105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107</v>
      </c>
      <c r="B109" t="s">
        <v>106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108</v>
      </c>
      <c r="B110" t="s">
        <v>107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109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110</v>
      </c>
      <c r="B112" t="s">
        <v>109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111</v>
      </c>
      <c r="B113" t="s">
        <v>110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112</v>
      </c>
      <c r="B114" t="s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113</v>
      </c>
      <c r="B115" t="s">
        <v>112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114</v>
      </c>
      <c r="B116" t="s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115</v>
      </c>
      <c r="B117" t="s">
        <v>114</v>
      </c>
      <c r="C117">
        <v>2.7593709575082599E-3</v>
      </c>
      <c r="D117">
        <v>4.5655601534879704E-3</v>
      </c>
      <c r="E117">
        <v>8.0618609086394004E-3</v>
      </c>
      <c r="F117">
        <v>1.18820317962532E-2</v>
      </c>
      <c r="G117">
        <v>1.43699986174433E-2</v>
      </c>
      <c r="H117">
        <v>1.55751186966395E-2</v>
      </c>
      <c r="I117">
        <v>1.3092465463508399E-2</v>
      </c>
    </row>
    <row r="118" spans="1:9">
      <c r="A118">
        <v>116</v>
      </c>
      <c r="B118" t="s">
        <v>115</v>
      </c>
      <c r="C118">
        <v>3.0118730070713101E-3</v>
      </c>
      <c r="D118">
        <v>4.11159047509048E-3</v>
      </c>
      <c r="E118">
        <v>5.6321637478578797E-3</v>
      </c>
      <c r="F118">
        <v>6.4156908974574798E-3</v>
      </c>
      <c r="G118">
        <v>5.9228807548785704E-3</v>
      </c>
      <c r="H118">
        <v>4.8688159964122898E-3</v>
      </c>
      <c r="I118">
        <v>3.8568040258564001E-3</v>
      </c>
    </row>
    <row r="119" spans="1:9">
      <c r="A119">
        <v>117</v>
      </c>
      <c r="B119" t="s">
        <v>116</v>
      </c>
      <c r="C119">
        <v>1.58165162706305E-2</v>
      </c>
      <c r="D119">
        <v>2.1777714698032299E-2</v>
      </c>
      <c r="E119">
        <v>3.0162131952719901E-2</v>
      </c>
      <c r="F119">
        <v>3.3879717881415798E-2</v>
      </c>
      <c r="G119">
        <v>3.0782195305286999E-2</v>
      </c>
      <c r="H119">
        <v>2.5609728831252E-2</v>
      </c>
      <c r="I119">
        <v>2.0293016780773099E-2</v>
      </c>
    </row>
    <row r="120" spans="1:9">
      <c r="A120">
        <v>118</v>
      </c>
      <c r="B120" t="s">
        <v>117</v>
      </c>
      <c r="C120" s="3">
        <v>4.7809511545459798E-6</v>
      </c>
      <c r="D120" s="3">
        <v>1.8766755394983801E-5</v>
      </c>
      <c r="E120" s="3">
        <v>6.1111683642108504E-5</v>
      </c>
      <c r="F120" s="3">
        <v>8.74642520137241E-5</v>
      </c>
      <c r="G120">
        <v>1.4851159523526799E-4</v>
      </c>
      <c r="H120">
        <v>1.20612726432025E-4</v>
      </c>
      <c r="I120" s="3">
        <v>9.6900623105538599E-5</v>
      </c>
    </row>
    <row r="121" spans="1:9">
      <c r="A121">
        <v>119</v>
      </c>
      <c r="B121" t="s">
        <v>118</v>
      </c>
      <c r="C121" s="3">
        <v>6.4181069842355797E-6</v>
      </c>
      <c r="D121" s="3">
        <v>7.7434750307527996E-6</v>
      </c>
      <c r="E121" s="3">
        <v>9.7488114252332203E-6</v>
      </c>
      <c r="F121" s="3">
        <v>9.8070477846996399E-6</v>
      </c>
      <c r="G121" s="3">
        <v>9.3784836971310603E-6</v>
      </c>
      <c r="H121" s="3">
        <v>8.1514792173809794E-6</v>
      </c>
      <c r="I121" s="3">
        <v>5.6111662761830097E-6</v>
      </c>
    </row>
    <row r="122" spans="1:9">
      <c r="A122">
        <v>120</v>
      </c>
      <c r="B122" t="s">
        <v>119</v>
      </c>
      <c r="C122">
        <v>4.6044555428893899E-4</v>
      </c>
      <c r="D122">
        <v>5.5569036655090797E-4</v>
      </c>
      <c r="E122">
        <v>6.9988539284014304E-4</v>
      </c>
      <c r="F122">
        <v>7.0372135304585495E-4</v>
      </c>
      <c r="G122">
        <v>6.7261937508796596E-4</v>
      </c>
      <c r="H122">
        <v>5.8482428570709899E-4</v>
      </c>
      <c r="I122">
        <v>4.0257839133721102E-4</v>
      </c>
    </row>
    <row r="123" spans="1:9">
      <c r="A123">
        <v>121</v>
      </c>
      <c r="B123" t="s">
        <v>120</v>
      </c>
      <c r="C123" s="3">
        <v>5.0673131466758101E-5</v>
      </c>
      <c r="D123">
        <v>1.03236034382853E-4</v>
      </c>
      <c r="E123">
        <v>1.4408332666753301E-4</v>
      </c>
      <c r="F123">
        <v>1.4548865508725101E-4</v>
      </c>
      <c r="G123">
        <v>1.4090359001342801E-4</v>
      </c>
      <c r="H123">
        <v>1.1875804636028299E-4</v>
      </c>
      <c r="I123" s="3">
        <v>8.5858397920456206E-5</v>
      </c>
    </row>
    <row r="124" spans="1:9">
      <c r="A124">
        <v>122</v>
      </c>
      <c r="B124" t="s">
        <v>121</v>
      </c>
      <c r="C124" s="3">
        <v>3.1737369474135E-6</v>
      </c>
      <c r="D124" s="3">
        <v>1.1146501781885301E-5</v>
      </c>
      <c r="E124" s="3">
        <v>3.3719671627890002E-5</v>
      </c>
      <c r="F124">
        <v>1.20294076246876E-4</v>
      </c>
      <c r="G124" s="3">
        <v>9.9498651634515297E-5</v>
      </c>
      <c r="H124" s="3">
        <v>4.4696578442556E-5</v>
      </c>
      <c r="I124" s="3">
        <v>4.4765508148211798E-5</v>
      </c>
    </row>
    <row r="125" spans="1:9">
      <c r="A125">
        <v>123</v>
      </c>
      <c r="B125" t="s">
        <v>122</v>
      </c>
      <c r="C125">
        <v>1.26313659572215E-3</v>
      </c>
      <c r="D125">
        <v>2.5782057445610899E-3</v>
      </c>
      <c r="E125">
        <v>3.6131460534474E-3</v>
      </c>
      <c r="F125">
        <v>3.6302650190385699E-3</v>
      </c>
      <c r="G125">
        <v>3.49889864692122E-3</v>
      </c>
      <c r="H125">
        <v>2.9592143807438201E-3</v>
      </c>
      <c r="I125">
        <v>2.1395533067474601E-3</v>
      </c>
    </row>
    <row r="126" spans="1:9">
      <c r="A126">
        <v>124</v>
      </c>
      <c r="B126" t="s">
        <v>123</v>
      </c>
      <c r="C126">
        <v>5.52337852090794E-2</v>
      </c>
      <c r="D126">
        <v>7.9577501363133601E-2</v>
      </c>
      <c r="E126">
        <v>0.108405737638588</v>
      </c>
      <c r="F126">
        <v>0.118491443226913</v>
      </c>
      <c r="G126">
        <v>0.1149297110285</v>
      </c>
      <c r="H126">
        <v>9.3501429240510206E-2</v>
      </c>
      <c r="I126">
        <v>6.30867200621716E-2</v>
      </c>
    </row>
    <row r="127" spans="1:9">
      <c r="A127">
        <v>125</v>
      </c>
      <c r="B127" t="s">
        <v>124</v>
      </c>
      <c r="C127" s="3">
        <v>8.7565520012176002E-6</v>
      </c>
      <c r="D127" s="3">
        <v>6.9148256704366107E-5</v>
      </c>
      <c r="E127">
        <v>1.5648476075706301E-4</v>
      </c>
      <c r="F127">
        <v>3.1418086118604398E-4</v>
      </c>
      <c r="G127">
        <v>4.7318136459626597E-4</v>
      </c>
      <c r="H127">
        <v>4.6338018556362002E-4</v>
      </c>
      <c r="I127">
        <v>5.1310897504500304E-4</v>
      </c>
    </row>
    <row r="128" spans="1:9">
      <c r="A128">
        <v>126</v>
      </c>
      <c r="B128" t="s">
        <v>125</v>
      </c>
      <c r="C128" s="3">
        <v>4.6224532401773201E-9</v>
      </c>
      <c r="D128" s="3">
        <v>1.9013379133026701E-8</v>
      </c>
      <c r="E128" s="3">
        <v>6.3101835576872704E-8</v>
      </c>
      <c r="F128" s="3">
        <v>9.0453881703053905E-8</v>
      </c>
      <c r="G128" s="3">
        <v>1.5359375091576701E-7</v>
      </c>
      <c r="H128" s="3">
        <v>1.24922004038083E-7</v>
      </c>
      <c r="I128" s="3">
        <v>1.00507333613503E-7</v>
      </c>
    </row>
    <row r="129" spans="1:9">
      <c r="A129">
        <v>127</v>
      </c>
      <c r="B129" t="s">
        <v>126</v>
      </c>
      <c r="C129">
        <v>2.6846706911052699E-3</v>
      </c>
      <c r="D129">
        <v>6.0999044704840803E-3</v>
      </c>
      <c r="E129">
        <v>8.1317063246982707E-3</v>
      </c>
      <c r="F129">
        <v>7.9717907751798208E-3</v>
      </c>
      <c r="G129">
        <v>8.6091666385069501E-3</v>
      </c>
      <c r="H129">
        <v>6.79001602888367E-3</v>
      </c>
      <c r="I129">
        <v>4.8938851589275896E-3</v>
      </c>
    </row>
    <row r="130" spans="1:9">
      <c r="A130">
        <v>128</v>
      </c>
      <c r="B130" t="s">
        <v>127</v>
      </c>
      <c r="C130" s="3">
        <v>5.7215086275231398E-5</v>
      </c>
      <c r="D130" s="3">
        <v>8.0331378062513099E-5</v>
      </c>
      <c r="E130">
        <v>1.06335165749962E-4</v>
      </c>
      <c r="F130">
        <v>1.16103958518154E-4</v>
      </c>
      <c r="G130">
        <v>1.12419113051029E-4</v>
      </c>
      <c r="H130" s="3">
        <v>8.4076712342776995E-5</v>
      </c>
      <c r="I130" s="3">
        <v>4.69842110892097E-5</v>
      </c>
    </row>
    <row r="131" spans="1:9">
      <c r="A131">
        <v>129</v>
      </c>
      <c r="B131" t="s">
        <v>128</v>
      </c>
      <c r="C131">
        <v>4.0503473687392199E-3</v>
      </c>
      <c r="D131">
        <v>8.8745441215726806E-3</v>
      </c>
      <c r="E131">
        <v>1.1611050751732801E-2</v>
      </c>
      <c r="F131">
        <v>1.20367161492423E-2</v>
      </c>
      <c r="G131">
        <v>1.19813126415376E-2</v>
      </c>
      <c r="H131">
        <v>9.1592706435491503E-3</v>
      </c>
      <c r="I131">
        <v>5.9907218234717301E-3</v>
      </c>
    </row>
    <row r="132" spans="1:9">
      <c r="A132">
        <v>130</v>
      </c>
      <c r="B132" t="s">
        <v>129</v>
      </c>
      <c r="C132">
        <v>2.25922768354844E-3</v>
      </c>
      <c r="D132">
        <v>4.8958350054171497E-3</v>
      </c>
      <c r="E132">
        <v>6.4229340727514099E-3</v>
      </c>
      <c r="F132">
        <v>6.8396899047342297E-3</v>
      </c>
      <c r="G132">
        <v>6.8165573268059599E-3</v>
      </c>
      <c r="H132">
        <v>5.1558213322783503E-3</v>
      </c>
      <c r="I132">
        <v>3.29572672400936E-3</v>
      </c>
    </row>
    <row r="133" spans="1:9">
      <c r="A133">
        <v>131</v>
      </c>
      <c r="B133" t="s">
        <v>130</v>
      </c>
      <c r="C133">
        <v>1.26284404722097E-2</v>
      </c>
      <c r="D133">
        <v>1.0817899367202699E-2</v>
      </c>
      <c r="E133">
        <v>2.0169734431050398E-2</v>
      </c>
      <c r="F133">
        <v>1.98847263850363E-2</v>
      </c>
      <c r="G133">
        <v>2.1071494664969801E-2</v>
      </c>
      <c r="H133">
        <v>1.013086878387E-2</v>
      </c>
      <c r="I133">
        <v>1.0480134586011099E-2</v>
      </c>
    </row>
    <row r="134" spans="1:9">
      <c r="A134">
        <v>132</v>
      </c>
      <c r="B134" t="s">
        <v>131</v>
      </c>
      <c r="C134" s="3">
        <v>1.67240272546935E-6</v>
      </c>
      <c r="D134" s="3">
        <v>6.8790678294115598E-6</v>
      </c>
      <c r="E134" s="3">
        <v>2.2830876215616099E-5</v>
      </c>
      <c r="F134" s="3">
        <v>3.2726568867069503E-5</v>
      </c>
      <c r="G134" s="3">
        <v>5.5568554752066801E-5</v>
      </c>
      <c r="H134" s="3">
        <v>4.5196994211963102E-5</v>
      </c>
      <c r="I134" s="3">
        <v>3.6364012424520898E-5</v>
      </c>
    </row>
    <row r="135" spans="1:9">
      <c r="A135">
        <v>133</v>
      </c>
      <c r="B135" t="s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134</v>
      </c>
      <c r="B136" t="s">
        <v>133</v>
      </c>
      <c r="C136" s="3">
        <v>1.63733120140176E-5</v>
      </c>
      <c r="D136" s="3">
        <v>5.7505128515707901E-5</v>
      </c>
      <c r="E136">
        <v>1.7396122454239299E-4</v>
      </c>
      <c r="F136">
        <v>6.2059919822902304E-4</v>
      </c>
      <c r="G136">
        <v>5.13312710935006E-4</v>
      </c>
      <c r="H136">
        <v>2.30590257753923E-4</v>
      </c>
      <c r="I136">
        <v>2.3094594164759701E-4</v>
      </c>
    </row>
    <row r="137" spans="1:9">
      <c r="A137">
        <v>135</v>
      </c>
      <c r="B137" t="s">
        <v>134</v>
      </c>
      <c r="C137" s="3">
        <v>2.9491250202837699E-7</v>
      </c>
      <c r="D137" s="3">
        <v>1.2130540561724901E-6</v>
      </c>
      <c r="E137" s="3">
        <v>4.02590795022464E-6</v>
      </c>
      <c r="F137" s="3">
        <v>5.7709637316712297E-6</v>
      </c>
      <c r="G137" s="3">
        <v>9.7992527656038007E-6</v>
      </c>
      <c r="H137" s="3">
        <v>7.9700275131154498E-6</v>
      </c>
      <c r="I137" s="3">
        <v>6.4123757583882301E-6</v>
      </c>
    </row>
    <row r="138" spans="1:9">
      <c r="A138">
        <v>136</v>
      </c>
      <c r="B138" t="s">
        <v>135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137</v>
      </c>
      <c r="B139" t="s">
        <v>136</v>
      </c>
      <c r="C139" s="3">
        <v>1.11493548094303E-6</v>
      </c>
      <c r="D139" s="3">
        <v>4.58603470089493E-6</v>
      </c>
      <c r="E139" s="3">
        <v>1.52203402280514E-5</v>
      </c>
      <c r="F139" s="3">
        <v>2.1817575796671402E-5</v>
      </c>
      <c r="G139" s="3">
        <v>3.70463453979361E-5</v>
      </c>
      <c r="H139" s="3">
        <v>3.01312472241317E-5</v>
      </c>
      <c r="I139" s="3">
        <v>2.4242497783650501E-5</v>
      </c>
    </row>
    <row r="140" spans="1:9">
      <c r="A140">
        <v>138</v>
      </c>
      <c r="B140" t="s">
        <v>137</v>
      </c>
      <c r="C140">
        <v>1.77284070811794E-4</v>
      </c>
      <c r="D140">
        <v>3.9787903685824602E-4</v>
      </c>
      <c r="E140">
        <v>5.0893327895346898E-4</v>
      </c>
      <c r="F140">
        <v>4.8339113144898799E-4</v>
      </c>
      <c r="G140">
        <v>4.9098356027104696E-4</v>
      </c>
      <c r="H140">
        <v>3.8487568307508501E-4</v>
      </c>
      <c r="I140">
        <v>2.7154129774853902E-4</v>
      </c>
    </row>
    <row r="141" spans="1:9">
      <c r="A141">
        <v>139</v>
      </c>
      <c r="B141" t="s">
        <v>138</v>
      </c>
      <c r="C141" s="3">
        <v>2.9670815169012001E-9</v>
      </c>
      <c r="D141" s="3">
        <v>1.16466128886105E-8</v>
      </c>
      <c r="E141" s="3">
        <v>3.7923665488884797E-8</v>
      </c>
      <c r="F141" s="3">
        <v>5.4279282290332801E-8</v>
      </c>
      <c r="G141" s="3">
        <v>9.2173448169643201E-8</v>
      </c>
      <c r="H141" s="3">
        <v>7.4851907080023803E-8</v>
      </c>
      <c r="I141" s="3">
        <v>6.0135114206588297E-8</v>
      </c>
    </row>
    <row r="142" spans="1:9">
      <c r="A142">
        <v>140</v>
      </c>
      <c r="B142" t="s">
        <v>139</v>
      </c>
      <c r="C142" s="3">
        <v>1.77035854598992E-7</v>
      </c>
      <c r="D142" s="3">
        <v>6.9491483724077996E-7</v>
      </c>
      <c r="E142" s="3">
        <v>2.2627846995365901E-6</v>
      </c>
      <c r="F142" s="3">
        <v>3.2386671771623299E-6</v>
      </c>
      <c r="G142" s="3">
        <v>5.4996666652564601E-6</v>
      </c>
      <c r="H142" s="3">
        <v>4.4661658079086604E-6</v>
      </c>
      <c r="I142" s="3">
        <v>3.5880661533700102E-6</v>
      </c>
    </row>
    <row r="143" spans="1:9">
      <c r="A143">
        <v>141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142</v>
      </c>
      <c r="B144" t="s">
        <v>141</v>
      </c>
      <c r="C144" s="3">
        <v>6.8143964184557495E-7</v>
      </c>
      <c r="D144" s="3">
        <v>2.67484107794132E-6</v>
      </c>
      <c r="E144" s="3">
        <v>8.7098536213546498E-6</v>
      </c>
      <c r="F144" s="3">
        <v>1.24661706423786E-5</v>
      </c>
      <c r="G144" s="3">
        <v>2.11690325585492E-5</v>
      </c>
      <c r="H144" s="3">
        <v>1.71910054383701E-5</v>
      </c>
      <c r="I144" s="3">
        <v>1.38110687257052E-5</v>
      </c>
    </row>
    <row r="145" spans="1:9">
      <c r="A145">
        <v>143</v>
      </c>
      <c r="B145" t="s">
        <v>142</v>
      </c>
      <c r="C145" s="3">
        <v>9.1956294312305794E-5</v>
      </c>
      <c r="D145">
        <v>3.6100237207860298E-4</v>
      </c>
      <c r="E145">
        <v>1.17631124638272E-3</v>
      </c>
      <c r="F145">
        <v>1.6827914468910501E-3</v>
      </c>
      <c r="G145">
        <v>2.8541900903847998E-3</v>
      </c>
      <c r="H145">
        <v>2.3201822019472901E-3</v>
      </c>
      <c r="I145">
        <v>1.86443962218036E-3</v>
      </c>
    </row>
    <row r="146" spans="1:9">
      <c r="A146">
        <v>144</v>
      </c>
      <c r="B146" t="s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145</v>
      </c>
      <c r="B147" t="s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146</v>
      </c>
      <c r="B148" t="s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147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148</v>
      </c>
      <c r="B150" t="s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149</v>
      </c>
      <c r="B151" t="s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150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151</v>
      </c>
      <c r="B153" t="s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152</v>
      </c>
      <c r="B154" t="s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153</v>
      </c>
      <c r="B155" t="s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154</v>
      </c>
      <c r="B156" t="s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155</v>
      </c>
      <c r="B157" t="s">
        <v>154</v>
      </c>
      <c r="C157" s="3">
        <v>3.6594005182456702E-8</v>
      </c>
      <c r="D157" s="3">
        <v>1.4364156454741899E-7</v>
      </c>
      <c r="E157" s="3">
        <v>4.67725332532854E-7</v>
      </c>
      <c r="F157" s="3">
        <v>6.6944455103715704E-7</v>
      </c>
      <c r="G157" s="3">
        <v>1.13680553278957E-6</v>
      </c>
      <c r="H157" s="3">
        <v>9.2317356271305598E-7</v>
      </c>
      <c r="I157" s="3">
        <v>7.4166649894696097E-7</v>
      </c>
    </row>
    <row r="158" spans="1:9">
      <c r="A158">
        <v>156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157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158</v>
      </c>
      <c r="B160" t="s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159</v>
      </c>
      <c r="B161" t="s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160</v>
      </c>
      <c r="B162" t="s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161</v>
      </c>
      <c r="B163" t="s">
        <v>160</v>
      </c>
      <c r="C163" s="3">
        <v>8.9319467344698995E-5</v>
      </c>
      <c r="D163">
        <v>4.5065038055550701E-4</v>
      </c>
      <c r="E163">
        <v>1.0686012325280699E-3</v>
      </c>
      <c r="F163">
        <v>2.3808102536997501E-3</v>
      </c>
      <c r="G163">
        <v>4.1550512003485198E-3</v>
      </c>
      <c r="H163">
        <v>5.4016982807581502E-3</v>
      </c>
      <c r="I163">
        <v>4.8269315027693899E-3</v>
      </c>
    </row>
    <row r="164" spans="1:9">
      <c r="A164">
        <v>162</v>
      </c>
      <c r="B164" t="s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163</v>
      </c>
      <c r="B165" t="s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164</v>
      </c>
      <c r="B166" t="s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165</v>
      </c>
      <c r="B167" t="s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166</v>
      </c>
      <c r="B168" t="s">
        <v>165</v>
      </c>
      <c r="C168" s="3">
        <v>7.0992251237234503E-6</v>
      </c>
      <c r="D168" s="3">
        <v>2.7866808346372098E-5</v>
      </c>
      <c r="E168" s="3">
        <v>9.0746417843018095E-5</v>
      </c>
      <c r="F168">
        <v>1.29876528870694E-4</v>
      </c>
      <c r="G168">
        <v>2.20520035260889E-4</v>
      </c>
      <c r="H168">
        <v>1.7909826652625201E-4</v>
      </c>
      <c r="I168">
        <v>1.43888879048254E-4</v>
      </c>
    </row>
    <row r="169" spans="1:9">
      <c r="A169">
        <v>167</v>
      </c>
      <c r="B169" t="s">
        <v>166</v>
      </c>
      <c r="C169" s="3">
        <v>7.3959251229707399E-8</v>
      </c>
      <c r="D169" s="3">
        <v>3.0421408563007302E-7</v>
      </c>
      <c r="E169" s="3">
        <v>1.00962982145347E-6</v>
      </c>
      <c r="F169" s="3">
        <v>1.4472623608436299E-6</v>
      </c>
      <c r="G169" s="3">
        <v>2.4574988239478399E-6</v>
      </c>
      <c r="H169" s="3">
        <v>1.9987522171033499E-6</v>
      </c>
      <c r="I169" s="3">
        <v>1.6081176662852299E-6</v>
      </c>
    </row>
    <row r="170" spans="1:9">
      <c r="A170">
        <v>168</v>
      </c>
      <c r="B170" t="s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169</v>
      </c>
      <c r="B171" t="s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170</v>
      </c>
      <c r="B172" t="s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171</v>
      </c>
      <c r="B173" t="s">
        <v>170</v>
      </c>
      <c r="C173" s="3">
        <v>2.6568777042923299E-5</v>
      </c>
      <c r="D173">
        <v>1.09290181009551E-4</v>
      </c>
      <c r="E173">
        <v>3.6281453927029101E-4</v>
      </c>
      <c r="F173">
        <v>5.1997688523364302E-4</v>
      </c>
      <c r="G173">
        <v>8.8251597115850198E-4</v>
      </c>
      <c r="H173">
        <v>7.1806642095085897E-4</v>
      </c>
      <c r="I173">
        <v>5.7778162149301404E-4</v>
      </c>
    </row>
    <row r="174" spans="1:9">
      <c r="A174">
        <v>172</v>
      </c>
      <c r="B174" t="s">
        <v>171</v>
      </c>
      <c r="C174" s="3">
        <v>6.47974062962683E-5</v>
      </c>
      <c r="D174">
        <v>2.4552510029753901E-4</v>
      </c>
      <c r="E174">
        <v>6.5986491154214095E-4</v>
      </c>
      <c r="F174">
        <v>9.4569850438571996E-4</v>
      </c>
      <c r="G174">
        <v>1.56434659732298E-3</v>
      </c>
      <c r="H174">
        <v>1.29144953149653E-3</v>
      </c>
      <c r="I174">
        <v>1.0337569626762901E-3</v>
      </c>
    </row>
    <row r="175" spans="1:9">
      <c r="A175">
        <v>173</v>
      </c>
      <c r="B175" t="s">
        <v>172</v>
      </c>
      <c r="C175" s="3">
        <v>5.5376984773769602E-7</v>
      </c>
      <c r="D175" s="3">
        <v>2.2778044246593499E-6</v>
      </c>
      <c r="E175" s="3">
        <v>7.5596371090140398E-6</v>
      </c>
      <c r="F175" s="3">
        <v>1.08363958926589E-5</v>
      </c>
      <c r="G175" s="3">
        <v>1.8400433393945301E-5</v>
      </c>
      <c r="H175" s="3">
        <v>1.49656686302587E-5</v>
      </c>
      <c r="I175" s="3">
        <v>1.20408055918119E-5</v>
      </c>
    </row>
    <row r="176" spans="1:9">
      <c r="A176">
        <v>174</v>
      </c>
      <c r="B176" t="s">
        <v>173</v>
      </c>
      <c r="C176" s="3">
        <v>5.3308513316311097E-6</v>
      </c>
      <c r="D176" s="3">
        <v>2.0925229951295199E-5</v>
      </c>
      <c r="E176" s="3">
        <v>6.8139509719781106E-5</v>
      </c>
      <c r="F176" s="3">
        <v>9.7523626616669801E-5</v>
      </c>
      <c r="G176">
        <v>1.6559622895265499E-4</v>
      </c>
      <c r="H176">
        <v>1.3448504630869201E-4</v>
      </c>
      <c r="I176">
        <v>1.0804516225824901E-4</v>
      </c>
    </row>
    <row r="177" spans="1:9">
      <c r="A177">
        <v>175</v>
      </c>
      <c r="B177" t="s">
        <v>174</v>
      </c>
      <c r="C177">
        <v>4.6888240245117802E-4</v>
      </c>
      <c r="D177">
        <v>1.0527725078427401E-3</v>
      </c>
      <c r="E177">
        <v>1.34818736707629E-3</v>
      </c>
      <c r="F177">
        <v>1.2813543479222201E-3</v>
      </c>
      <c r="G177">
        <v>1.30345078667678E-3</v>
      </c>
      <c r="H177">
        <v>1.02206205358089E-3</v>
      </c>
      <c r="I177">
        <v>7.2154938962408802E-4</v>
      </c>
    </row>
    <row r="178" spans="1:9">
      <c r="A178">
        <v>176</v>
      </c>
      <c r="B178" t="s">
        <v>175</v>
      </c>
      <c r="C178">
        <v>1.0834227069005701E-3</v>
      </c>
      <c r="D178">
        <v>2.43203344168768E-3</v>
      </c>
      <c r="E178">
        <v>3.1113815997330001E-3</v>
      </c>
      <c r="F178">
        <v>2.9542030618379001E-3</v>
      </c>
      <c r="G178">
        <v>2.99957274940455E-3</v>
      </c>
      <c r="H178">
        <v>2.35181732412663E-3</v>
      </c>
      <c r="I178">
        <v>1.6592806226230401E-3</v>
      </c>
    </row>
    <row r="179" spans="1:9">
      <c r="A179">
        <v>177</v>
      </c>
      <c r="B179" t="s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178</v>
      </c>
      <c r="B180" t="s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179</v>
      </c>
      <c r="B181" t="s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180</v>
      </c>
      <c r="B182" t="s">
        <v>179</v>
      </c>
      <c r="C182" s="3">
        <v>5.9619038556324101E-5</v>
      </c>
      <c r="D182" s="3">
        <v>9.1327461893368498E-5</v>
      </c>
      <c r="E182">
        <v>2.2665083490714901E-4</v>
      </c>
      <c r="F182">
        <v>2.4741422502642398E-4</v>
      </c>
      <c r="G182">
        <v>2.7718840816588303E-4</v>
      </c>
      <c r="H182">
        <v>3.0110492533058099E-4</v>
      </c>
      <c r="I182">
        <v>2.5806598473349698E-4</v>
      </c>
    </row>
    <row r="183" spans="1:9">
      <c r="A183">
        <v>181</v>
      </c>
      <c r="B183" t="s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182</v>
      </c>
      <c r="B184" t="s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183</v>
      </c>
      <c r="B185" t="s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184</v>
      </c>
      <c r="B186" t="s">
        <v>183</v>
      </c>
      <c r="C186" s="3">
        <v>3.1749756783024401E-6</v>
      </c>
      <c r="D186" s="3">
        <v>4.86324213660166E-6</v>
      </c>
      <c r="E186" s="3">
        <v>1.2066744269994699E-5</v>
      </c>
      <c r="F186" s="3">
        <v>1.3175323582974301E-5</v>
      </c>
      <c r="G186" s="3">
        <v>1.4764222915886401E-5</v>
      </c>
      <c r="H186" s="3">
        <v>1.60348449538292E-5</v>
      </c>
      <c r="I186" s="3">
        <v>1.3742882188773501E-5</v>
      </c>
    </row>
    <row r="187" spans="1:9">
      <c r="A187">
        <v>185</v>
      </c>
      <c r="B187" t="s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186</v>
      </c>
      <c r="B188" t="s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187</v>
      </c>
      <c r="B189" t="s">
        <v>186</v>
      </c>
      <c r="C189">
        <v>1.8046026009855699E-4</v>
      </c>
      <c r="D189">
        <v>1.4377497139130501E-4</v>
      </c>
      <c r="E189">
        <v>1.6862491993004401E-4</v>
      </c>
      <c r="F189">
        <v>1.5146536232062599E-4</v>
      </c>
      <c r="G189">
        <v>1.34070674357064E-4</v>
      </c>
      <c r="H189">
        <v>1.21257405199884E-4</v>
      </c>
      <c r="I189" s="3">
        <v>6.9358555260581596E-5</v>
      </c>
    </row>
    <row r="190" spans="1:9">
      <c r="A190">
        <v>188</v>
      </c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189</v>
      </c>
      <c r="B191" t="s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190</v>
      </c>
      <c r="B192" t="s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191</v>
      </c>
      <c r="B193" t="s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192</v>
      </c>
      <c r="B194" t="s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193</v>
      </c>
      <c r="B195" t="s">
        <v>192</v>
      </c>
      <c r="C195" s="3">
        <v>6.0405648175573299E-6</v>
      </c>
      <c r="D195" s="3">
        <v>1.37063832613672E-5</v>
      </c>
      <c r="E195" s="3">
        <v>1.76555534437208E-5</v>
      </c>
      <c r="F195" s="3">
        <v>1.6713794723211299E-5</v>
      </c>
      <c r="G195" s="3">
        <v>1.6702324052132899E-5</v>
      </c>
      <c r="H195" s="3">
        <v>1.32113295568091E-5</v>
      </c>
      <c r="I195" s="3">
        <v>9.3695311151638604E-6</v>
      </c>
    </row>
    <row r="196" spans="1:9">
      <c r="A196">
        <v>194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>
      <c r="A197">
        <v>195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>
      <c r="A198">
        <v>196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>
      <c r="A199">
        <v>197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>
      <c r="A200">
        <v>198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>
      <c r="A201">
        <v>199</v>
      </c>
      <c r="B201" t="s">
        <v>198</v>
      </c>
      <c r="C201" s="3">
        <v>1.1778743899911401E-6</v>
      </c>
      <c r="D201" s="3">
        <v>9.3834700801914404E-7</v>
      </c>
      <c r="E201" s="3">
        <v>1.1004674615313E-6</v>
      </c>
      <c r="F201" s="3">
        <v>9.8856193245053399E-7</v>
      </c>
      <c r="G201" s="3">
        <v>8.7510197479397804E-7</v>
      </c>
      <c r="H201" s="3">
        <v>7.9142294858151499E-7</v>
      </c>
      <c r="I201" s="3">
        <v>4.5268675117588399E-7</v>
      </c>
    </row>
    <row r="202" spans="1:9">
      <c r="A202">
        <v>200</v>
      </c>
      <c r="B202" t="s">
        <v>199</v>
      </c>
      <c r="C202">
        <v>4.30610838777385E-4</v>
      </c>
      <c r="D202">
        <v>3.4307895975713501E-4</v>
      </c>
      <c r="E202">
        <v>4.0238101321873101E-4</v>
      </c>
      <c r="F202">
        <v>3.6142821772706702E-4</v>
      </c>
      <c r="G202">
        <v>3.1991579537292598E-4</v>
      </c>
      <c r="H202">
        <v>2.8934437428372503E-4</v>
      </c>
      <c r="I202">
        <v>1.65503557430459E-4</v>
      </c>
    </row>
    <row r="203" spans="1:9">
      <c r="A203">
        <v>201</v>
      </c>
      <c r="B203" t="s">
        <v>200</v>
      </c>
      <c r="C203" s="3">
        <v>1.2803010661395399E-7</v>
      </c>
      <c r="D203" s="3">
        <v>1.01994136453051E-7</v>
      </c>
      <c r="E203" s="3">
        <v>1.1961565139794199E-7</v>
      </c>
      <c r="F203" s="3">
        <v>1.07452371136761E-7</v>
      </c>
      <c r="G203" s="3">
        <v>9.5120050468789501E-8</v>
      </c>
      <c r="H203" s="3">
        <v>8.6024296202888205E-8</v>
      </c>
      <c r="I203" s="3">
        <v>4.9205106343465498E-8</v>
      </c>
    </row>
    <row r="204" spans="1:9">
      <c r="A204">
        <v>202</v>
      </c>
      <c r="B204" t="s">
        <v>201</v>
      </c>
      <c r="C204">
        <v>7.1788607693774301E-4</v>
      </c>
      <c r="D204">
        <v>8.6652849200702495E-4</v>
      </c>
      <c r="E204">
        <v>1.0962805980708301E-3</v>
      </c>
      <c r="F204">
        <v>1.1000514825721501E-3</v>
      </c>
      <c r="G204">
        <v>1.04281074862953E-3</v>
      </c>
      <c r="H204">
        <v>9.1162727565883802E-4</v>
      </c>
      <c r="I204">
        <v>6.2878003321316302E-4</v>
      </c>
    </row>
    <row r="205" spans="1:9">
      <c r="A205">
        <v>203</v>
      </c>
      <c r="B205" t="s">
        <v>202</v>
      </c>
      <c r="C205" s="3">
        <v>2.7808520369726602E-7</v>
      </c>
      <c r="D205" s="3">
        <v>4.1416277372596901E-7</v>
      </c>
      <c r="E205" s="3">
        <v>4.59343213291721E-7</v>
      </c>
      <c r="F205" s="3">
        <v>4.6173561057643802E-7</v>
      </c>
      <c r="G205" s="3">
        <v>3.4802315855663901E-7</v>
      </c>
      <c r="H205" s="3">
        <v>2.8777902807364101E-7</v>
      </c>
      <c r="I205" s="3">
        <v>3.3625048968173202E-7</v>
      </c>
    </row>
    <row r="206" spans="1:9">
      <c r="A206">
        <v>204</v>
      </c>
      <c r="B206" t="s">
        <v>203</v>
      </c>
      <c r="C206">
        <v>8.8118277429065502E-4</v>
      </c>
      <c r="D206">
        <v>7.0219252640197998E-4</v>
      </c>
      <c r="E206">
        <v>8.2367041719142895E-4</v>
      </c>
      <c r="F206">
        <v>7.3971016010531104E-4</v>
      </c>
      <c r="G206">
        <v>6.5463685061315695E-4</v>
      </c>
      <c r="H206">
        <v>5.9215198702815904E-4</v>
      </c>
      <c r="I206">
        <v>3.3871247714510502E-4</v>
      </c>
    </row>
    <row r="207" spans="1:9">
      <c r="A207">
        <v>205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>
      <c r="A208">
        <v>206</v>
      </c>
      <c r="B208" t="s">
        <v>205</v>
      </c>
      <c r="C208" s="3">
        <v>6.4271058165225302E-6</v>
      </c>
      <c r="D208" s="3">
        <v>5.1201076853314899E-6</v>
      </c>
      <c r="E208" s="3">
        <v>6.0047131111695397E-6</v>
      </c>
      <c r="F208" s="3">
        <v>5.3941092831621997E-6</v>
      </c>
      <c r="G208" s="3">
        <v>4.7750212145482803E-6</v>
      </c>
      <c r="H208" s="3">
        <v>4.3184184376952699E-6</v>
      </c>
      <c r="I208" s="3">
        <v>2.47009585305122E-6</v>
      </c>
    </row>
    <row r="209" spans="1:9">
      <c r="A209">
        <v>207</v>
      </c>
      <c r="B209" t="s">
        <v>206</v>
      </c>
      <c r="C209" s="3">
        <v>3.2749956944291902E-5</v>
      </c>
      <c r="D209" s="3">
        <v>2.6090153173528399E-5</v>
      </c>
      <c r="E209" s="3">
        <v>3.0597876855007398E-5</v>
      </c>
      <c r="F209" s="3">
        <v>2.74863231097208E-5</v>
      </c>
      <c r="G209" s="3">
        <v>2.4331570227575199E-5</v>
      </c>
      <c r="H209" s="3">
        <v>2.20049828547423E-5</v>
      </c>
      <c r="I209" s="3">
        <v>1.2586653547041E-5</v>
      </c>
    </row>
    <row r="210" spans="1:9">
      <c r="A210">
        <v>208</v>
      </c>
      <c r="B210" t="s">
        <v>207</v>
      </c>
      <c r="C210" s="3">
        <v>5.9405926269887404E-6</v>
      </c>
      <c r="D210" s="3">
        <v>4.7325295198374302E-6</v>
      </c>
      <c r="E210" s="3">
        <v>5.5501720083988203E-6</v>
      </c>
      <c r="F210" s="3">
        <v>4.9857902174819297E-6</v>
      </c>
      <c r="G210" s="3">
        <v>4.4135661908193603E-6</v>
      </c>
      <c r="H210" s="3">
        <v>3.9915263826041903E-6</v>
      </c>
      <c r="I210" s="3">
        <v>2.2831165555380601E-6</v>
      </c>
    </row>
    <row r="211" spans="1:9">
      <c r="A211">
        <v>209</v>
      </c>
      <c r="B211" t="s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>
      <c r="A212">
        <v>210</v>
      </c>
      <c r="B212" t="s">
        <v>209</v>
      </c>
      <c r="C212">
        <v>9.4025962453304099E-4</v>
      </c>
      <c r="D212">
        <v>7.4922142468111395E-4</v>
      </c>
      <c r="E212">
        <v>8.7879784132072105E-4</v>
      </c>
      <c r="F212">
        <v>7.8926585633545495E-4</v>
      </c>
      <c r="G212">
        <v>6.9853443437568701E-4</v>
      </c>
      <c r="H212">
        <v>6.31832926383867E-4</v>
      </c>
      <c r="I212">
        <v>3.6140844711795E-4</v>
      </c>
    </row>
    <row r="213" spans="1:9">
      <c r="A213">
        <v>211</v>
      </c>
      <c r="B213" t="s">
        <v>210</v>
      </c>
      <c r="C213">
        <v>8.3026452299392697E-4</v>
      </c>
      <c r="D213">
        <v>6.6152535828672802E-4</v>
      </c>
      <c r="E213">
        <v>7.7589646352650699E-4</v>
      </c>
      <c r="F213">
        <v>6.9689708481230901E-4</v>
      </c>
      <c r="G213">
        <v>6.1682648676043698E-4</v>
      </c>
      <c r="H213">
        <v>5.5789969793964102E-4</v>
      </c>
      <c r="I213">
        <v>3.1911696191465799E-4</v>
      </c>
    </row>
    <row r="214" spans="1:9">
      <c r="A214">
        <v>212</v>
      </c>
      <c r="B214" t="s">
        <v>211</v>
      </c>
      <c r="C214">
        <v>2.1953376426686899E-3</v>
      </c>
      <c r="D214">
        <v>1.74963682272298E-3</v>
      </c>
      <c r="E214">
        <v>2.0524974579743502E-3</v>
      </c>
      <c r="F214">
        <v>1.84305197720968E-3</v>
      </c>
      <c r="G214">
        <v>1.6308891871254999E-3</v>
      </c>
      <c r="H214">
        <v>1.4753474927715201E-3</v>
      </c>
      <c r="I214">
        <v>8.4391032520162801E-4</v>
      </c>
    </row>
    <row r="215" spans="1:9">
      <c r="A215">
        <v>213</v>
      </c>
      <c r="B215" t="s">
        <v>212</v>
      </c>
      <c r="C215" s="3">
        <v>5.1498913840506696E-7</v>
      </c>
      <c r="D215" s="3">
        <v>7.8882802040269796E-7</v>
      </c>
      <c r="E215" s="3">
        <v>1.95723464152679E-6</v>
      </c>
      <c r="F215" s="3">
        <v>2.1370673454258101E-6</v>
      </c>
      <c r="G215" s="3">
        <v>2.39481212110654E-6</v>
      </c>
      <c r="H215" s="3">
        <v>2.6008906428851402E-6</v>
      </c>
      <c r="I215" s="3">
        <v>2.2291287690420599E-6</v>
      </c>
    </row>
    <row r="216" spans="1:9">
      <c r="A216">
        <v>214</v>
      </c>
      <c r="B216" t="s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>
      <c r="A217">
        <v>215</v>
      </c>
      <c r="B217" t="s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>
      <c r="A218">
        <v>216</v>
      </c>
      <c r="B218" t="s">
        <v>215</v>
      </c>
      <c r="C218" s="3">
        <v>6.0045573344144004E-6</v>
      </c>
      <c r="D218" s="3">
        <v>2.4698679328125199E-5</v>
      </c>
      <c r="E218" s="3">
        <v>8.1976237194913805E-5</v>
      </c>
      <c r="F218">
        <v>1.1750349126501799E-4</v>
      </c>
      <c r="G218">
        <v>1.9949997577197099E-4</v>
      </c>
      <c r="H218">
        <v>1.6227602778406001E-4</v>
      </c>
      <c r="I218">
        <v>1.30564076455339E-4</v>
      </c>
    </row>
    <row r="219" spans="1:9">
      <c r="A219">
        <v>217</v>
      </c>
      <c r="B219" t="s">
        <v>216</v>
      </c>
      <c r="C219" s="3">
        <v>1.6475123035062801E-5</v>
      </c>
      <c r="D219" s="3">
        <v>2.3131017222978099E-5</v>
      </c>
      <c r="E219" s="3">
        <v>3.0617648909743602E-5</v>
      </c>
      <c r="F219" s="3">
        <v>3.3431827481048897E-5</v>
      </c>
      <c r="G219" s="3">
        <v>3.2372200188256598E-5</v>
      </c>
      <c r="H219" s="3">
        <v>2.4209919056833599E-5</v>
      </c>
      <c r="I219" s="3">
        <v>1.3529069100320499E-5</v>
      </c>
    </row>
    <row r="220" spans="1:9">
      <c r="A220">
        <v>218</v>
      </c>
      <c r="B220" t="s">
        <v>217</v>
      </c>
      <c r="C220" s="3">
        <v>1.51189475582133E-7</v>
      </c>
      <c r="D220" s="3">
        <v>2.3158252782229601E-7</v>
      </c>
      <c r="E220" s="3">
        <v>5.7460085219887602E-7</v>
      </c>
      <c r="F220" s="3">
        <v>6.2739590709886399E-7</v>
      </c>
      <c r="G220" s="3">
        <v>7.0306425244057499E-7</v>
      </c>
      <c r="H220" s="3">
        <v>7.6356422983098996E-7</v>
      </c>
      <c r="I220" s="3">
        <v>6.5442312884953399E-7</v>
      </c>
    </row>
    <row r="221" spans="1:9">
      <c r="A221">
        <v>219</v>
      </c>
      <c r="B221" t="s">
        <v>218</v>
      </c>
      <c r="C221">
        <v>1.23806199614971E-3</v>
      </c>
      <c r="D221">
        <v>6.1422861704140399E-3</v>
      </c>
      <c r="E221">
        <v>7.65610809800517E-3</v>
      </c>
      <c r="F221">
        <v>1.8050342971841399E-2</v>
      </c>
      <c r="G221">
        <v>1.9352499120895102E-2</v>
      </c>
      <c r="H221">
        <v>1.6718584433741801E-2</v>
      </c>
      <c r="I221">
        <v>1.9032628719661101E-2</v>
      </c>
    </row>
    <row r="222" spans="1:9">
      <c r="A222">
        <v>220</v>
      </c>
      <c r="B222" t="s">
        <v>219</v>
      </c>
      <c r="C222">
        <v>2.6690210710637501E-3</v>
      </c>
      <c r="D222">
        <v>1.32526373422774E-2</v>
      </c>
      <c r="E222">
        <v>1.6525634904080301E-2</v>
      </c>
      <c r="F222">
        <v>3.8928232592843302E-2</v>
      </c>
      <c r="G222">
        <v>4.1699636129143798E-2</v>
      </c>
      <c r="H222">
        <v>3.6052542270615003E-2</v>
      </c>
      <c r="I222">
        <v>4.1043545759952497E-2</v>
      </c>
    </row>
    <row r="223" spans="1:9">
      <c r="A223">
        <v>221</v>
      </c>
      <c r="B223" t="s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>
      <c r="A224">
        <v>222</v>
      </c>
      <c r="B224" t="s">
        <v>221</v>
      </c>
      <c r="C224" s="3">
        <v>3.8742299743266102E-7</v>
      </c>
      <c r="D224" s="3">
        <v>5.9343031986614496E-7</v>
      </c>
      <c r="E224" s="3">
        <v>1.4724159726014999E-6</v>
      </c>
      <c r="F224" s="3">
        <v>1.6077021091736401E-6</v>
      </c>
      <c r="G224" s="3">
        <v>1.8016008579192E-6</v>
      </c>
      <c r="H224" s="3">
        <v>1.9566332994463599E-6</v>
      </c>
      <c r="I224" s="3">
        <v>1.6769592318075699E-6</v>
      </c>
    </row>
    <row r="225" spans="1:9">
      <c r="A225">
        <v>223</v>
      </c>
      <c r="B225" t="s">
        <v>222</v>
      </c>
      <c r="C225">
        <v>5.9206715991840398E-4</v>
      </c>
      <c r="D225">
        <v>1.34388357251936E-3</v>
      </c>
      <c r="E225">
        <v>1.7316270501127799E-3</v>
      </c>
      <c r="F225">
        <v>1.63844774072404E-3</v>
      </c>
      <c r="G225">
        <v>1.6365881924424899E-3</v>
      </c>
      <c r="H225">
        <v>1.29494095527346E-3</v>
      </c>
      <c r="I225">
        <v>9.1840522395664301E-4</v>
      </c>
    </row>
    <row r="226" spans="1:9">
      <c r="A226">
        <v>224</v>
      </c>
      <c r="B226" t="s">
        <v>223</v>
      </c>
      <c r="C226">
        <v>1.3072252815747899E-3</v>
      </c>
      <c r="D226">
        <v>2.9676808385171701E-3</v>
      </c>
      <c r="E226">
        <v>3.8245482740319799E-3</v>
      </c>
      <c r="F226">
        <v>3.6178088753869801E-3</v>
      </c>
      <c r="G226">
        <v>3.61285323406435E-3</v>
      </c>
      <c r="H226">
        <v>2.8591350954611E-3</v>
      </c>
      <c r="I226">
        <v>2.0278035825373902E-3</v>
      </c>
    </row>
    <row r="227" spans="1:9">
      <c r="A227">
        <v>225</v>
      </c>
      <c r="B227" t="s">
        <v>224</v>
      </c>
      <c r="C227">
        <v>5.1322876692061099E-3</v>
      </c>
      <c r="D227">
        <v>6.2018722855289397E-3</v>
      </c>
      <c r="E227">
        <v>7.8586300148506105E-3</v>
      </c>
      <c r="F227">
        <v>7.8708274559049999E-3</v>
      </c>
      <c r="G227">
        <v>7.4463992878064196E-3</v>
      </c>
      <c r="H227">
        <v>6.5183829062284704E-3</v>
      </c>
      <c r="I227">
        <v>4.4962639410473099E-3</v>
      </c>
    </row>
    <row r="228" spans="1:9">
      <c r="A228">
        <v>226</v>
      </c>
      <c r="B228" t="s">
        <v>225</v>
      </c>
      <c r="C228">
        <v>1.2649993901812501E-3</v>
      </c>
      <c r="D228">
        <v>1.5261617116369599E-3</v>
      </c>
      <c r="E228">
        <v>1.9294426108193001E-3</v>
      </c>
      <c r="F228">
        <v>1.9377161437790899E-3</v>
      </c>
      <c r="G228">
        <v>1.8385289750408899E-3</v>
      </c>
      <c r="H228">
        <v>1.6062829709071801E-3</v>
      </c>
      <c r="I228">
        <v>1.10787262208639E-3</v>
      </c>
    </row>
    <row r="229" spans="1:9">
      <c r="A229">
        <v>227</v>
      </c>
      <c r="B229" t="s">
        <v>226</v>
      </c>
      <c r="C229">
        <v>8.1428245415091397E-4</v>
      </c>
      <c r="D229">
        <v>1.1111454130915601E-3</v>
      </c>
      <c r="E229">
        <v>1.4731846266274799E-3</v>
      </c>
      <c r="F229">
        <v>1.6671978427969E-3</v>
      </c>
      <c r="G229">
        <v>1.30176965074419E-3</v>
      </c>
      <c r="H229">
        <v>8.5415159613204503E-4</v>
      </c>
      <c r="I229">
        <v>6.2049636794232602E-4</v>
      </c>
    </row>
    <row r="230" spans="1:9">
      <c r="A230">
        <v>228</v>
      </c>
      <c r="B230" t="s">
        <v>227</v>
      </c>
      <c r="C230">
        <v>2.5143049783823399E-2</v>
      </c>
      <c r="D230">
        <v>3.4572150466744098E-2</v>
      </c>
      <c r="E230">
        <v>4.6302358740829601E-2</v>
      </c>
      <c r="F230">
        <v>5.1677351679567898E-2</v>
      </c>
      <c r="G230">
        <v>3.9826129586805099E-2</v>
      </c>
      <c r="H230">
        <v>2.64136663565347E-2</v>
      </c>
      <c r="I230">
        <v>1.9192896885213001E-2</v>
      </c>
    </row>
    <row r="231" spans="1:9">
      <c r="A231">
        <v>229</v>
      </c>
      <c r="B231" t="s">
        <v>228</v>
      </c>
      <c r="C231">
        <v>4.8051604008704897E-3</v>
      </c>
      <c r="D231">
        <v>6.5637690387501304E-3</v>
      </c>
      <c r="E231">
        <v>8.7144506363587802E-3</v>
      </c>
      <c r="F231">
        <v>9.8434255650348707E-3</v>
      </c>
      <c r="G231">
        <v>7.6723220652772598E-3</v>
      </c>
      <c r="H231">
        <v>5.0414546821634003E-3</v>
      </c>
      <c r="I231">
        <v>3.6624754655987198E-3</v>
      </c>
    </row>
    <row r="232" spans="1:9">
      <c r="A232">
        <v>230</v>
      </c>
      <c r="B232" t="s">
        <v>229</v>
      </c>
      <c r="C232">
        <v>4.1684676804617099E-3</v>
      </c>
      <c r="D232">
        <v>3.3246968449581801E-3</v>
      </c>
      <c r="E232">
        <v>3.9021608433376701E-3</v>
      </c>
      <c r="F232">
        <v>3.5014673958342298E-3</v>
      </c>
      <c r="G232">
        <v>3.0962318086962099E-3</v>
      </c>
      <c r="H232">
        <v>2.8023351402620099E-3</v>
      </c>
      <c r="I232">
        <v>1.60304324327591E-3</v>
      </c>
    </row>
    <row r="233" spans="1:9">
      <c r="A233">
        <v>231</v>
      </c>
      <c r="B233" t="s">
        <v>230</v>
      </c>
      <c r="C233" s="3">
        <v>1.21968689053388E-5</v>
      </c>
      <c r="D233" s="3">
        <v>1.6634835054535401E-5</v>
      </c>
      <c r="E233" s="3">
        <v>2.2039555150500999E-5</v>
      </c>
      <c r="F233" s="3">
        <v>2.4965878988918E-5</v>
      </c>
      <c r="G233" s="3">
        <v>1.9510935312811699E-5</v>
      </c>
      <c r="H233" s="3">
        <v>1.2792753756551401E-5</v>
      </c>
      <c r="I233" s="3">
        <v>9.2931087002394704E-6</v>
      </c>
    </row>
    <row r="234" spans="1:9">
      <c r="A234">
        <v>232</v>
      </c>
      <c r="B234" t="s">
        <v>231</v>
      </c>
      <c r="C234">
        <v>2.6960553852697199E-3</v>
      </c>
      <c r="D234">
        <v>2.1493736280408702E-3</v>
      </c>
      <c r="E234">
        <v>2.5219547203641302E-3</v>
      </c>
      <c r="F234">
        <v>2.2639329505750099E-3</v>
      </c>
      <c r="G234">
        <v>2.00273976042695E-3</v>
      </c>
      <c r="H234">
        <v>1.8121089394032E-3</v>
      </c>
      <c r="I234">
        <v>1.03656347419525E-3</v>
      </c>
    </row>
    <row r="235" spans="1:9">
      <c r="A235">
        <v>233</v>
      </c>
      <c r="B235" t="s">
        <v>232</v>
      </c>
      <c r="C235">
        <v>6.8096053734764302E-3</v>
      </c>
      <c r="D235">
        <v>5.4342477920385802E-3</v>
      </c>
      <c r="E235">
        <v>6.3804738074206904E-3</v>
      </c>
      <c r="F235">
        <v>5.72229362385484E-3</v>
      </c>
      <c r="G235">
        <v>5.0574353880794001E-3</v>
      </c>
      <c r="H235">
        <v>4.57906023130641E-3</v>
      </c>
      <c r="I235">
        <v>2.61950099435589E-3</v>
      </c>
    </row>
    <row r="236" spans="1:9">
      <c r="A236">
        <v>234</v>
      </c>
      <c r="B236" t="s">
        <v>233</v>
      </c>
      <c r="C236">
        <v>1.0888551730268099E-2</v>
      </c>
      <c r="D236">
        <v>8.6968438729182092E-3</v>
      </c>
      <c r="E236">
        <v>1.02169882386603E-2</v>
      </c>
      <c r="F236">
        <v>9.1556313386260899E-3</v>
      </c>
      <c r="G236">
        <v>8.0854323276786603E-3</v>
      </c>
      <c r="H236">
        <v>7.3248023535473902E-3</v>
      </c>
      <c r="I236">
        <v>4.19048686816421E-3</v>
      </c>
    </row>
    <row r="237" spans="1:9">
      <c r="A237">
        <v>235</v>
      </c>
      <c r="B237" t="s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A238">
        <v>236</v>
      </c>
      <c r="B238" t="s">
        <v>235</v>
      </c>
      <c r="C238">
        <v>4.2994627870953797E-3</v>
      </c>
      <c r="D238">
        <v>3.4278070019022602E-3</v>
      </c>
      <c r="E238">
        <v>4.0221140713266297E-3</v>
      </c>
      <c r="F238">
        <v>3.6104613253081399E-3</v>
      </c>
      <c r="G238">
        <v>3.1937879323235799E-3</v>
      </c>
      <c r="H238">
        <v>2.8898707133716301E-3</v>
      </c>
      <c r="I238">
        <v>1.65307042354072E-3</v>
      </c>
    </row>
    <row r="239" spans="1:9">
      <c r="A239">
        <v>237</v>
      </c>
      <c r="B239" t="s">
        <v>236</v>
      </c>
      <c r="C239">
        <v>6.6080682092011594E-2</v>
      </c>
      <c r="D239">
        <v>4.9688422828975197E-2</v>
      </c>
      <c r="E239">
        <v>9.2779588126144605E-2</v>
      </c>
      <c r="F239">
        <v>0.14291655244801399</v>
      </c>
      <c r="G239">
        <v>0.196566027508143</v>
      </c>
      <c r="H239">
        <v>8.4870149845722498E-2</v>
      </c>
      <c r="I239">
        <v>3.03190519107653E-2</v>
      </c>
    </row>
    <row r="240" spans="1:9">
      <c r="A240">
        <v>238</v>
      </c>
      <c r="B240" t="s">
        <v>237</v>
      </c>
      <c r="C240">
        <v>3.5589880791292599E-3</v>
      </c>
      <c r="D240">
        <v>2.6380108793119502E-3</v>
      </c>
      <c r="E240">
        <v>4.8518258339083596E-3</v>
      </c>
      <c r="F240">
        <v>7.6010665948536499E-3</v>
      </c>
      <c r="G240">
        <v>1.07171012913547E-2</v>
      </c>
      <c r="H240">
        <v>4.5288596971769304E-3</v>
      </c>
      <c r="I240">
        <v>1.6183875087790599E-3</v>
      </c>
    </row>
    <row r="241" spans="1:9">
      <c r="A241">
        <v>239</v>
      </c>
      <c r="B241" t="s">
        <v>238</v>
      </c>
      <c r="C241">
        <v>8.8891632286118604E-4</v>
      </c>
      <c r="D241">
        <v>6.5849491692101495E-4</v>
      </c>
      <c r="E241">
        <v>1.21033141560683E-3</v>
      </c>
      <c r="F241">
        <v>1.8975034087707001E-3</v>
      </c>
      <c r="G241">
        <v>2.6781151182185699E-3</v>
      </c>
      <c r="H241">
        <v>1.1307248825167999E-3</v>
      </c>
      <c r="I241">
        <v>4.0406955529696201E-4</v>
      </c>
    </row>
    <row r="242" spans="1:9">
      <c r="A242">
        <v>240</v>
      </c>
      <c r="B242" t="s">
        <v>239</v>
      </c>
      <c r="C242" s="3">
        <v>3.6791528422745502E-5</v>
      </c>
      <c r="D242" s="3">
        <v>5.16556150003383E-5</v>
      </c>
      <c r="E242" s="3">
        <v>6.8375548575596497E-5</v>
      </c>
      <c r="F242" s="3">
        <v>7.4658869070136997E-5</v>
      </c>
      <c r="G242" s="3">
        <v>7.2291205942979998E-5</v>
      </c>
      <c r="H242" s="3">
        <v>5.4064564593825498E-5</v>
      </c>
      <c r="I242" s="3">
        <v>3.02125917471022E-5</v>
      </c>
    </row>
    <row r="243" spans="1:9">
      <c r="A243">
        <v>241</v>
      </c>
      <c r="B243" t="s">
        <v>240</v>
      </c>
      <c r="C243" s="3">
        <v>8.9997755937284095E-5</v>
      </c>
      <c r="D243">
        <v>1.2636000514082901E-4</v>
      </c>
      <c r="E243">
        <v>1.6726571117492599E-4</v>
      </c>
      <c r="F243">
        <v>1.8262914017164701E-4</v>
      </c>
      <c r="G243">
        <v>1.7682999293773199E-4</v>
      </c>
      <c r="H243">
        <v>1.3225041196136101E-4</v>
      </c>
      <c r="I243" s="3">
        <v>7.3905010018717103E-5</v>
      </c>
    </row>
    <row r="244" spans="1:9">
      <c r="A244">
        <v>242</v>
      </c>
      <c r="B244" t="s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>
        <v>243</v>
      </c>
      <c r="B245" t="s">
        <v>242</v>
      </c>
      <c r="C245">
        <v>1.2856968792040899E-4</v>
      </c>
      <c r="D245" s="3">
        <v>9.5227530356520597E-5</v>
      </c>
      <c r="E245">
        <v>1.7500157601630501E-4</v>
      </c>
      <c r="F245">
        <v>2.74410724072235E-4</v>
      </c>
      <c r="G245">
        <v>3.87403745252269E-4</v>
      </c>
      <c r="H245">
        <v>1.6352764237789299E-4</v>
      </c>
      <c r="I245" s="3">
        <v>5.8437523411911499E-5</v>
      </c>
    </row>
    <row r="246" spans="1:9">
      <c r="A246">
        <v>244</v>
      </c>
      <c r="B246" t="s">
        <v>243</v>
      </c>
      <c r="C246" s="3">
        <v>1.53473476631779E-6</v>
      </c>
      <c r="D246" s="3">
        <v>1.13669762467135E-6</v>
      </c>
      <c r="E246" s="3">
        <v>2.0888689725141999E-6</v>
      </c>
      <c r="F246" s="3">
        <v>3.2755561158126E-6</v>
      </c>
      <c r="G246" s="3">
        <v>4.6245439186901004E-6</v>
      </c>
      <c r="H246" s="3">
        <v>1.9519918515458902E-6</v>
      </c>
      <c r="I246" s="3">
        <v>6.9755569783240904E-7</v>
      </c>
    </row>
    <row r="247" spans="1:9">
      <c r="A247">
        <v>245</v>
      </c>
      <c r="B247" t="s">
        <v>244</v>
      </c>
      <c r="C247" s="3">
        <v>1.94935861522348E-5</v>
      </c>
      <c r="D247" s="3">
        <v>1.44379157165883E-5</v>
      </c>
      <c r="E247" s="3">
        <v>2.6532121028041101E-5</v>
      </c>
      <c r="F247" s="3">
        <v>4.16048970693385E-5</v>
      </c>
      <c r="G247" s="3">
        <v>5.8738974589748997E-5</v>
      </c>
      <c r="H247" s="3">
        <v>2.4793460311970101E-5</v>
      </c>
      <c r="I247" s="3">
        <v>8.8600874667356398E-6</v>
      </c>
    </row>
    <row r="248" spans="1:9">
      <c r="A248">
        <v>246</v>
      </c>
      <c r="B248" t="s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>
        <v>247</v>
      </c>
      <c r="B249" t="s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>
        <v>248</v>
      </c>
      <c r="B250" t="s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>
        <v>249</v>
      </c>
      <c r="B251" t="s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>
        <v>250</v>
      </c>
      <c r="B252" t="s">
        <v>249</v>
      </c>
      <c r="C252" s="3">
        <v>7.1756171652645299E-5</v>
      </c>
      <c r="D252">
        <v>2.8938449664157899E-3</v>
      </c>
      <c r="E252">
        <v>5.5033187974471102E-3</v>
      </c>
      <c r="F252">
        <v>4.7245744374137099E-3</v>
      </c>
      <c r="G252">
        <v>1.56138661704612E-3</v>
      </c>
      <c r="H252">
        <v>1.3660759244196201E-3</v>
      </c>
      <c r="I252">
        <v>1.4008491760424801E-3</v>
      </c>
    </row>
    <row r="253" spans="1:9">
      <c r="A253">
        <v>251</v>
      </c>
      <c r="B253" t="s">
        <v>250</v>
      </c>
      <c r="C253" s="3">
        <v>3.5645974517675903E-7</v>
      </c>
      <c r="D253" s="3">
        <v>6.4497134583253904E-7</v>
      </c>
      <c r="E253" s="3">
        <v>6.1274376176219095E-7</v>
      </c>
      <c r="F253" s="3">
        <v>1.0518202758139999E-6</v>
      </c>
      <c r="G253" s="3">
        <v>8.15007777455801E-7</v>
      </c>
      <c r="H253" s="3">
        <v>4.9725130147881305E-7</v>
      </c>
      <c r="I253" s="3">
        <v>4.1563767640431299E-7</v>
      </c>
    </row>
    <row r="254" spans="1:9">
      <c r="A254">
        <v>252</v>
      </c>
      <c r="B254" t="s">
        <v>251</v>
      </c>
      <c r="C254">
        <v>4.11648863705605E-3</v>
      </c>
      <c r="D254">
        <v>4.97280035343839E-3</v>
      </c>
      <c r="E254">
        <v>6.2984034970674698E-3</v>
      </c>
      <c r="F254">
        <v>6.3115536112152504E-3</v>
      </c>
      <c r="G254">
        <v>5.9745975937154404E-3</v>
      </c>
      <c r="H254">
        <v>5.22801372526213E-3</v>
      </c>
      <c r="I254">
        <v>3.6061183574080799E-3</v>
      </c>
    </row>
    <row r="255" spans="1:9">
      <c r="A255">
        <v>253</v>
      </c>
      <c r="B255" t="s">
        <v>252</v>
      </c>
      <c r="C255">
        <v>3.73518389256883E-3</v>
      </c>
      <c r="D255">
        <v>4.5195086163499296E-3</v>
      </c>
      <c r="E255">
        <v>5.7374017631135702E-3</v>
      </c>
      <c r="F255">
        <v>5.7336826828516697E-3</v>
      </c>
      <c r="G255">
        <v>5.4118172577861997E-3</v>
      </c>
      <c r="H255">
        <v>4.7448176232074597E-3</v>
      </c>
      <c r="I255">
        <v>3.2731597086945899E-3</v>
      </c>
    </row>
    <row r="256" spans="1:9">
      <c r="A256">
        <v>254</v>
      </c>
      <c r="B256" t="s">
        <v>253</v>
      </c>
      <c r="C256">
        <v>5.5870693128605804E-3</v>
      </c>
      <c r="D256">
        <v>4.8540557866646296E-3</v>
      </c>
      <c r="E256">
        <v>8.8063312769939006E-3</v>
      </c>
      <c r="F256">
        <v>8.8748357213708998E-3</v>
      </c>
      <c r="G256">
        <v>9.8066888696220905E-3</v>
      </c>
      <c r="H256">
        <v>4.9094892207083296E-3</v>
      </c>
      <c r="I256">
        <v>4.8274647834073304E-3</v>
      </c>
    </row>
    <row r="257" spans="1:9">
      <c r="A257">
        <v>255</v>
      </c>
      <c r="B257" t="s">
        <v>254</v>
      </c>
      <c r="C257">
        <v>6.7627007606103498E-3</v>
      </c>
      <c r="D257">
        <v>5.8687710826742998E-3</v>
      </c>
      <c r="E257">
        <v>1.06376427945763E-2</v>
      </c>
      <c r="F257">
        <v>1.07341720721063E-2</v>
      </c>
      <c r="G257">
        <v>1.18777417237097E-2</v>
      </c>
      <c r="H257">
        <v>5.9395936541820999E-3</v>
      </c>
      <c r="I257">
        <v>5.8398760784341801E-3</v>
      </c>
    </row>
    <row r="258" spans="1:9">
      <c r="A258">
        <v>256</v>
      </c>
      <c r="B258" t="s">
        <v>255</v>
      </c>
      <c r="C258">
        <v>4.21710112902196E-4</v>
      </c>
      <c r="D258">
        <v>3.3600624263544702E-4</v>
      </c>
      <c r="E258">
        <v>3.9410035354319498E-4</v>
      </c>
      <c r="F258">
        <v>3.5397172617503001E-4</v>
      </c>
      <c r="G258">
        <v>3.1329963117667902E-4</v>
      </c>
      <c r="H258">
        <v>2.83370853396481E-4</v>
      </c>
      <c r="I258">
        <v>1.6208736947604901E-4</v>
      </c>
    </row>
    <row r="259" spans="1:9">
      <c r="A259">
        <v>257</v>
      </c>
      <c r="B259" t="s">
        <v>256</v>
      </c>
      <c r="C259">
        <v>6.6281038470649898E-4</v>
      </c>
      <c r="D259">
        <v>7.9957258388500504E-4</v>
      </c>
      <c r="E259">
        <v>1.0107183611864001E-3</v>
      </c>
      <c r="F259">
        <v>1.01521705371143E-3</v>
      </c>
      <c r="G259">
        <v>9.6341544228170097E-4</v>
      </c>
      <c r="H259">
        <v>8.4161851523385301E-4</v>
      </c>
      <c r="I259">
        <v>5.8047087848964705E-4</v>
      </c>
    </row>
    <row r="260" spans="1:9">
      <c r="A260">
        <v>258</v>
      </c>
      <c r="B260" t="s">
        <v>257</v>
      </c>
      <c r="C260" s="3">
        <v>6.8085078983838401E-7</v>
      </c>
      <c r="D260" s="3">
        <v>1.5356459205601201E-5</v>
      </c>
      <c r="E260" s="3">
        <v>2.7642309982562799E-5</v>
      </c>
      <c r="F260" s="3">
        <v>5.28426329478783E-5</v>
      </c>
      <c r="G260">
        <v>1.2369668543853499E-4</v>
      </c>
      <c r="H260">
        <v>1.1890303640021599E-4</v>
      </c>
      <c r="I260">
        <v>1.47718932740412E-4</v>
      </c>
    </row>
    <row r="261" spans="1:9">
      <c r="A261">
        <v>259</v>
      </c>
      <c r="B261" t="s">
        <v>258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>
        <v>260</v>
      </c>
      <c r="B262" t="s">
        <v>259</v>
      </c>
      <c r="C262">
        <v>3.0006806618217701E-3</v>
      </c>
      <c r="D262">
        <v>6.8250604687467497E-3</v>
      </c>
      <c r="E262">
        <v>8.81099491570707E-3</v>
      </c>
      <c r="F262">
        <v>8.31145132158226E-3</v>
      </c>
      <c r="G262">
        <v>8.2790271536471501E-3</v>
      </c>
      <c r="H262">
        <v>6.5638793743781803E-3</v>
      </c>
      <c r="I262">
        <v>4.65613407914696E-3</v>
      </c>
    </row>
    <row r="263" spans="1:9">
      <c r="A263">
        <v>261</v>
      </c>
      <c r="B263" t="s">
        <v>260</v>
      </c>
      <c r="C263">
        <v>9.1982295598221097E-4</v>
      </c>
      <c r="D263">
        <v>1.6518384618975301E-3</v>
      </c>
      <c r="E263">
        <v>2.3371489075921701E-3</v>
      </c>
      <c r="F263">
        <v>2.2962164675508802E-3</v>
      </c>
      <c r="G263">
        <v>2.0718104172277102E-3</v>
      </c>
      <c r="H263">
        <v>1.86209522384684E-3</v>
      </c>
      <c r="I263">
        <v>1.6818977572153201E-3</v>
      </c>
    </row>
    <row r="264" spans="1:9">
      <c r="A264">
        <v>262</v>
      </c>
      <c r="B264" t="s">
        <v>261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>
        <v>263</v>
      </c>
      <c r="B265" t="s">
        <v>262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>
        <v>264</v>
      </c>
      <c r="B266" t="s">
        <v>263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>
        <v>265</v>
      </c>
      <c r="B267" t="s">
        <v>264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>
        <v>266</v>
      </c>
      <c r="B268" t="s">
        <v>265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>
        <v>267</v>
      </c>
      <c r="B269" t="s">
        <v>266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>
        <v>268</v>
      </c>
      <c r="B270" t="s">
        <v>267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>
        <v>269</v>
      </c>
      <c r="B271" t="s">
        <v>268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>
        <v>270</v>
      </c>
      <c r="B272" t="s">
        <v>269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>
        <v>271</v>
      </c>
      <c r="B273" t="s">
        <v>270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>
        <v>272</v>
      </c>
      <c r="B274" t="s">
        <v>271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>
        <v>273</v>
      </c>
      <c r="B275" t="s">
        <v>272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>
        <v>274</v>
      </c>
      <c r="B276" t="s">
        <v>273</v>
      </c>
      <c r="C276">
        <v>4.3640366265950602E-2</v>
      </c>
      <c r="D276">
        <v>7.1672824514799505E-2</v>
      </c>
      <c r="E276">
        <v>0.113500815507625</v>
      </c>
      <c r="F276">
        <v>0.11997845702615099</v>
      </c>
      <c r="G276">
        <v>0.113588513299458</v>
      </c>
      <c r="H276">
        <v>0.103545120094977</v>
      </c>
      <c r="I276">
        <v>8.4323910038373404E-2</v>
      </c>
    </row>
    <row r="277" spans="1:9">
      <c r="A277">
        <v>275</v>
      </c>
      <c r="B277" t="s">
        <v>274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>
        <v>276</v>
      </c>
      <c r="B278" t="s">
        <v>275</v>
      </c>
      <c r="C278">
        <v>2.2620017001695698E-2</v>
      </c>
      <c r="D278">
        <v>2.8069819112374599E-2</v>
      </c>
      <c r="E278">
        <v>3.0651487410448899E-2</v>
      </c>
      <c r="F278">
        <v>3.3304913482833001E-2</v>
      </c>
      <c r="G278">
        <v>3.0473378123331101E-2</v>
      </c>
      <c r="H278">
        <v>2.7972176074234498E-2</v>
      </c>
      <c r="I278">
        <v>2.4003889540406199E-2</v>
      </c>
    </row>
    <row r="279" spans="1:9">
      <c r="A279">
        <v>277</v>
      </c>
      <c r="B279" t="s">
        <v>276</v>
      </c>
      <c r="C279" s="3">
        <v>5.35146116256672E-6</v>
      </c>
      <c r="D279" s="3">
        <v>2.1879360965330399E-5</v>
      </c>
      <c r="E279" s="3">
        <v>4.4957072088556502E-5</v>
      </c>
      <c r="F279" s="3">
        <v>8.3328873843802005E-5</v>
      </c>
      <c r="G279">
        <v>1.20162096997861E-4</v>
      </c>
      <c r="H279">
        <v>1.1641264089010001E-4</v>
      </c>
      <c r="I279">
        <v>1.2699908780558901E-4</v>
      </c>
    </row>
    <row r="280" spans="1:9">
      <c r="A280">
        <v>278</v>
      </c>
      <c r="B280" t="s">
        <v>277</v>
      </c>
      <c r="C280">
        <v>9.1969220149360504E-3</v>
      </c>
      <c r="D280">
        <v>1.4777994661432099E-2</v>
      </c>
      <c r="E280">
        <v>2.1053272447109101E-2</v>
      </c>
      <c r="F280">
        <v>2.25251824768604E-2</v>
      </c>
      <c r="G280">
        <v>2.14637194571182E-2</v>
      </c>
      <c r="H280">
        <v>1.9157153720025001E-2</v>
      </c>
      <c r="I280">
        <v>1.53417302776232E-2</v>
      </c>
    </row>
    <row r="281" spans="1:9">
      <c r="A281">
        <v>279</v>
      </c>
      <c r="B281" t="s">
        <v>278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>
        <v>280</v>
      </c>
      <c r="B282" t="s">
        <v>279</v>
      </c>
      <c r="C282">
        <v>8.1845587747815408E-3</v>
      </c>
      <c r="D282">
        <v>1.31462459467363E-2</v>
      </c>
      <c r="E282">
        <v>1.8714168664085401E-2</v>
      </c>
      <c r="F282">
        <v>2.0040625754112199E-2</v>
      </c>
      <c r="G282">
        <v>1.9114493094419802E-2</v>
      </c>
      <c r="H282">
        <v>1.7048145623580001E-2</v>
      </c>
      <c r="I282">
        <v>1.3653355411534901E-2</v>
      </c>
    </row>
    <row r="283" spans="1:9">
      <c r="A283">
        <v>281</v>
      </c>
      <c r="B283" t="s">
        <v>280</v>
      </c>
      <c r="C283">
        <v>2.6342119442277401E-4</v>
      </c>
      <c r="D283">
        <v>4.7305762244418298E-4</v>
      </c>
      <c r="E283">
        <v>6.69318538722921E-4</v>
      </c>
      <c r="F283">
        <v>6.5759620435826001E-4</v>
      </c>
      <c r="G283">
        <v>5.9333023944906397E-4</v>
      </c>
      <c r="H283">
        <v>5.3327147882593505E-4</v>
      </c>
      <c r="I283">
        <v>4.81666078478709E-4</v>
      </c>
    </row>
    <row r="284" spans="1:9">
      <c r="A284">
        <v>282</v>
      </c>
      <c r="B284" t="s">
        <v>281</v>
      </c>
      <c r="C284">
        <v>2.3239055407362598E-3</v>
      </c>
      <c r="D284">
        <v>4.1733211038485598E-3</v>
      </c>
      <c r="E284">
        <v>5.9047377112690499E-3</v>
      </c>
      <c r="F284">
        <v>5.8013231100252499E-3</v>
      </c>
      <c r="G284">
        <v>5.23436784941873E-3</v>
      </c>
      <c r="H284">
        <v>4.7045286051328704E-3</v>
      </c>
      <c r="I284">
        <v>4.2492650259754704E-3</v>
      </c>
    </row>
    <row r="285" spans="1:9">
      <c r="A285">
        <v>283</v>
      </c>
      <c r="B285" t="s">
        <v>282</v>
      </c>
      <c r="C285">
        <v>0.100114225121259</v>
      </c>
      <c r="D285">
        <v>0.16545040784697301</v>
      </c>
      <c r="E285">
        <v>0.242064874648386</v>
      </c>
      <c r="F285">
        <v>0.28560196080091199</v>
      </c>
      <c r="G285">
        <v>0.28980104198189599</v>
      </c>
      <c r="H285">
        <v>0.243822273311355</v>
      </c>
      <c r="I285">
        <v>0.20062017553981701</v>
      </c>
    </row>
    <row r="286" spans="1:9">
      <c r="A286">
        <v>284</v>
      </c>
      <c r="B286" t="s">
        <v>283</v>
      </c>
      <c r="C286">
        <v>0.31266245831651801</v>
      </c>
      <c r="D286">
        <v>0.480941110886065</v>
      </c>
      <c r="E286">
        <v>0.69606266268323602</v>
      </c>
      <c r="F286">
        <v>0.82088096161210899</v>
      </c>
      <c r="G286">
        <v>0.84469339363706697</v>
      </c>
      <c r="H286">
        <v>0.65671823344916203</v>
      </c>
      <c r="I286">
        <v>0.52627982554939201</v>
      </c>
    </row>
    <row r="287" spans="1:9">
      <c r="A287">
        <v>285</v>
      </c>
      <c r="B287" t="s">
        <v>284</v>
      </c>
      <c r="C287">
        <v>1.44686090729199E-2</v>
      </c>
      <c r="D287">
        <v>6.0598548691009002E-2</v>
      </c>
      <c r="E287">
        <v>9.5151602549624001E-2</v>
      </c>
      <c r="F287">
        <v>0.110137768493568</v>
      </c>
      <c r="G287">
        <v>0.13212904912750301</v>
      </c>
      <c r="H287">
        <v>0.108119519717382</v>
      </c>
      <c r="I287">
        <v>0.109860358411469</v>
      </c>
    </row>
    <row r="288" spans="1:9">
      <c r="A288">
        <v>286</v>
      </c>
      <c r="B288" t="s">
        <v>285</v>
      </c>
      <c r="C288">
        <v>8.7735128691777894E-3</v>
      </c>
      <c r="D288">
        <v>2.7086190862986099E-2</v>
      </c>
      <c r="E288">
        <v>9.7063329408292195E-2</v>
      </c>
      <c r="F288">
        <v>0.26444880071094601</v>
      </c>
      <c r="G288">
        <v>0.34267180558022498</v>
      </c>
      <c r="H288">
        <v>0.23019439896902899</v>
      </c>
      <c r="I288">
        <v>0.179524829533245</v>
      </c>
    </row>
    <row r="289" spans="1:9">
      <c r="A289">
        <v>287</v>
      </c>
      <c r="B289" t="s">
        <v>286</v>
      </c>
      <c r="C289">
        <v>1.7055162630043199E-3</v>
      </c>
      <c r="D289">
        <v>5.2469189277910399E-3</v>
      </c>
      <c r="E289">
        <v>1.8697017334033599E-2</v>
      </c>
      <c r="F289">
        <v>5.12587049585373E-2</v>
      </c>
      <c r="G289">
        <v>6.6933680666314097E-2</v>
      </c>
      <c r="H289">
        <v>4.4677927705200599E-2</v>
      </c>
      <c r="I289">
        <v>3.4819270929609597E-2</v>
      </c>
    </row>
    <row r="290" spans="1:9">
      <c r="A290">
        <v>288</v>
      </c>
      <c r="B290" t="s">
        <v>287</v>
      </c>
      <c r="C290">
        <v>2.3802208077985401E-2</v>
      </c>
      <c r="D290">
        <v>2.5229610100989199E-2</v>
      </c>
      <c r="E290">
        <v>1.4793673976917899E-2</v>
      </c>
      <c r="F290">
        <v>1.1012173078265399E-2</v>
      </c>
      <c r="G290">
        <v>6.8057538000400996E-3</v>
      </c>
      <c r="H290">
        <v>4.1912798605349402E-3</v>
      </c>
      <c r="I290">
        <v>3.9135040985611401E-3</v>
      </c>
    </row>
    <row r="291" spans="1:9">
      <c r="A291">
        <v>289</v>
      </c>
      <c r="B291" t="s">
        <v>288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>
      <c r="A292">
        <v>290</v>
      </c>
      <c r="B292" t="s">
        <v>289</v>
      </c>
      <c r="C292">
        <v>0.53967876521330405</v>
      </c>
      <c r="D292">
        <v>0.64816681145725297</v>
      </c>
      <c r="E292">
        <v>0.39547942661716901</v>
      </c>
      <c r="F292">
        <v>0.27295890285857799</v>
      </c>
      <c r="G292">
        <v>0.160308689542669</v>
      </c>
      <c r="H292">
        <v>0.103537169207757</v>
      </c>
      <c r="I292">
        <v>9.61596228343371E-2</v>
      </c>
    </row>
    <row r="293" spans="1:9">
      <c r="A293">
        <v>291</v>
      </c>
      <c r="B293" t="s">
        <v>290</v>
      </c>
      <c r="C293">
        <v>4.7919839573775103E-2</v>
      </c>
      <c r="D293">
        <v>0.473956506851194</v>
      </c>
      <c r="E293">
        <v>1.23645001422787</v>
      </c>
      <c r="F293">
        <v>1.16940835051266</v>
      </c>
      <c r="G293">
        <v>0.862668556932501</v>
      </c>
      <c r="H293">
        <v>1.0848989860362599</v>
      </c>
      <c r="I293">
        <v>1.0001749524001999</v>
      </c>
    </row>
    <row r="294" spans="1:9">
      <c r="A294">
        <v>292</v>
      </c>
      <c r="B294" t="s">
        <v>291</v>
      </c>
      <c r="C294">
        <v>4.4822762835673498E-2</v>
      </c>
      <c r="D294">
        <v>8.1464778103417901E-2</v>
      </c>
      <c r="E294">
        <v>7.7823702840155995E-2</v>
      </c>
      <c r="F294">
        <v>0.13120960271100099</v>
      </c>
      <c r="G294">
        <v>0.104585574981905</v>
      </c>
      <c r="H294">
        <v>6.5804357774652697E-2</v>
      </c>
      <c r="I294">
        <v>5.3605990619357197E-2</v>
      </c>
    </row>
    <row r="295" spans="1:9">
      <c r="A295">
        <v>293</v>
      </c>
      <c r="B295" t="s">
        <v>292</v>
      </c>
      <c r="C295">
        <v>1.9272985992257899E-4</v>
      </c>
      <c r="D295">
        <v>3.29580888618391E-4</v>
      </c>
      <c r="E295">
        <v>4.7812275613534101E-4</v>
      </c>
      <c r="F295">
        <v>5.47855584651345E-4</v>
      </c>
      <c r="G295">
        <v>5.4026155595940698E-4</v>
      </c>
      <c r="H295">
        <v>4.5392704476796101E-4</v>
      </c>
      <c r="I295">
        <v>3.6190307788932699E-4</v>
      </c>
    </row>
    <row r="296" spans="1:9">
      <c r="A296">
        <v>294</v>
      </c>
      <c r="B296" t="s">
        <v>293</v>
      </c>
      <c r="C296">
        <v>1.15281084103462E-2</v>
      </c>
      <c r="D296">
        <v>2.0777172318104699E-2</v>
      </c>
      <c r="E296">
        <v>1.9734665777387399E-2</v>
      </c>
      <c r="F296">
        <v>3.3588907531066199E-2</v>
      </c>
      <c r="G296">
        <v>2.7095525506813802E-2</v>
      </c>
      <c r="H296">
        <v>1.6880268888358901E-2</v>
      </c>
      <c r="I296">
        <v>1.3742592142513201E-2</v>
      </c>
    </row>
    <row r="297" spans="1:9">
      <c r="A297">
        <v>295</v>
      </c>
      <c r="B297" t="s">
        <v>294</v>
      </c>
      <c r="C297">
        <v>1.01052513466606E-2</v>
      </c>
      <c r="D297">
        <v>1.8206239090690999E-2</v>
      </c>
      <c r="E297">
        <v>1.72884591397711E-2</v>
      </c>
      <c r="F297">
        <v>2.9437344215721299E-2</v>
      </c>
      <c r="G297">
        <v>2.3758581428830101E-2</v>
      </c>
      <c r="H297">
        <v>1.4795178501734599E-2</v>
      </c>
      <c r="I297">
        <v>1.2044756936173E-2</v>
      </c>
    </row>
    <row r="298" spans="1:9">
      <c r="A298">
        <v>296</v>
      </c>
      <c r="B298" t="s">
        <v>295</v>
      </c>
      <c r="C298">
        <v>2.5596216198565201E-2</v>
      </c>
      <c r="D298">
        <v>4.2857469316141698E-2</v>
      </c>
      <c r="E298">
        <v>6.21469718846357E-2</v>
      </c>
      <c r="F298">
        <v>7.16864698962104E-2</v>
      </c>
      <c r="G298">
        <v>7.0278745968779893E-2</v>
      </c>
      <c r="H298">
        <v>5.76417737828381E-2</v>
      </c>
      <c r="I298">
        <v>4.7272942793882E-2</v>
      </c>
    </row>
    <row r="299" spans="1:9">
      <c r="A299">
        <v>297</v>
      </c>
      <c r="B299" t="s">
        <v>296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>
      <c r="A300">
        <v>298</v>
      </c>
      <c r="B300" t="s">
        <v>297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>
      <c r="A301">
        <v>299</v>
      </c>
      <c r="B301" t="s">
        <v>298</v>
      </c>
      <c r="C301" s="3">
        <v>2.52404147158499E-5</v>
      </c>
      <c r="D301" s="3">
        <v>4.5359743202488101E-5</v>
      </c>
      <c r="E301" s="3">
        <v>4.29977141851632E-5</v>
      </c>
      <c r="F301" s="3">
        <v>7.3423889573875505E-5</v>
      </c>
      <c r="G301" s="3">
        <v>5.9472311515532597E-5</v>
      </c>
      <c r="H301" s="3">
        <v>3.6925689116524399E-5</v>
      </c>
      <c r="I301" s="3">
        <v>3.0055594036966501E-5</v>
      </c>
    </row>
    <row r="302" spans="1:9">
      <c r="A302">
        <v>300</v>
      </c>
      <c r="B302" t="s">
        <v>299</v>
      </c>
      <c r="C302">
        <v>1.34240782401062E-3</v>
      </c>
      <c r="D302">
        <v>2.1791383244158598E-3</v>
      </c>
      <c r="E302">
        <v>2.5191731148288101E-3</v>
      </c>
      <c r="F302">
        <v>3.49796982907812E-3</v>
      </c>
      <c r="G302">
        <v>3.1502223179403202E-3</v>
      </c>
      <c r="H302">
        <v>2.2654684841480399E-3</v>
      </c>
      <c r="I302">
        <v>1.7354207432036101E-3</v>
      </c>
    </row>
    <row r="303" spans="1:9">
      <c r="A303">
        <v>301</v>
      </c>
      <c r="B303" t="s">
        <v>300</v>
      </c>
      <c r="C303">
        <v>3.57855712474708E-4</v>
      </c>
      <c r="D303">
        <v>4.5991884753884599E-4</v>
      </c>
      <c r="E303">
        <v>7.0451375963534999E-4</v>
      </c>
      <c r="F303">
        <v>8.9533090552689496E-4</v>
      </c>
      <c r="G303">
        <v>1.01540316041872E-3</v>
      </c>
      <c r="H303">
        <v>6.8964377236342201E-4</v>
      </c>
      <c r="I303">
        <v>4.9637043047201599E-4</v>
      </c>
    </row>
    <row r="304" spans="1:9">
      <c r="A304">
        <v>302</v>
      </c>
      <c r="B304" t="s">
        <v>301</v>
      </c>
      <c r="C304">
        <v>1.8540087387453399E-2</v>
      </c>
      <c r="D304">
        <v>3.3393347135820997E-2</v>
      </c>
      <c r="E304">
        <v>3.18835106369528E-2</v>
      </c>
      <c r="F304">
        <v>5.4050195661650799E-2</v>
      </c>
      <c r="G304">
        <v>4.3747915003457302E-2</v>
      </c>
      <c r="H304">
        <v>2.7390312081713501E-2</v>
      </c>
      <c r="I304">
        <v>2.2323961137361601E-2</v>
      </c>
    </row>
    <row r="305" spans="1:9">
      <c r="A305">
        <v>303</v>
      </c>
      <c r="B305" t="s">
        <v>302</v>
      </c>
      <c r="C305">
        <v>1.59158752543302E-3</v>
      </c>
      <c r="D305">
        <v>2.6529990948259202E-3</v>
      </c>
      <c r="E305">
        <v>3.8559010380104898E-3</v>
      </c>
      <c r="F305">
        <v>4.4713750468395397E-3</v>
      </c>
      <c r="G305">
        <v>4.4810660529876704E-3</v>
      </c>
      <c r="H305">
        <v>3.6991015621219898E-3</v>
      </c>
      <c r="I305">
        <v>3.0212446678216198E-3</v>
      </c>
    </row>
    <row r="306" spans="1:9">
      <c r="A306">
        <v>304</v>
      </c>
      <c r="B306" t="s">
        <v>303</v>
      </c>
      <c r="C306">
        <v>1.5374426360177499E-3</v>
      </c>
      <c r="D306">
        <v>2.6838069878378302E-3</v>
      </c>
      <c r="E306">
        <v>4.1980643494273001E-3</v>
      </c>
      <c r="F306">
        <v>5.1815264800616099E-3</v>
      </c>
      <c r="G306">
        <v>5.4275881052385901E-3</v>
      </c>
      <c r="H306">
        <v>4.6465680943606402E-3</v>
      </c>
      <c r="I306">
        <v>4.0833891845600302E-3</v>
      </c>
    </row>
    <row r="307" spans="1:9">
      <c r="A307">
        <v>305</v>
      </c>
      <c r="B307" t="s">
        <v>304</v>
      </c>
      <c r="C307">
        <v>2.0125143418536899E-3</v>
      </c>
      <c r="D307">
        <v>2.74623780132797E-3</v>
      </c>
      <c r="E307">
        <v>3.6410687713815601E-3</v>
      </c>
      <c r="F307">
        <v>4.1205266333509804E-3</v>
      </c>
      <c r="G307">
        <v>3.2173184248684098E-3</v>
      </c>
      <c r="H307">
        <v>2.1110548494723599E-3</v>
      </c>
      <c r="I307">
        <v>1.5335710879980399E-3</v>
      </c>
    </row>
    <row r="308" spans="1:9">
      <c r="A308">
        <v>306</v>
      </c>
      <c r="B308" t="s">
        <v>305</v>
      </c>
      <c r="C308">
        <v>2.1894030384687901E-2</v>
      </c>
      <c r="D308">
        <v>3.9562733357938001E-2</v>
      </c>
      <c r="E308">
        <v>3.7645232816544402E-2</v>
      </c>
      <c r="F308">
        <v>6.3884189743901407E-2</v>
      </c>
      <c r="G308">
        <v>5.1343617553130903E-2</v>
      </c>
      <c r="H308">
        <v>3.2084774334184697E-2</v>
      </c>
      <c r="I308">
        <v>2.61259404633386E-2</v>
      </c>
    </row>
    <row r="309" spans="1:9">
      <c r="A309">
        <v>307</v>
      </c>
      <c r="B309" t="s">
        <v>306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>
      <c r="A310">
        <v>308</v>
      </c>
      <c r="B310" t="s">
        <v>307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>
      <c r="A311">
        <v>309</v>
      </c>
      <c r="B311" t="s">
        <v>308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>
      <c r="A312">
        <v>310</v>
      </c>
      <c r="B312" t="s">
        <v>309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>
      <c r="A313">
        <v>311</v>
      </c>
      <c r="B313" t="s">
        <v>310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>
      <c r="A314">
        <v>312</v>
      </c>
      <c r="B314" t="s">
        <v>311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>
      <c r="A315">
        <v>313</v>
      </c>
      <c r="B315" t="s">
        <v>312</v>
      </c>
      <c r="C315">
        <v>1.0688448596480799E-3</v>
      </c>
      <c r="D315">
        <v>3.8327080907285E-3</v>
      </c>
      <c r="E315">
        <v>3.9568277900105002E-3</v>
      </c>
      <c r="F315">
        <v>6.1283028673689904E-3</v>
      </c>
      <c r="G315">
        <v>8.28910368665506E-3</v>
      </c>
      <c r="H315">
        <v>1.08428507579211E-2</v>
      </c>
      <c r="I315">
        <v>7.3359629180453504E-3</v>
      </c>
    </row>
    <row r="316" spans="1:9">
      <c r="A316">
        <v>314</v>
      </c>
      <c r="B316" t="s">
        <v>313</v>
      </c>
      <c r="C316">
        <v>2.36339206510658E-3</v>
      </c>
      <c r="D316">
        <v>3.22533797325126E-3</v>
      </c>
      <c r="E316">
        <v>4.27680896671403E-3</v>
      </c>
      <c r="F316">
        <v>4.8391579320413202E-3</v>
      </c>
      <c r="G316">
        <v>3.7778304960204702E-3</v>
      </c>
      <c r="H316">
        <v>2.4791579696206E-3</v>
      </c>
      <c r="I316">
        <v>1.8009841931919701E-3</v>
      </c>
    </row>
    <row r="317" spans="1:9">
      <c r="A317">
        <v>315</v>
      </c>
      <c r="B317" t="s">
        <v>314</v>
      </c>
      <c r="C317">
        <v>4.3731311329020202E-2</v>
      </c>
      <c r="D317">
        <v>6.03409546910426E-2</v>
      </c>
      <c r="E317">
        <v>8.11832074999395E-2</v>
      </c>
      <c r="F317">
        <v>9.0040699928497198E-2</v>
      </c>
      <c r="G317">
        <v>6.8974905820085197E-2</v>
      </c>
      <c r="H317">
        <v>4.5972855823137898E-2</v>
      </c>
      <c r="I317">
        <v>3.3408928661088903E-2</v>
      </c>
    </row>
    <row r="318" spans="1:9">
      <c r="A318">
        <v>316</v>
      </c>
      <c r="B318" t="s">
        <v>315</v>
      </c>
      <c r="C318">
        <v>7.2180109538683396E-2</v>
      </c>
      <c r="D318">
        <v>0.100359535794105</v>
      </c>
      <c r="E318">
        <v>0.136365105028315</v>
      </c>
      <c r="F318">
        <v>0.14919277886226101</v>
      </c>
      <c r="G318">
        <v>0.112770598894209</v>
      </c>
      <c r="H318">
        <v>7.5994988317792195E-2</v>
      </c>
      <c r="I318">
        <v>5.5240111835358797E-2</v>
      </c>
    </row>
    <row r="319" spans="1:9">
      <c r="A319">
        <v>317</v>
      </c>
      <c r="B319" t="s">
        <v>316</v>
      </c>
      <c r="C319">
        <v>2.2366222047804402E-3</v>
      </c>
      <c r="D319">
        <v>3.0522319090563101E-3</v>
      </c>
      <c r="E319">
        <v>4.0470883400900099E-3</v>
      </c>
      <c r="F319">
        <v>4.5795133279307098E-3</v>
      </c>
      <c r="G319">
        <v>3.5753355205902799E-3</v>
      </c>
      <c r="H319">
        <v>2.3461631396165402E-3</v>
      </c>
      <c r="I319">
        <v>1.7043682537054401E-3</v>
      </c>
    </row>
    <row r="320" spans="1:9">
      <c r="A320">
        <v>318</v>
      </c>
      <c r="B320" t="s">
        <v>317</v>
      </c>
      <c r="C320">
        <v>7.7683095849312902E-3</v>
      </c>
      <c r="D320">
        <v>9.5057084571933907E-3</v>
      </c>
      <c r="E320">
        <v>1.3280887694175099E-2</v>
      </c>
      <c r="F320">
        <v>1.4500924783535299E-2</v>
      </c>
      <c r="G320">
        <v>1.4513913002621E-2</v>
      </c>
      <c r="H320">
        <v>1.24494950323013E-2</v>
      </c>
      <c r="I320">
        <v>9.5827428336898099E-3</v>
      </c>
    </row>
    <row r="321" spans="1:9">
      <c r="A321">
        <v>319</v>
      </c>
      <c r="B321" t="s">
        <v>318</v>
      </c>
      <c r="C321">
        <v>1.9861393257629202E-3</v>
      </c>
      <c r="D321">
        <v>2.4275020775398701E-3</v>
      </c>
      <c r="E321">
        <v>3.38793330397082E-3</v>
      </c>
      <c r="F321">
        <v>3.70457920380796E-3</v>
      </c>
      <c r="G321">
        <v>3.7140186848329299E-3</v>
      </c>
      <c r="H321">
        <v>3.1817416978940798E-3</v>
      </c>
      <c r="I321">
        <v>2.44891455414835E-3</v>
      </c>
    </row>
    <row r="322" spans="1:9">
      <c r="A322">
        <v>320</v>
      </c>
      <c r="B322" t="s">
        <v>319</v>
      </c>
      <c r="C322">
        <v>5.96057739651703E-3</v>
      </c>
      <c r="D322">
        <v>7.2910048724276599E-3</v>
      </c>
      <c r="E322">
        <v>1.01831920537005E-2</v>
      </c>
      <c r="F322">
        <v>1.11237482062126E-2</v>
      </c>
      <c r="G322">
        <v>1.11394596960888E-2</v>
      </c>
      <c r="H322">
        <v>9.5512531694926604E-3</v>
      </c>
      <c r="I322">
        <v>7.3517251517021499E-3</v>
      </c>
    </row>
    <row r="323" spans="1:9">
      <c r="A323">
        <v>321</v>
      </c>
      <c r="B323" t="s">
        <v>320</v>
      </c>
      <c r="C323">
        <v>1.2120316542782301E-2</v>
      </c>
      <c r="D323">
        <v>1.4856271129079999E-2</v>
      </c>
      <c r="E323">
        <v>2.07887967551008E-2</v>
      </c>
      <c r="F323">
        <v>2.2650467602966701E-2</v>
      </c>
      <c r="G323">
        <v>2.26164244208595E-2</v>
      </c>
      <c r="H323">
        <v>1.9435079089513099E-2</v>
      </c>
      <c r="I323">
        <v>1.49612232218473E-2</v>
      </c>
    </row>
    <row r="324" spans="1:9">
      <c r="A324">
        <v>322</v>
      </c>
      <c r="B324" t="s">
        <v>321</v>
      </c>
      <c r="C324">
        <v>8.9381774541378994E-3</v>
      </c>
      <c r="D324">
        <v>1.09398107159912E-2</v>
      </c>
      <c r="E324">
        <v>1.52878680085706E-2</v>
      </c>
      <c r="F324">
        <v>1.66873357797819E-2</v>
      </c>
      <c r="G324">
        <v>1.6696700710195099E-2</v>
      </c>
      <c r="H324">
        <v>1.4325461475982799E-2</v>
      </c>
      <c r="I324">
        <v>1.1026880522455E-2</v>
      </c>
    </row>
    <row r="325" spans="1:9">
      <c r="A325">
        <v>323</v>
      </c>
      <c r="B325" t="s">
        <v>322</v>
      </c>
      <c r="C325">
        <v>2.0529157558876101E-3</v>
      </c>
      <c r="D325">
        <v>2.49839650291106E-3</v>
      </c>
      <c r="E325">
        <v>3.3014907746648499E-3</v>
      </c>
      <c r="F325">
        <v>3.6393799276644E-3</v>
      </c>
      <c r="G325">
        <v>3.8913923416025301E-3</v>
      </c>
      <c r="H325">
        <v>3.7317213758100401E-3</v>
      </c>
      <c r="I325">
        <v>2.6141394338731602E-3</v>
      </c>
    </row>
    <row r="326" spans="1:9">
      <c r="A326">
        <v>324</v>
      </c>
      <c r="B326" t="s">
        <v>323</v>
      </c>
      <c r="C326">
        <v>5.5196385342151204E-3</v>
      </c>
      <c r="D326">
        <v>8.8558989096834007E-3</v>
      </c>
      <c r="E326">
        <v>1.02399895095724E-2</v>
      </c>
      <c r="F326">
        <v>1.2830929136034799E-2</v>
      </c>
      <c r="G326">
        <v>1.26789084580215E-2</v>
      </c>
      <c r="H326">
        <v>1.2363088556513E-2</v>
      </c>
      <c r="I326">
        <v>1.0394033344248E-2</v>
      </c>
    </row>
    <row r="327" spans="1:9">
      <c r="A327">
        <v>325</v>
      </c>
      <c r="B327" t="s">
        <v>324</v>
      </c>
      <c r="C327">
        <v>3.9934694963223499E-3</v>
      </c>
      <c r="D327">
        <v>6.3812356900425403E-3</v>
      </c>
      <c r="E327">
        <v>7.3199845475662101E-3</v>
      </c>
      <c r="F327">
        <v>9.2089743083330605E-3</v>
      </c>
      <c r="G327">
        <v>9.2722806204904498E-3</v>
      </c>
      <c r="H327">
        <v>9.2121845726561603E-3</v>
      </c>
      <c r="I327">
        <v>7.55157385798592E-3</v>
      </c>
    </row>
    <row r="328" spans="1:9">
      <c r="A328">
        <v>326</v>
      </c>
      <c r="B328" t="s">
        <v>325</v>
      </c>
      <c r="C328" s="3">
        <v>6.2368119746594703E-5</v>
      </c>
      <c r="D328">
        <v>2.6033737834591999E-4</v>
      </c>
      <c r="E328">
        <v>4.06625523425671E-4</v>
      </c>
      <c r="F328">
        <v>4.7398968609547299E-4</v>
      </c>
      <c r="G328">
        <v>5.7297057577821895E-4</v>
      </c>
      <c r="H328">
        <v>4.6586599559657598E-4</v>
      </c>
      <c r="I328">
        <v>4.7319424162304598E-4</v>
      </c>
    </row>
    <row r="329" spans="1:9">
      <c r="A329">
        <v>327</v>
      </c>
      <c r="B329" t="s">
        <v>326</v>
      </c>
      <c r="C329">
        <v>3.0543360351353299E-3</v>
      </c>
      <c r="D329">
        <v>1.27697314434533E-2</v>
      </c>
      <c r="E329">
        <v>1.9995297033743802E-2</v>
      </c>
      <c r="F329">
        <v>2.3230332244716899E-2</v>
      </c>
      <c r="G329">
        <v>2.7980858233928201E-2</v>
      </c>
      <c r="H329">
        <v>2.2819164047352701E-2</v>
      </c>
      <c r="I329">
        <v>2.31821148774204E-2</v>
      </c>
    </row>
    <row r="330" spans="1:9">
      <c r="A330">
        <v>328</v>
      </c>
      <c r="B330" t="s">
        <v>327</v>
      </c>
      <c r="C330">
        <v>1.15181620769962E-3</v>
      </c>
      <c r="D330">
        <v>7.4037904807465601E-3</v>
      </c>
      <c r="E330">
        <v>2.0072184652756599E-2</v>
      </c>
      <c r="F330">
        <v>3.1925480921574698E-2</v>
      </c>
      <c r="G330">
        <v>1.12486070512978E-2</v>
      </c>
      <c r="H330">
        <v>1.7540937270401099E-3</v>
      </c>
      <c r="I330">
        <v>1.1410723553395999E-3</v>
      </c>
    </row>
    <row r="331" spans="1:9">
      <c r="A331">
        <v>329</v>
      </c>
      <c r="B331" t="s">
        <v>328</v>
      </c>
      <c r="C331">
        <v>8.0827748517978797E-3</v>
      </c>
      <c r="D331">
        <v>5.2264506580527899E-2</v>
      </c>
      <c r="E331">
        <v>0.14582354721096499</v>
      </c>
      <c r="F331">
        <v>0.222603178368487</v>
      </c>
      <c r="G331">
        <v>7.5932084140108103E-2</v>
      </c>
      <c r="H331">
        <v>1.2304339301008301E-2</v>
      </c>
      <c r="I331">
        <v>8.0075570806127892E-3</v>
      </c>
    </row>
    <row r="332" spans="1:9">
      <c r="A332">
        <v>330</v>
      </c>
      <c r="B332" t="s">
        <v>329</v>
      </c>
      <c r="C332">
        <v>1.5669606115128101E-4</v>
      </c>
      <c r="D332">
        <v>5.69696050460062E-3</v>
      </c>
      <c r="E332">
        <v>2.5850453834520299E-2</v>
      </c>
      <c r="F332">
        <v>1.4558919296233E-2</v>
      </c>
      <c r="G332">
        <v>2.13023513773324E-3</v>
      </c>
      <c r="H332">
        <v>1.0215898751396301E-3</v>
      </c>
      <c r="I332">
        <v>5.7026560395131401E-4</v>
      </c>
    </row>
    <row r="333" spans="1:9">
      <c r="A333">
        <v>331</v>
      </c>
      <c r="B333" t="s">
        <v>330</v>
      </c>
      <c r="C333" s="3">
        <v>1.47487317569838E-6</v>
      </c>
      <c r="D333" s="3">
        <v>5.36410592834785E-5</v>
      </c>
      <c r="E333">
        <v>2.42790189654911E-4</v>
      </c>
      <c r="F333">
        <v>1.37481477130053E-4</v>
      </c>
      <c r="G333" s="3">
        <v>2.0074211962546E-5</v>
      </c>
      <c r="H333" s="3">
        <v>9.6187662568012302E-6</v>
      </c>
      <c r="I333" s="3">
        <v>5.3689961786093801E-6</v>
      </c>
    </row>
    <row r="334" spans="1:9">
      <c r="A334">
        <v>332</v>
      </c>
      <c r="B334" t="s">
        <v>331</v>
      </c>
      <c r="C334" s="3">
        <v>5.35322107130304E-5</v>
      </c>
      <c r="D334">
        <v>3.4335640529930297E-4</v>
      </c>
      <c r="E334">
        <v>9.1564338975990496E-4</v>
      </c>
      <c r="F334">
        <v>1.4783939540159499E-3</v>
      </c>
      <c r="G334">
        <v>5.2406649368530304E-4</v>
      </c>
      <c r="H334" s="3">
        <v>8.1331704822876804E-5</v>
      </c>
      <c r="I334" s="3">
        <v>5.2372795293096399E-5</v>
      </c>
    </row>
    <row r="335" spans="1:9">
      <c r="A335">
        <v>333</v>
      </c>
      <c r="B335" t="s">
        <v>332</v>
      </c>
      <c r="C335">
        <v>1.21979208527189E-4</v>
      </c>
      <c r="D335">
        <v>7.8242250254972998E-4</v>
      </c>
      <c r="E335">
        <v>2.0871147773359202E-3</v>
      </c>
      <c r="F335">
        <v>3.36848832710688E-3</v>
      </c>
      <c r="G335">
        <v>1.1937046496192801E-3</v>
      </c>
      <c r="H335">
        <v>1.8532281204072001E-4</v>
      </c>
      <c r="I335">
        <v>1.1933740492944401E-4</v>
      </c>
    </row>
    <row r="336" spans="1:9">
      <c r="A336">
        <v>334</v>
      </c>
      <c r="B336" t="s">
        <v>333</v>
      </c>
      <c r="C336" s="3">
        <v>2.5257025955539202E-6</v>
      </c>
      <c r="D336" s="3">
        <v>1.6199184353755499E-5</v>
      </c>
      <c r="E336" s="3">
        <v>4.3189888407117697E-5</v>
      </c>
      <c r="F336" s="3">
        <v>6.9755170843552303E-5</v>
      </c>
      <c r="G336" s="3">
        <v>2.4732767753382499E-5</v>
      </c>
      <c r="H336" s="3">
        <v>3.8373209058826503E-6</v>
      </c>
      <c r="I336" s="3">
        <v>2.4709993690982002E-6</v>
      </c>
    </row>
    <row r="337" spans="1:9">
      <c r="A337">
        <v>335</v>
      </c>
      <c r="B337" t="s">
        <v>334</v>
      </c>
      <c r="C337">
        <v>9.7459878651832098E-4</v>
      </c>
      <c r="D337">
        <v>6.2560407992993299E-3</v>
      </c>
      <c r="E337">
        <v>1.6747224261506901E-2</v>
      </c>
      <c r="F337">
        <v>2.6893910777441202E-2</v>
      </c>
      <c r="G337">
        <v>9.4937241234643605E-3</v>
      </c>
      <c r="H337">
        <v>1.4806372387209E-3</v>
      </c>
      <c r="I337">
        <v>9.5349666018255399E-4</v>
      </c>
    </row>
    <row r="338" spans="1:9">
      <c r="A338">
        <v>336</v>
      </c>
      <c r="B338" t="s">
        <v>335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>
      <c r="A339">
        <v>337</v>
      </c>
      <c r="B339" t="s">
        <v>336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>
      <c r="A340">
        <v>338</v>
      </c>
      <c r="B340" t="s">
        <v>337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>
      <c r="A341">
        <v>339</v>
      </c>
      <c r="B341" t="s">
        <v>338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>
      <c r="A342">
        <v>340</v>
      </c>
      <c r="B342" t="s">
        <v>339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>
      <c r="A343">
        <v>341</v>
      </c>
      <c r="B343" t="s">
        <v>340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>
      <c r="A344">
        <v>342</v>
      </c>
      <c r="B344" t="s">
        <v>341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>
      <c r="A345">
        <v>343</v>
      </c>
      <c r="B345" t="s">
        <v>342</v>
      </c>
      <c r="C345">
        <v>4.1701137571496898E-3</v>
      </c>
      <c r="D345">
        <v>1.4241081444492199E-2</v>
      </c>
      <c r="E345">
        <v>2.5708918964537902E-2</v>
      </c>
      <c r="F345">
        <v>2.91213571183692E-2</v>
      </c>
      <c r="G345">
        <v>3.5213427680759198E-2</v>
      </c>
      <c r="H345">
        <v>3.5407734749309E-2</v>
      </c>
      <c r="I345">
        <v>3.2043889250211899E-2</v>
      </c>
    </row>
    <row r="346" spans="1:9">
      <c r="A346">
        <v>344</v>
      </c>
      <c r="B346" t="s">
        <v>343</v>
      </c>
      <c r="C346">
        <v>1.0884125150080901E-2</v>
      </c>
      <c r="D346">
        <v>3.7296963448484398E-2</v>
      </c>
      <c r="E346">
        <v>6.7771932618740705E-2</v>
      </c>
      <c r="F346">
        <v>7.6192526126552002E-2</v>
      </c>
      <c r="G346">
        <v>9.1321552287573604E-2</v>
      </c>
      <c r="H346">
        <v>9.2379659158642505E-2</v>
      </c>
      <c r="I346">
        <v>8.3699098790850801E-2</v>
      </c>
    </row>
    <row r="347" spans="1:9">
      <c r="A347">
        <v>345</v>
      </c>
      <c r="B347" t="s">
        <v>344</v>
      </c>
      <c r="C347">
        <v>3.8607212674919302E-3</v>
      </c>
      <c r="D347">
        <v>1.3182417902255701E-2</v>
      </c>
      <c r="E347">
        <v>2.3790553337706601E-2</v>
      </c>
      <c r="F347">
        <v>2.6957744200120499E-2</v>
      </c>
      <c r="G347">
        <v>3.26104171935961E-2</v>
      </c>
      <c r="H347">
        <v>3.2781316417249899E-2</v>
      </c>
      <c r="I347">
        <v>2.96654254794552E-2</v>
      </c>
    </row>
    <row r="348" spans="1:9">
      <c r="A348">
        <v>346</v>
      </c>
      <c r="B348" t="s">
        <v>345</v>
      </c>
      <c r="C348">
        <v>3.5906756711788102E-3</v>
      </c>
      <c r="D348">
        <v>1.2258661944145001E-2</v>
      </c>
      <c r="E348">
        <v>2.2117590646308E-2</v>
      </c>
      <c r="F348">
        <v>2.5069683668710499E-2</v>
      </c>
      <c r="G348">
        <v>3.03371887080345E-2</v>
      </c>
      <c r="H348">
        <v>3.0488835809779499E-2</v>
      </c>
      <c r="I348">
        <v>2.75895780953462E-2</v>
      </c>
    </row>
    <row r="349" spans="1:9">
      <c r="A349">
        <v>347</v>
      </c>
      <c r="B349" t="s">
        <v>346</v>
      </c>
      <c r="C349">
        <v>1.0729580192883001E-3</v>
      </c>
      <c r="D349">
        <v>3.6584120435086899E-3</v>
      </c>
      <c r="E349">
        <v>6.58438886001612E-3</v>
      </c>
      <c r="F349">
        <v>7.4844503135481901E-3</v>
      </c>
      <c r="G349">
        <v>9.0869274526682708E-3</v>
      </c>
      <c r="H349">
        <v>9.1119222776001197E-3</v>
      </c>
      <c r="I349">
        <v>8.2419144225513805E-3</v>
      </c>
    </row>
    <row r="350" spans="1:9">
      <c r="A350">
        <v>348</v>
      </c>
      <c r="B350" t="s">
        <v>347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>
      <c r="A351">
        <v>349</v>
      </c>
      <c r="B351" t="s">
        <v>348</v>
      </c>
      <c r="C351">
        <v>5.6371126471641898E-4</v>
      </c>
      <c r="D351">
        <v>2.3536744882038498E-3</v>
      </c>
      <c r="E351">
        <v>3.6777918468119601E-3</v>
      </c>
      <c r="F351">
        <v>4.28468237238317E-3</v>
      </c>
      <c r="G351">
        <v>5.1763233296853103E-3</v>
      </c>
      <c r="H351">
        <v>4.2108448045599196E-3</v>
      </c>
      <c r="I351">
        <v>4.2772065022026297E-3</v>
      </c>
    </row>
    <row r="352" spans="1:9">
      <c r="A352">
        <v>350</v>
      </c>
      <c r="B352" t="s">
        <v>349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>
      <c r="A353">
        <v>351</v>
      </c>
      <c r="B353" t="s">
        <v>350</v>
      </c>
      <c r="C353" s="3">
        <v>1.41797455831749E-5</v>
      </c>
      <c r="D353" s="3">
        <v>5.9187661678133401E-5</v>
      </c>
      <c r="E353" s="3">
        <v>9.2442510020200694E-5</v>
      </c>
      <c r="F353">
        <v>1.07762914240673E-4</v>
      </c>
      <c r="G353">
        <v>1.3027401637406399E-4</v>
      </c>
      <c r="H353">
        <v>1.0591694311398E-4</v>
      </c>
      <c r="I353">
        <v>1.07582757519746E-4</v>
      </c>
    </row>
    <row r="354" spans="1:9">
      <c r="A354">
        <v>352</v>
      </c>
      <c r="B354" t="s">
        <v>351</v>
      </c>
      <c r="C354">
        <v>3.4166112806141499E-3</v>
      </c>
      <c r="D354">
        <v>1.42871032351061E-2</v>
      </c>
      <c r="E354">
        <v>2.23780218812684E-2</v>
      </c>
      <c r="F354">
        <v>2.5988094182206701E-2</v>
      </c>
      <c r="G354">
        <v>3.1288954998089001E-2</v>
      </c>
      <c r="H354">
        <v>2.5526350577416101E-2</v>
      </c>
      <c r="I354">
        <v>2.5932902286000301E-2</v>
      </c>
    </row>
    <row r="355" spans="1:9">
      <c r="A355">
        <v>353</v>
      </c>
      <c r="B355" t="s">
        <v>352</v>
      </c>
      <c r="C355">
        <v>2.4994436686906602E-3</v>
      </c>
      <c r="D355">
        <v>1.04467246529001E-2</v>
      </c>
      <c r="E355">
        <v>1.6350266021544699E-2</v>
      </c>
      <c r="F355">
        <v>1.9007294496873901E-2</v>
      </c>
      <c r="G355">
        <v>2.2909479720951899E-2</v>
      </c>
      <c r="H355">
        <v>1.8672848733562598E-2</v>
      </c>
      <c r="I355">
        <v>1.8969243429923999E-2</v>
      </c>
    </row>
    <row r="356" spans="1:9">
      <c r="A356">
        <v>354</v>
      </c>
      <c r="B356" t="s">
        <v>353</v>
      </c>
      <c r="C356">
        <v>6.33169809836692E-4</v>
      </c>
      <c r="D356">
        <v>2.6437837580775298E-3</v>
      </c>
      <c r="E356">
        <v>4.13134980722785E-3</v>
      </c>
      <c r="F356">
        <v>4.8127115484010502E-3</v>
      </c>
      <c r="G356">
        <v>5.8137515797590002E-3</v>
      </c>
      <c r="H356">
        <v>4.7297118529892402E-3</v>
      </c>
      <c r="I356">
        <v>4.8042699715390696E-3</v>
      </c>
    </row>
    <row r="357" spans="1:9">
      <c r="A357">
        <v>355</v>
      </c>
      <c r="B357" t="s">
        <v>354</v>
      </c>
      <c r="C357">
        <v>8.8332808061488701E-4</v>
      </c>
      <c r="D357">
        <v>3.6888037636585102E-3</v>
      </c>
      <c r="E357">
        <v>5.7655755000436699E-3</v>
      </c>
      <c r="F357">
        <v>6.7145893187061899E-3</v>
      </c>
      <c r="G357">
        <v>8.1087882919410499E-3</v>
      </c>
      <c r="H357">
        <v>6.5984751906394698E-3</v>
      </c>
      <c r="I357">
        <v>6.7025886836390696E-3</v>
      </c>
    </row>
    <row r="358" spans="1:9">
      <c r="A358">
        <v>356</v>
      </c>
      <c r="B358" t="s">
        <v>355</v>
      </c>
      <c r="C358">
        <v>1.57944402467921E-3</v>
      </c>
      <c r="D358">
        <v>6.5982466398984401E-3</v>
      </c>
      <c r="E358">
        <v>1.0319030825350999E-2</v>
      </c>
      <c r="F358">
        <v>1.20082295549947E-2</v>
      </c>
      <c r="G358">
        <v>1.44894926199341E-2</v>
      </c>
      <c r="H358">
        <v>1.1799007051446301E-2</v>
      </c>
      <c r="I358">
        <v>1.1985657482829599E-2</v>
      </c>
    </row>
    <row r="359" spans="1:9">
      <c r="A359">
        <v>357</v>
      </c>
      <c r="B359" t="s">
        <v>356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>
      <c r="A360">
        <v>358</v>
      </c>
      <c r="B360" t="s">
        <v>357</v>
      </c>
      <c r="C360">
        <v>5.7781593322750102E-3</v>
      </c>
      <c r="D360">
        <v>2.3682855945337901E-2</v>
      </c>
      <c r="E360">
        <v>3.6581004682999699E-2</v>
      </c>
      <c r="F360">
        <v>4.2816796244574198E-2</v>
      </c>
      <c r="G360">
        <v>5.2634158148391598E-2</v>
      </c>
      <c r="H360">
        <v>4.29674133986407E-2</v>
      </c>
      <c r="I360">
        <v>4.2273498782221003E-2</v>
      </c>
    </row>
    <row r="361" spans="1:9">
      <c r="A361">
        <v>359</v>
      </c>
      <c r="B361" t="s">
        <v>358</v>
      </c>
      <c r="C361">
        <v>1.00479023144444E-3</v>
      </c>
      <c r="D361">
        <v>3.7373419666901402E-3</v>
      </c>
      <c r="E361">
        <v>5.5049632303142996E-3</v>
      </c>
      <c r="F361">
        <v>6.4363717715253399E-3</v>
      </c>
      <c r="G361">
        <v>8.1072955173373696E-3</v>
      </c>
      <c r="H361">
        <v>7.3514097748799898E-3</v>
      </c>
      <c r="I361">
        <v>6.5905420080931898E-3</v>
      </c>
    </row>
    <row r="362" spans="1:9">
      <c r="A362">
        <v>360</v>
      </c>
      <c r="B362" t="s">
        <v>359</v>
      </c>
      <c r="C362">
        <v>4.3995181708719299E-4</v>
      </c>
      <c r="D362">
        <v>1.6234478100774E-3</v>
      </c>
      <c r="E362">
        <v>2.38007053128709E-3</v>
      </c>
      <c r="F362">
        <v>2.7848763578772399E-3</v>
      </c>
      <c r="G362">
        <v>3.5205808702618701E-3</v>
      </c>
      <c r="H362">
        <v>3.2144087307630401E-3</v>
      </c>
      <c r="I362">
        <v>2.8571301199555401E-3</v>
      </c>
    </row>
    <row r="363" spans="1:9">
      <c r="A363">
        <v>361</v>
      </c>
      <c r="B363" t="s">
        <v>360</v>
      </c>
      <c r="C363" s="3">
        <v>6.3605165896955297E-5</v>
      </c>
      <c r="D363" s="3">
        <v>7.6200925054052804E-5</v>
      </c>
      <c r="E363" s="3">
        <v>9.0666533079073602E-5</v>
      </c>
      <c r="F363" s="3">
        <v>9.1557572335706393E-5</v>
      </c>
      <c r="G363" s="3">
        <v>8.9945380977319604E-5</v>
      </c>
      <c r="H363" s="3">
        <v>7.4471568857207595E-5</v>
      </c>
      <c r="I363" s="3">
        <v>5.3200707416429098E-5</v>
      </c>
    </row>
    <row r="364" spans="1:9">
      <c r="A364">
        <v>362</v>
      </c>
      <c r="B364" t="s">
        <v>361</v>
      </c>
      <c r="C364">
        <v>3.3146467682987998E-2</v>
      </c>
      <c r="D364">
        <v>4.7061049481482098E-2</v>
      </c>
      <c r="E364">
        <v>6.3469177786422498E-2</v>
      </c>
      <c r="F364">
        <v>6.7703734847320798E-2</v>
      </c>
      <c r="G364">
        <v>6.3940490675200204E-2</v>
      </c>
      <c r="H364">
        <v>4.8739617949975902E-2</v>
      </c>
      <c r="I364">
        <v>2.7295280032995799E-2</v>
      </c>
    </row>
    <row r="365" spans="1:9">
      <c r="A365">
        <v>363</v>
      </c>
      <c r="B365" t="s">
        <v>362</v>
      </c>
      <c r="C365" s="3">
        <v>1.4197017405879099E-5</v>
      </c>
      <c r="D365">
        <v>3.2024173371849598E-4</v>
      </c>
      <c r="E365">
        <v>5.7655112600440495E-4</v>
      </c>
      <c r="F365">
        <v>1.1019160262776401E-3</v>
      </c>
      <c r="G365">
        <v>2.5780585690307E-3</v>
      </c>
      <c r="H365">
        <v>2.4795437241351202E-3</v>
      </c>
      <c r="I365">
        <v>3.08105680510653E-3</v>
      </c>
    </row>
    <row r="366" spans="1:9">
      <c r="A366">
        <v>364</v>
      </c>
      <c r="B366" t="s">
        <v>363</v>
      </c>
      <c r="C366" s="3">
        <v>1.44383110504724E-5</v>
      </c>
      <c r="D366">
        <v>3.2568528084321298E-4</v>
      </c>
      <c r="E366">
        <v>5.8635377750762096E-4</v>
      </c>
      <c r="F366">
        <v>1.1206453598016301E-3</v>
      </c>
      <c r="G366">
        <v>2.6218472748980601E-3</v>
      </c>
      <c r="H366">
        <v>2.5216905816852699E-3</v>
      </c>
      <c r="I366">
        <v>3.13344163204239E-3</v>
      </c>
    </row>
    <row r="367" spans="1:9">
      <c r="A367">
        <v>365</v>
      </c>
      <c r="B367" t="s">
        <v>364</v>
      </c>
      <c r="C367" s="3">
        <v>7.7583213692906105E-7</v>
      </c>
      <c r="D367" s="3">
        <v>1.7498353159015101E-5</v>
      </c>
      <c r="E367" s="3">
        <v>3.14965157082842E-5</v>
      </c>
      <c r="F367" s="3">
        <v>6.0213775397896201E-5</v>
      </c>
      <c r="G367">
        <v>1.4096880555673701E-4</v>
      </c>
      <c r="H367">
        <v>1.3548802237776001E-4</v>
      </c>
      <c r="I367">
        <v>1.6831558423431101E-4</v>
      </c>
    </row>
    <row r="368" spans="1:9">
      <c r="A368">
        <v>366</v>
      </c>
      <c r="B368" t="s">
        <v>365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>
      <c r="A369">
        <v>367</v>
      </c>
      <c r="B369" t="s">
        <v>366</v>
      </c>
      <c r="C369">
        <v>8.8860273823214799E-4</v>
      </c>
      <c r="D369">
        <v>3.7108412978737802E-3</v>
      </c>
      <c r="E369">
        <v>5.8000456588182597E-3</v>
      </c>
      <c r="F369">
        <v>6.7546935669978801E-3</v>
      </c>
      <c r="G369">
        <v>8.1571681325306698E-3</v>
      </c>
      <c r="H369">
        <v>6.63787924694869E-3</v>
      </c>
      <c r="I369">
        <v>6.7426165228257904E-3</v>
      </c>
    </row>
    <row r="370" spans="1:9">
      <c r="A370">
        <v>368</v>
      </c>
      <c r="B370" t="s">
        <v>367</v>
      </c>
      <c r="C370">
        <v>2.24326295268084E-4</v>
      </c>
      <c r="D370">
        <v>9.3646483283794002E-4</v>
      </c>
      <c r="E370">
        <v>1.4628796432670499E-3</v>
      </c>
      <c r="F370">
        <v>1.7049215916756101E-3</v>
      </c>
      <c r="G370">
        <v>2.0605523269478401E-3</v>
      </c>
      <c r="H370">
        <v>1.67564925965198E-3</v>
      </c>
      <c r="I370">
        <v>1.70202372822571E-3</v>
      </c>
    </row>
    <row r="371" spans="1:9">
      <c r="A371">
        <v>369</v>
      </c>
      <c r="B371" t="s">
        <v>368</v>
      </c>
      <c r="C371">
        <v>4.9824535772325903E-4</v>
      </c>
      <c r="D371">
        <v>2.0802609901157398E-3</v>
      </c>
      <c r="E371">
        <v>3.2503844330859198E-3</v>
      </c>
      <c r="F371">
        <v>3.7870227087461101E-3</v>
      </c>
      <c r="G371">
        <v>4.5754595346435599E-3</v>
      </c>
      <c r="H371">
        <v>3.7218077288503001E-3</v>
      </c>
      <c r="I371">
        <v>3.7804480843884598E-3</v>
      </c>
    </row>
    <row r="372" spans="1:9">
      <c r="A372">
        <v>370</v>
      </c>
      <c r="B372" t="s">
        <v>369</v>
      </c>
      <c r="C372">
        <v>4.53833634680074E-2</v>
      </c>
      <c r="D372">
        <v>4.0270197636666297E-2</v>
      </c>
      <c r="E372">
        <v>5.15190225742721E-2</v>
      </c>
      <c r="F372">
        <v>5.5970132347124502E-2</v>
      </c>
      <c r="G372">
        <v>8.0570644908103103E-2</v>
      </c>
      <c r="H372">
        <v>6.2472452833108698E-2</v>
      </c>
      <c r="I372">
        <v>4.7466912737909303E-2</v>
      </c>
    </row>
    <row r="373" spans="1:9">
      <c r="A373">
        <v>371</v>
      </c>
      <c r="B373" t="s">
        <v>370</v>
      </c>
      <c r="C373">
        <v>0.23271321682993801</v>
      </c>
      <c r="D373">
        <v>0.40064618383490402</v>
      </c>
      <c r="E373">
        <v>0.422177101370596</v>
      </c>
      <c r="F373">
        <v>0.45669968999715499</v>
      </c>
      <c r="G373">
        <v>0.36147055765708902</v>
      </c>
      <c r="H373">
        <v>0.251215328903174</v>
      </c>
      <c r="I373">
        <v>0.171615773395254</v>
      </c>
    </row>
    <row r="374" spans="1:9">
      <c r="A374">
        <v>372</v>
      </c>
      <c r="B374" t="s">
        <v>371</v>
      </c>
      <c r="C374">
        <v>2.3652861933860798E-2</v>
      </c>
      <c r="D374">
        <v>3.8933542954958503E-2</v>
      </c>
      <c r="E374">
        <v>3.9834283977712097E-2</v>
      </c>
      <c r="F374">
        <v>4.52883799453421E-2</v>
      </c>
      <c r="G374">
        <v>3.7812663526277997E-2</v>
      </c>
      <c r="H374">
        <v>2.5192421737444501E-2</v>
      </c>
      <c r="I374">
        <v>1.7165970111395999E-2</v>
      </c>
    </row>
    <row r="375" spans="1:9">
      <c r="A375">
        <v>373</v>
      </c>
      <c r="B375" t="s">
        <v>372</v>
      </c>
      <c r="C375">
        <v>1.2129900527491401E-3</v>
      </c>
      <c r="D375">
        <v>4.6897626254402899E-3</v>
      </c>
      <c r="E375">
        <v>9.3476683105349501E-3</v>
      </c>
      <c r="F375">
        <v>1.27706162585715E-2</v>
      </c>
      <c r="G375">
        <v>2.0350053483646699E-2</v>
      </c>
      <c r="H375">
        <v>1.88003094559617E-2</v>
      </c>
      <c r="I375">
        <v>1.9016041244003801E-2</v>
      </c>
    </row>
    <row r="376" spans="1:9">
      <c r="A376">
        <v>374</v>
      </c>
      <c r="B376" t="s">
        <v>373</v>
      </c>
      <c r="C376">
        <v>8.3743691033461992E-3</v>
      </c>
      <c r="D376">
        <v>5.6296999568526502E-3</v>
      </c>
      <c r="E376">
        <v>8.0752899694997299E-3</v>
      </c>
      <c r="F376">
        <v>1.17578226793659E-2</v>
      </c>
      <c r="G376">
        <v>1.10723457043874E-2</v>
      </c>
      <c r="H376">
        <v>1.03246368606595E-2</v>
      </c>
      <c r="I376">
        <v>1.1176146804666101E-2</v>
      </c>
    </row>
    <row r="377" spans="1:9">
      <c r="A377">
        <v>375</v>
      </c>
      <c r="B377" t="s">
        <v>374</v>
      </c>
      <c r="C377">
        <v>2.9617200717856101E-2</v>
      </c>
      <c r="D377">
        <v>1.9987131291885001E-2</v>
      </c>
      <c r="E377">
        <v>2.8771762490173901E-2</v>
      </c>
      <c r="F377">
        <v>4.17362820982125E-2</v>
      </c>
      <c r="G377">
        <v>3.9058298792872898E-2</v>
      </c>
      <c r="H377">
        <v>3.6589251813396201E-2</v>
      </c>
      <c r="I377">
        <v>3.9610717532637403E-2</v>
      </c>
    </row>
    <row r="378" spans="1:9">
      <c r="A378">
        <v>376</v>
      </c>
      <c r="B378" t="s">
        <v>375</v>
      </c>
      <c r="C378">
        <v>6.2551536239793199E-3</v>
      </c>
      <c r="D378">
        <v>4.2594034714653001E-3</v>
      </c>
      <c r="E378">
        <v>6.0496451870435198E-3</v>
      </c>
      <c r="F378">
        <v>8.8165032087476301E-3</v>
      </c>
      <c r="G378">
        <v>8.5352697995739104E-3</v>
      </c>
      <c r="H378">
        <v>7.8939818071330804E-3</v>
      </c>
      <c r="I378">
        <v>8.3038723419544096E-3</v>
      </c>
    </row>
    <row r="379" spans="1:9">
      <c r="A379">
        <v>377</v>
      </c>
      <c r="B379" t="s">
        <v>376</v>
      </c>
      <c r="C379">
        <v>1.07390816692677E-2</v>
      </c>
      <c r="D379">
        <v>7.3187377616464704E-3</v>
      </c>
      <c r="E379">
        <v>1.0402898594259699E-2</v>
      </c>
      <c r="F379">
        <v>1.5148437499962499E-2</v>
      </c>
      <c r="G379">
        <v>1.46451372644594E-2</v>
      </c>
      <c r="H379">
        <v>1.3558625555577001E-2</v>
      </c>
      <c r="I379">
        <v>1.42630922390483E-2</v>
      </c>
    </row>
    <row r="380" spans="1:9">
      <c r="A380">
        <v>378</v>
      </c>
      <c r="B380" t="s">
        <v>377</v>
      </c>
      <c r="C380">
        <v>2.3827823458508401E-3</v>
      </c>
      <c r="D380">
        <v>2.8965721310856298E-3</v>
      </c>
      <c r="E380">
        <v>3.8234984755521999E-3</v>
      </c>
      <c r="F380">
        <v>4.2209411441869503E-3</v>
      </c>
      <c r="G380">
        <v>4.5208104635594496E-3</v>
      </c>
      <c r="H380">
        <v>4.3294237235376098E-3</v>
      </c>
      <c r="I380">
        <v>3.0328349478316E-3</v>
      </c>
    </row>
    <row r="381" spans="1:9">
      <c r="A381">
        <v>379</v>
      </c>
      <c r="B381" t="s">
        <v>378</v>
      </c>
      <c r="C381">
        <v>3.4088494772043501E-3</v>
      </c>
      <c r="D381">
        <v>4.1448015866116404E-3</v>
      </c>
      <c r="E381">
        <v>5.4723366139113501E-3</v>
      </c>
      <c r="F381">
        <v>6.0394526937206598E-3</v>
      </c>
      <c r="G381">
        <v>6.4663903441708696E-3</v>
      </c>
      <c r="H381">
        <v>6.1942849470833497E-3</v>
      </c>
      <c r="I381">
        <v>4.3392036215751904E-3</v>
      </c>
    </row>
    <row r="382" spans="1:9">
      <c r="A382">
        <v>380</v>
      </c>
      <c r="B382" t="s">
        <v>379</v>
      </c>
      <c r="C382">
        <v>1.3997249512735E-2</v>
      </c>
      <c r="D382">
        <v>1.7058072487406199E-2</v>
      </c>
      <c r="E382">
        <v>2.2571074405528701E-2</v>
      </c>
      <c r="F382">
        <v>2.4837199794038301E-2</v>
      </c>
      <c r="G382">
        <v>2.6502740813633199E-2</v>
      </c>
      <c r="H382">
        <v>2.5457468531494502E-2</v>
      </c>
      <c r="I382">
        <v>1.7833467516427101E-2</v>
      </c>
    </row>
    <row r="383" spans="1:9">
      <c r="A383">
        <v>381</v>
      </c>
      <c r="B383" t="s">
        <v>380</v>
      </c>
      <c r="C383">
        <v>2.9027459586888699E-2</v>
      </c>
      <c r="D383">
        <v>3.5490107265447199E-2</v>
      </c>
      <c r="E383">
        <v>4.7106305396117397E-2</v>
      </c>
      <c r="F383">
        <v>5.1620678329708299E-2</v>
      </c>
      <c r="G383">
        <v>5.4815589720369998E-2</v>
      </c>
      <c r="H383">
        <v>5.2861123006065602E-2</v>
      </c>
      <c r="I383">
        <v>3.7030487281301899E-2</v>
      </c>
    </row>
    <row r="384" spans="1:9">
      <c r="A384">
        <v>382</v>
      </c>
      <c r="B384" t="s">
        <v>381</v>
      </c>
      <c r="C384">
        <v>4.2425218433301798E-2</v>
      </c>
      <c r="D384">
        <v>5.20216333100798E-2</v>
      </c>
      <c r="E384">
        <v>6.9239678180992498E-2</v>
      </c>
      <c r="F384">
        <v>7.5595033584516094E-2</v>
      </c>
      <c r="G384">
        <v>7.9924961323347102E-2</v>
      </c>
      <c r="H384">
        <v>7.7347888153490599E-2</v>
      </c>
      <c r="I384">
        <v>5.4184329699027103E-2</v>
      </c>
    </row>
    <row r="385" spans="1:9">
      <c r="A385">
        <v>383</v>
      </c>
      <c r="B385" t="s">
        <v>382</v>
      </c>
      <c r="C385">
        <v>5.4614106971652603E-3</v>
      </c>
      <c r="D385">
        <v>6.6434359627341299E-3</v>
      </c>
      <c r="E385">
        <v>8.7749926076277109E-3</v>
      </c>
      <c r="F385">
        <v>9.6788631983461895E-3</v>
      </c>
      <c r="G385">
        <v>1.0356263363491301E-2</v>
      </c>
      <c r="H385">
        <v>9.9257542698987199E-3</v>
      </c>
      <c r="I385">
        <v>6.9531677090230301E-3</v>
      </c>
    </row>
    <row r="386" spans="1:9">
      <c r="A386">
        <v>384</v>
      </c>
      <c r="B386" t="s">
        <v>383</v>
      </c>
      <c r="C386">
        <v>1.84392465213575E-3</v>
      </c>
      <c r="D386">
        <v>2.2599313392531102E-3</v>
      </c>
      <c r="E386">
        <v>3.1098224079316602E-3</v>
      </c>
      <c r="F386">
        <v>3.4415621325860199E-3</v>
      </c>
      <c r="G386">
        <v>3.5700017477319E-3</v>
      </c>
      <c r="H386">
        <v>3.0419311415298398E-3</v>
      </c>
      <c r="I386">
        <v>2.2980558793427E-3</v>
      </c>
    </row>
    <row r="387" spans="1:9">
      <c r="A387">
        <v>385</v>
      </c>
      <c r="B387" t="s">
        <v>384</v>
      </c>
      <c r="C387">
        <v>6.3629042209604704E-3</v>
      </c>
      <c r="D387">
        <v>2.6649209038477999E-2</v>
      </c>
      <c r="E387">
        <v>4.1843503150271702E-2</v>
      </c>
      <c r="F387">
        <v>4.8435272184006298E-2</v>
      </c>
      <c r="G387">
        <v>5.81083477503406E-2</v>
      </c>
      <c r="H387">
        <v>4.75479627444697E-2</v>
      </c>
      <c r="I387">
        <v>4.8313456745925999E-2</v>
      </c>
    </row>
    <row r="388" spans="1:9">
      <c r="A388">
        <v>386</v>
      </c>
      <c r="B388" t="s">
        <v>385</v>
      </c>
      <c r="C388">
        <v>7.5281701873021302E-3</v>
      </c>
      <c r="D388">
        <v>2.2405441802814199E-2</v>
      </c>
      <c r="E388">
        <v>7.9573617461915699E-2</v>
      </c>
      <c r="F388">
        <v>7.5612466885343496E-2</v>
      </c>
      <c r="G388">
        <v>3.4177587215336702E-2</v>
      </c>
      <c r="H388">
        <v>2.8933217734321399E-2</v>
      </c>
      <c r="I388">
        <v>2.4002447029520601E-2</v>
      </c>
    </row>
    <row r="389" spans="1:9">
      <c r="A389">
        <v>387</v>
      </c>
      <c r="B389" t="s">
        <v>386</v>
      </c>
      <c r="C389">
        <v>1.23819761756574E-3</v>
      </c>
      <c r="D389">
        <v>1.51312284948745E-3</v>
      </c>
      <c r="E389">
        <v>2.1114895707428599E-3</v>
      </c>
      <c r="F389">
        <v>2.3092725748678402E-3</v>
      </c>
      <c r="G389">
        <v>2.3156500851430899E-3</v>
      </c>
      <c r="H389">
        <v>1.9834589088770899E-3</v>
      </c>
      <c r="I389">
        <v>1.5266100697443399E-3</v>
      </c>
    </row>
    <row r="390" spans="1:9">
      <c r="A390">
        <v>388</v>
      </c>
      <c r="B390" t="s">
        <v>387</v>
      </c>
      <c r="C390">
        <v>1.8906061101133801E-2</v>
      </c>
      <c r="D390">
        <v>2.4070355376856499E-2</v>
      </c>
      <c r="E390">
        <v>3.0224677758084899E-2</v>
      </c>
      <c r="F390">
        <v>3.7936493125665598E-2</v>
      </c>
      <c r="G390">
        <v>4.09024298027207E-2</v>
      </c>
      <c r="H390">
        <v>3.1280250256600098E-2</v>
      </c>
      <c r="I390">
        <v>2.4067042502354301E-2</v>
      </c>
    </row>
    <row r="391" spans="1:9">
      <c r="A391">
        <v>389</v>
      </c>
      <c r="B391" t="s">
        <v>388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>
      <c r="A392">
        <v>390</v>
      </c>
      <c r="B392" t="s">
        <v>389</v>
      </c>
      <c r="C392" s="3">
        <v>1.0096251704721E-5</v>
      </c>
      <c r="D392" s="3">
        <v>3.5459032582119498E-5</v>
      </c>
      <c r="E392">
        <v>1.07268245832907E-4</v>
      </c>
      <c r="F392">
        <v>3.82677511521214E-4</v>
      </c>
      <c r="G392">
        <v>3.1652407674256201E-4</v>
      </c>
      <c r="H392">
        <v>1.4218804901653699E-4</v>
      </c>
      <c r="I392">
        <v>1.42407308761077E-4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201A-AB64-4453-B37F-8A7CDC882E77}">
  <dimension ref="A1:AK392"/>
  <sheetViews>
    <sheetView workbookViewId="0">
      <pane xSplit="2" ySplit="2" topLeftCell="R3" activePane="bottomRight" state="frozen"/>
      <selection activeCell="P19" sqref="P19:P20"/>
      <selection pane="topRight" activeCell="P19" sqref="P19:P20"/>
      <selection pane="bottomLeft" activeCell="P19" sqref="P19:P20"/>
      <selection pane="bottomRight" activeCell="P19" sqref="P19:P20"/>
    </sheetView>
  </sheetViews>
  <sheetFormatPr baseColWidth="10" defaultColWidth="8.83203125" defaultRowHeight="18"/>
  <sheetData>
    <row r="1" spans="1:37">
      <c r="C1" s="1" t="s">
        <v>391</v>
      </c>
      <c r="H1" s="2" t="s">
        <v>390</v>
      </c>
      <c r="M1" s="2" t="s">
        <v>392</v>
      </c>
      <c r="R1" s="2" t="s">
        <v>393</v>
      </c>
      <c r="W1" s="2" t="s">
        <v>394</v>
      </c>
      <c r="AB1" s="2" t="s">
        <v>395</v>
      </c>
      <c r="AG1" s="2" t="s">
        <v>396</v>
      </c>
    </row>
    <row r="2" spans="1:37">
      <c r="A2" t="s">
        <v>398</v>
      </c>
      <c r="C2" s="2">
        <v>2020</v>
      </c>
      <c r="D2" s="2">
        <v>2025</v>
      </c>
      <c r="E2" s="2">
        <v>2030</v>
      </c>
      <c r="F2" s="2">
        <v>2035</v>
      </c>
      <c r="G2" s="2">
        <v>2040</v>
      </c>
      <c r="H2" s="2">
        <v>2020</v>
      </c>
      <c r="I2" s="2">
        <v>2025</v>
      </c>
      <c r="J2" s="2">
        <v>2030</v>
      </c>
      <c r="K2" s="2">
        <v>2035</v>
      </c>
      <c r="L2" s="2">
        <v>2040</v>
      </c>
      <c r="M2" s="2">
        <v>2020</v>
      </c>
      <c r="N2" s="2">
        <v>2025</v>
      </c>
      <c r="O2" s="2">
        <v>2030</v>
      </c>
      <c r="P2" s="2">
        <v>2035</v>
      </c>
      <c r="Q2" s="2">
        <v>2040</v>
      </c>
      <c r="R2" s="2">
        <v>2020</v>
      </c>
      <c r="S2" s="2">
        <v>2025</v>
      </c>
      <c r="T2" s="2">
        <v>2030</v>
      </c>
      <c r="U2" s="2">
        <v>2035</v>
      </c>
      <c r="V2" s="2">
        <v>2040</v>
      </c>
      <c r="W2" s="2">
        <v>2020</v>
      </c>
      <c r="X2" s="2">
        <v>2025</v>
      </c>
      <c r="Y2" s="2">
        <v>2030</v>
      </c>
      <c r="Z2" s="2">
        <v>2035</v>
      </c>
      <c r="AA2" s="2">
        <v>2040</v>
      </c>
      <c r="AB2" s="2">
        <v>2020</v>
      </c>
      <c r="AC2" s="2">
        <v>2025</v>
      </c>
      <c r="AD2" s="2">
        <v>2030</v>
      </c>
      <c r="AE2" s="2">
        <v>2035</v>
      </c>
      <c r="AF2" s="2">
        <v>2040</v>
      </c>
      <c r="AG2" s="2">
        <v>2020</v>
      </c>
      <c r="AH2" s="2">
        <v>2025</v>
      </c>
      <c r="AI2" s="2">
        <v>2030</v>
      </c>
      <c r="AJ2" s="2">
        <v>2035</v>
      </c>
      <c r="AK2" s="2">
        <v>2040</v>
      </c>
    </row>
    <row r="3" spans="1:37">
      <c r="A3">
        <v>1</v>
      </c>
      <c r="B3" t="s">
        <v>0</v>
      </c>
      <c r="C3" s="3">
        <v>5.0081735822532899E-8</v>
      </c>
      <c r="D3" s="3">
        <v>4.9803450665991802E-8</v>
      </c>
      <c r="E3" s="3">
        <v>4.9638833481257699E-8</v>
      </c>
      <c r="F3" s="3">
        <v>4.95365626009418E-8</v>
      </c>
      <c r="G3" s="3">
        <v>4.9497186014493001E-8</v>
      </c>
      <c r="H3" s="3">
        <v>1.18263056231836E-7</v>
      </c>
      <c r="I3" s="3">
        <v>1.17438900966575E-7</v>
      </c>
      <c r="J3" s="3">
        <v>1.17505941549868E-7</v>
      </c>
      <c r="K3" s="3">
        <v>1.1728317668678E-7</v>
      </c>
      <c r="L3" s="3">
        <v>1.17245897113029E-7</v>
      </c>
      <c r="M3" s="3">
        <v>1.54848481310799E-7</v>
      </c>
      <c r="N3" s="3">
        <v>1.54281429770858E-7</v>
      </c>
      <c r="O3" s="3">
        <v>1.53934845237696E-7</v>
      </c>
      <c r="P3" s="3">
        <v>1.5361219834624001E-7</v>
      </c>
      <c r="Q3" s="3">
        <v>1.5352031682095301E-7</v>
      </c>
      <c r="R3" s="3">
        <v>1.4647613743228799E-7</v>
      </c>
      <c r="S3" s="3">
        <v>1.4515120473448101E-7</v>
      </c>
      <c r="T3" s="3">
        <v>1.44137224268228E-7</v>
      </c>
      <c r="U3" s="3">
        <v>1.4381759714570901E-7</v>
      </c>
      <c r="V3" s="3">
        <v>1.4368026559707001E-7</v>
      </c>
      <c r="W3" s="3">
        <v>1.36519641593884E-7</v>
      </c>
      <c r="X3" s="3">
        <v>1.3566698165461099E-7</v>
      </c>
      <c r="Y3" s="3">
        <v>1.3487221523015299E-7</v>
      </c>
      <c r="Z3" s="3">
        <v>1.3406747969933901E-7</v>
      </c>
      <c r="AA3" s="3">
        <v>1.34171978092425E-7</v>
      </c>
      <c r="AB3" s="3">
        <v>1.2699603592654301E-7</v>
      </c>
      <c r="AC3" s="3">
        <v>1.2631739029829699E-7</v>
      </c>
      <c r="AD3" s="3">
        <v>1.2594497153076499E-7</v>
      </c>
      <c r="AE3" s="3">
        <v>1.2532937324394199E-7</v>
      </c>
      <c r="AF3" s="3">
        <v>1.2469693994601101E-7</v>
      </c>
      <c r="AG3" s="3">
        <v>1.1356719287608701E-7</v>
      </c>
      <c r="AH3" s="3">
        <v>1.1098885475758601E-7</v>
      </c>
      <c r="AI3" s="3">
        <v>1.09106854490457E-7</v>
      </c>
      <c r="AJ3" s="3">
        <v>1.07972013082467E-7</v>
      </c>
      <c r="AK3" s="3">
        <v>1.07280102134351E-7</v>
      </c>
    </row>
    <row r="4" spans="1:37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>
      <c r="A5">
        <v>3</v>
      </c>
      <c r="B5" t="s">
        <v>2</v>
      </c>
      <c r="C5">
        <v>4.1981043760707298E-4</v>
      </c>
      <c r="D5">
        <v>4.1747771068720199E-4</v>
      </c>
      <c r="E5">
        <v>4.1609780619256202E-4</v>
      </c>
      <c r="F5">
        <v>4.1524051995208501E-4</v>
      </c>
      <c r="G5">
        <v>4.1491044549046602E-4</v>
      </c>
      <c r="H5">
        <v>1.0253029129392601E-3</v>
      </c>
      <c r="I5">
        <v>1.01815775010389E-3</v>
      </c>
      <c r="J5">
        <v>1.01873897054183E-3</v>
      </c>
      <c r="K5">
        <v>1.0168076703513699E-3</v>
      </c>
      <c r="L5">
        <v>1.01648446835763E-3</v>
      </c>
      <c r="M5">
        <v>1.64174031521003E-3</v>
      </c>
      <c r="N5">
        <v>1.63572830032914E-3</v>
      </c>
      <c r="O5">
        <v>1.63205372892939E-3</v>
      </c>
      <c r="P5">
        <v>1.62863295008289E-3</v>
      </c>
      <c r="Q5">
        <v>1.62765880036563E-3</v>
      </c>
      <c r="R5">
        <v>1.9498851162572199E-3</v>
      </c>
      <c r="S5">
        <v>1.9322476594483299E-3</v>
      </c>
      <c r="T5">
        <v>1.91874958765327E-3</v>
      </c>
      <c r="U5">
        <v>1.91449472280036E-3</v>
      </c>
      <c r="V5">
        <v>1.91266657012391E-3</v>
      </c>
      <c r="W5">
        <v>2.1077502853642698E-3</v>
      </c>
      <c r="X5">
        <v>2.0945859215457099E-3</v>
      </c>
      <c r="Y5">
        <v>2.0823153856844101E-3</v>
      </c>
      <c r="Z5">
        <v>2.0698909350712002E-3</v>
      </c>
      <c r="AA5">
        <v>2.0715043037797202E-3</v>
      </c>
      <c r="AB5">
        <v>2.1036019780176999E-3</v>
      </c>
      <c r="AC5">
        <v>2.0923606800075799E-3</v>
      </c>
      <c r="AD5">
        <v>2.0861918193001302E-3</v>
      </c>
      <c r="AE5">
        <v>2.0759948571321598E-3</v>
      </c>
      <c r="AF5">
        <v>2.0655190345855198E-3</v>
      </c>
      <c r="AG5">
        <v>1.66955371492685E-3</v>
      </c>
      <c r="AH5">
        <v>1.6316495114763201E-3</v>
      </c>
      <c r="AI5">
        <v>1.6039821855707999E-3</v>
      </c>
      <c r="AJ5">
        <v>1.5872988579250301E-3</v>
      </c>
      <c r="AK5">
        <v>1.57712706037883E-3</v>
      </c>
    </row>
    <row r="6" spans="1:37">
      <c r="A6">
        <v>4</v>
      </c>
      <c r="B6" t="s">
        <v>3</v>
      </c>
      <c r="C6" s="3">
        <v>9.7609983002735607E-6</v>
      </c>
      <c r="D6" s="3">
        <v>9.7067601454776805E-6</v>
      </c>
      <c r="E6" s="3">
        <v>9.6746760326969304E-6</v>
      </c>
      <c r="F6" s="3">
        <v>9.6547432992855193E-6</v>
      </c>
      <c r="G6" s="3">
        <v>9.6470687491309601E-6</v>
      </c>
      <c r="H6" s="3">
        <v>2.40638871312174E-5</v>
      </c>
      <c r="I6" s="3">
        <v>2.3896189965984799E-5</v>
      </c>
      <c r="J6" s="3">
        <v>2.39098312254024E-5</v>
      </c>
      <c r="K6" s="3">
        <v>2.3864503557633898E-5</v>
      </c>
      <c r="L6" s="3">
        <v>2.38569179980888E-5</v>
      </c>
      <c r="M6" s="3">
        <v>4.28682711967819E-5</v>
      </c>
      <c r="N6" s="3">
        <v>4.2711288583901301E-5</v>
      </c>
      <c r="O6" s="3">
        <v>4.2615340082279501E-5</v>
      </c>
      <c r="P6" s="3">
        <v>4.2526018480113001E-5</v>
      </c>
      <c r="Q6" s="3">
        <v>4.2500581988191197E-5</v>
      </c>
      <c r="R6" s="3">
        <v>5.0790932104475303E-5</v>
      </c>
      <c r="S6" s="3">
        <v>5.0331508693420303E-5</v>
      </c>
      <c r="T6" s="3">
        <v>4.9979908672286697E-5</v>
      </c>
      <c r="U6" s="3">
        <v>4.9869077244293298E-5</v>
      </c>
      <c r="V6" s="3">
        <v>4.9821457219045498E-5</v>
      </c>
      <c r="W6" s="3">
        <v>5.8860623994992703E-5</v>
      </c>
      <c r="X6" s="3">
        <v>5.8492998534691098E-5</v>
      </c>
      <c r="Y6" s="3">
        <v>5.8150333939855603E-5</v>
      </c>
      <c r="Z6" s="3">
        <v>5.7803371151632399E-5</v>
      </c>
      <c r="AA6" s="3">
        <v>5.7848425771990797E-5</v>
      </c>
      <c r="AB6" s="3">
        <v>6.0907625457210002E-5</v>
      </c>
      <c r="AC6" s="3">
        <v>6.0582145268463502E-5</v>
      </c>
      <c r="AD6" s="3">
        <v>6.04035322697149E-5</v>
      </c>
      <c r="AE6" s="3">
        <v>6.0108289748069499E-5</v>
      </c>
      <c r="AF6" s="3">
        <v>5.9804973111797697E-5</v>
      </c>
      <c r="AG6" s="3">
        <v>5.1498655211643202E-5</v>
      </c>
      <c r="AH6" s="3">
        <v>5.0329471203295003E-5</v>
      </c>
      <c r="AI6" s="3">
        <v>4.9476051475197801E-5</v>
      </c>
      <c r="AJ6" s="3">
        <v>4.8961441534510601E-5</v>
      </c>
      <c r="AK6" s="3">
        <v>4.8647684696362199E-5</v>
      </c>
    </row>
    <row r="7" spans="1:37">
      <c r="A7">
        <v>5</v>
      </c>
      <c r="B7" t="s">
        <v>4</v>
      </c>
      <c r="C7">
        <v>7.1087762793465899E-3</v>
      </c>
      <c r="D7">
        <v>7.0692755135040499E-3</v>
      </c>
      <c r="E7">
        <v>7.0459091760800103E-3</v>
      </c>
      <c r="F7">
        <v>7.0313924905834498E-3</v>
      </c>
      <c r="G7">
        <v>7.0258032405482503E-3</v>
      </c>
      <c r="H7">
        <v>1.7479440575636301E-2</v>
      </c>
      <c r="I7">
        <v>1.7357629306392699E-2</v>
      </c>
      <c r="J7">
        <v>1.7367537995793901E-2</v>
      </c>
      <c r="K7">
        <v>1.7334613046018701E-2</v>
      </c>
      <c r="L7">
        <v>1.7329103074309599E-2</v>
      </c>
      <c r="M7">
        <v>2.84044689612034E-2</v>
      </c>
      <c r="N7">
        <v>2.8300452455976399E-2</v>
      </c>
      <c r="O7">
        <v>2.82368770851926E-2</v>
      </c>
      <c r="P7">
        <v>2.81776926906399E-2</v>
      </c>
      <c r="Q7">
        <v>2.8160838499297399E-2</v>
      </c>
      <c r="R7">
        <v>3.3187750955198499E-2</v>
      </c>
      <c r="S7">
        <v>3.28875550517699E-2</v>
      </c>
      <c r="T7">
        <v>3.26578129806218E-2</v>
      </c>
      <c r="U7">
        <v>3.2585393639651898E-2</v>
      </c>
      <c r="V7">
        <v>3.25542778189154E-2</v>
      </c>
      <c r="W7">
        <v>3.5123504980057403E-2</v>
      </c>
      <c r="X7">
        <v>3.4904134307283001E-2</v>
      </c>
      <c r="Y7">
        <v>3.4699658364176801E-2</v>
      </c>
      <c r="Z7">
        <v>3.4492617588987501E-2</v>
      </c>
      <c r="AA7">
        <v>3.4519502730107801E-2</v>
      </c>
      <c r="AB7">
        <v>3.5638321166172097E-2</v>
      </c>
      <c r="AC7">
        <v>3.5447875923680698E-2</v>
      </c>
      <c r="AD7">
        <v>3.53433657352425E-2</v>
      </c>
      <c r="AE7">
        <v>3.5170613182022401E-2</v>
      </c>
      <c r="AF7">
        <v>3.4993136296043802E-2</v>
      </c>
      <c r="AG7">
        <v>2.8300755110111799E-2</v>
      </c>
      <c r="AH7">
        <v>2.7658237549936002E-2</v>
      </c>
      <c r="AI7">
        <v>2.71892462212933E-2</v>
      </c>
      <c r="AJ7">
        <v>2.6906445634583599E-2</v>
      </c>
      <c r="AK7">
        <v>2.6734022579960701E-2</v>
      </c>
    </row>
    <row r="8" spans="1:37">
      <c r="A8">
        <v>6</v>
      </c>
      <c r="B8" t="s">
        <v>5</v>
      </c>
      <c r="C8">
        <v>2.0359922904662998E-3</v>
      </c>
      <c r="D8">
        <v>2.0246790557318498E-3</v>
      </c>
      <c r="E8">
        <v>2.01798680927728E-3</v>
      </c>
      <c r="F8">
        <v>2.0138291513917702E-3</v>
      </c>
      <c r="G8">
        <v>2.0122283597035899E-3</v>
      </c>
      <c r="H8">
        <v>5.6797696173986898E-3</v>
      </c>
      <c r="I8">
        <v>5.6401882621995702E-3</v>
      </c>
      <c r="J8">
        <v>5.64340799184511E-3</v>
      </c>
      <c r="K8">
        <v>5.6327093582945499E-3</v>
      </c>
      <c r="L8">
        <v>5.6309189480253903E-3</v>
      </c>
      <c r="M8">
        <v>9.6735523753241001E-3</v>
      </c>
      <c r="N8">
        <v>9.6381280513352895E-3</v>
      </c>
      <c r="O8">
        <v>9.6164765400925702E-3</v>
      </c>
      <c r="P8">
        <v>9.5963204392589506E-3</v>
      </c>
      <c r="Q8">
        <v>9.5905805008387399E-3</v>
      </c>
      <c r="R8">
        <v>1.2340765874170901E-2</v>
      </c>
      <c r="S8">
        <v>1.2229138925855001E-2</v>
      </c>
      <c r="T8">
        <v>1.21437100242306E-2</v>
      </c>
      <c r="U8">
        <v>1.21167811090149E-2</v>
      </c>
      <c r="V8">
        <v>1.21052107841921E-2</v>
      </c>
      <c r="W8">
        <v>1.5688010671707501E-2</v>
      </c>
      <c r="X8">
        <v>1.5590028153804E-2</v>
      </c>
      <c r="Y8">
        <v>1.5498698408114299E-2</v>
      </c>
      <c r="Z8">
        <v>1.5406223073078901E-2</v>
      </c>
      <c r="AA8">
        <v>1.54182313957405E-2</v>
      </c>
      <c r="AB8">
        <v>1.7868418824093998E-2</v>
      </c>
      <c r="AC8">
        <v>1.7772932975026499E-2</v>
      </c>
      <c r="AD8">
        <v>1.7720533429893801E-2</v>
      </c>
      <c r="AE8">
        <v>1.76339183797775E-2</v>
      </c>
      <c r="AF8">
        <v>1.7544934633448001E-2</v>
      </c>
      <c r="AG8">
        <v>1.4982303158560299E-2</v>
      </c>
      <c r="AH8">
        <v>1.46421570093216E-2</v>
      </c>
      <c r="AI8">
        <v>1.43938749321431E-2</v>
      </c>
      <c r="AJ8">
        <v>1.4244161466653599E-2</v>
      </c>
      <c r="AK8">
        <v>1.41528814119047E-2</v>
      </c>
    </row>
    <row r="9" spans="1:37">
      <c r="A9">
        <v>7</v>
      </c>
      <c r="B9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>
        <v>9</v>
      </c>
      <c r="B11" t="s">
        <v>8</v>
      </c>
      <c r="C11" s="3">
        <v>1.8236796338790899E-5</v>
      </c>
      <c r="D11" s="3">
        <v>1.81354613982064E-5</v>
      </c>
      <c r="E11" s="3">
        <v>1.8075517587902001E-5</v>
      </c>
      <c r="F11" s="3">
        <v>1.8038276602040001E-5</v>
      </c>
      <c r="G11" s="3">
        <v>1.8023937985860099E-5</v>
      </c>
      <c r="H11" s="3">
        <v>4.3065101830252999E-5</v>
      </c>
      <c r="I11" s="3">
        <v>4.27649884089255E-5</v>
      </c>
      <c r="J11" s="3">
        <v>4.2789401016195002E-5</v>
      </c>
      <c r="K11" s="3">
        <v>4.2708281926102301E-5</v>
      </c>
      <c r="L11" s="3">
        <v>4.2694706692289399E-5</v>
      </c>
      <c r="M11" s="3">
        <v>5.6389015537119299E-5</v>
      </c>
      <c r="N11" s="3">
        <v>5.6182520272681299E-5</v>
      </c>
      <c r="O11" s="3">
        <v>5.6056309408616302E-5</v>
      </c>
      <c r="P11" s="3">
        <v>5.5938815582255803E-5</v>
      </c>
      <c r="Q11" s="3">
        <v>5.5905356366426902E-5</v>
      </c>
      <c r="R11" s="3">
        <v>5.33383332771821E-5</v>
      </c>
      <c r="S11" s="3">
        <v>5.2855867648006699E-5</v>
      </c>
      <c r="T11" s="3">
        <v>5.24866332526049E-5</v>
      </c>
      <c r="U11" s="3">
        <v>5.2370243113677398E-5</v>
      </c>
      <c r="V11" s="3">
        <v>5.2320234722964901E-5</v>
      </c>
      <c r="W11" s="3">
        <v>4.9711170419010703E-5</v>
      </c>
      <c r="X11" s="3">
        <v>4.9400689648215998E-5</v>
      </c>
      <c r="Y11" s="3">
        <v>4.9111289758879499E-5</v>
      </c>
      <c r="Z11" s="3">
        <v>4.8818259798886403E-5</v>
      </c>
      <c r="AA11" s="3">
        <v>4.8856311007976399E-5</v>
      </c>
      <c r="AB11" s="3">
        <v>4.6244342419736601E-5</v>
      </c>
      <c r="AC11" s="3">
        <v>4.5997220369151801E-5</v>
      </c>
      <c r="AD11" s="3">
        <v>4.5861607781848599E-5</v>
      </c>
      <c r="AE11" s="3">
        <v>4.56374437930977E-5</v>
      </c>
      <c r="AF11" s="3">
        <v>4.5407149502620001E-5</v>
      </c>
      <c r="AG11" s="3">
        <v>4.1354281539597798E-5</v>
      </c>
      <c r="AH11" s="3">
        <v>4.0415407224256498E-5</v>
      </c>
      <c r="AI11" s="3">
        <v>3.9730096907664003E-5</v>
      </c>
      <c r="AJ11" s="3">
        <v>3.9316856517545299E-5</v>
      </c>
      <c r="AK11" s="3">
        <v>3.9064904528382802E-5</v>
      </c>
    </row>
    <row r="12" spans="1:37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>
        <v>11</v>
      </c>
      <c r="B13" t="s">
        <v>10</v>
      </c>
      <c r="C13" s="3">
        <v>8.7150934556011399E-5</v>
      </c>
      <c r="D13" s="3">
        <v>8.6666669961997202E-5</v>
      </c>
      <c r="E13" s="3">
        <v>8.6380207417160605E-5</v>
      </c>
      <c r="F13" s="3">
        <v>8.6202238290272103E-5</v>
      </c>
      <c r="G13" s="3">
        <v>8.6133716178322901E-5</v>
      </c>
      <c r="H13">
        <v>1.05244431240528E-4</v>
      </c>
      <c r="I13">
        <v>1.04511000574098E-4</v>
      </c>
      <c r="J13">
        <v>1.04570661200869E-4</v>
      </c>
      <c r="K13">
        <v>1.0437241872292901E-4</v>
      </c>
      <c r="L13">
        <v>1.04339242956453E-4</v>
      </c>
      <c r="M13">
        <v>1.33157113026354E-4</v>
      </c>
      <c r="N13">
        <v>1.32669494772972E-4</v>
      </c>
      <c r="O13">
        <v>1.32371460233241E-4</v>
      </c>
      <c r="P13">
        <v>1.32094010120528E-4</v>
      </c>
      <c r="Q13">
        <v>1.3201499947383601E-4</v>
      </c>
      <c r="R13">
        <v>1.3490433527159701E-4</v>
      </c>
      <c r="S13">
        <v>1.3368407395114901E-4</v>
      </c>
      <c r="T13">
        <v>1.3275019923833799E-4</v>
      </c>
      <c r="U13">
        <v>1.3245582306721499E-4</v>
      </c>
      <c r="V13">
        <v>1.3232934088652901E-4</v>
      </c>
      <c r="W13">
        <v>1.2701085193084701E-4</v>
      </c>
      <c r="X13">
        <v>1.2621758098441E-4</v>
      </c>
      <c r="Y13">
        <v>1.2547817118609901E-4</v>
      </c>
      <c r="Z13">
        <v>1.2472948664404799E-4</v>
      </c>
      <c r="AA13">
        <v>1.2482670657354799E-4</v>
      </c>
      <c r="AB13">
        <v>1.1021421421939699E-4</v>
      </c>
      <c r="AC13">
        <v>1.0962524784651001E-4</v>
      </c>
      <c r="AD13">
        <v>1.0930204215332E-4</v>
      </c>
      <c r="AE13">
        <v>1.08767791765409E-4</v>
      </c>
      <c r="AF13">
        <v>1.08218931019723E-4</v>
      </c>
      <c r="AG13" s="3">
        <v>7.5131885715547302E-5</v>
      </c>
      <c r="AH13" s="3">
        <v>7.3426151868038895E-5</v>
      </c>
      <c r="AI13" s="3">
        <v>7.2181089580193095E-5</v>
      </c>
      <c r="AJ13" s="3">
        <v>7.1430320165090903E-5</v>
      </c>
      <c r="AK13" s="3">
        <v>7.0972577282109496E-5</v>
      </c>
    </row>
    <row r="14" spans="1:37">
      <c r="A14">
        <v>12</v>
      </c>
      <c r="B14" t="s">
        <v>11</v>
      </c>
      <c r="C14">
        <v>3.8436628280333501E-3</v>
      </c>
      <c r="D14">
        <v>3.8223050556993299E-3</v>
      </c>
      <c r="E14">
        <v>3.8096710496405002E-3</v>
      </c>
      <c r="F14">
        <v>3.8018219850143599E-3</v>
      </c>
      <c r="G14">
        <v>3.7987999188031502E-3</v>
      </c>
      <c r="H14">
        <v>4.6511378027220898E-3</v>
      </c>
      <c r="I14">
        <v>4.6187248089123402E-3</v>
      </c>
      <c r="J14">
        <v>4.6213614310427501E-3</v>
      </c>
      <c r="K14">
        <v>4.6126003681306099E-3</v>
      </c>
      <c r="L14">
        <v>4.6111342092111096E-3</v>
      </c>
      <c r="M14">
        <v>5.7964205602671999E-3</v>
      </c>
      <c r="N14">
        <v>5.77519420288208E-3</v>
      </c>
      <c r="O14">
        <v>5.7622205547269E-3</v>
      </c>
      <c r="P14">
        <v>5.75014296081374E-3</v>
      </c>
      <c r="Q14">
        <v>5.7467035731118199E-3</v>
      </c>
      <c r="R14">
        <v>5.8914817893891101E-3</v>
      </c>
      <c r="S14">
        <v>5.8381910828062501E-3</v>
      </c>
      <c r="T14">
        <v>5.7974073240558404E-3</v>
      </c>
      <c r="U14">
        <v>5.7845514595804204E-3</v>
      </c>
      <c r="V14">
        <v>5.77902778635899E-3</v>
      </c>
      <c r="W14">
        <v>5.6966178996975701E-3</v>
      </c>
      <c r="X14">
        <v>5.6610385660888001E-3</v>
      </c>
      <c r="Y14">
        <v>5.6278749818104703E-3</v>
      </c>
      <c r="Z14">
        <v>5.5942954120442798E-3</v>
      </c>
      <c r="AA14">
        <v>5.5986558645739698E-3</v>
      </c>
      <c r="AB14">
        <v>5.2059729928177704E-3</v>
      </c>
      <c r="AC14">
        <v>5.1781531416974502E-3</v>
      </c>
      <c r="AD14">
        <v>5.1628865073364604E-3</v>
      </c>
      <c r="AE14">
        <v>5.1376511680422503E-3</v>
      </c>
      <c r="AF14">
        <v>5.1117257078909196E-3</v>
      </c>
      <c r="AG14">
        <v>3.4126603219811402E-3</v>
      </c>
      <c r="AH14">
        <v>3.3351820294318102E-3</v>
      </c>
      <c r="AI14">
        <v>3.2786284819245099E-3</v>
      </c>
      <c r="AJ14">
        <v>3.2445268356065099E-3</v>
      </c>
      <c r="AK14">
        <v>3.2237351176888501E-3</v>
      </c>
    </row>
    <row r="15" spans="1:37">
      <c r="A15">
        <v>13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>
        <v>14</v>
      </c>
      <c r="B16" t="s">
        <v>13</v>
      </c>
      <c r="C16" s="3">
        <v>1.6957538441053802E-5</v>
      </c>
      <c r="D16" s="3">
        <v>1.6863311850019801E-5</v>
      </c>
      <c r="E16" s="3">
        <v>1.68075729225977E-5</v>
      </c>
      <c r="F16" s="3">
        <v>1.6772944282917499E-5</v>
      </c>
      <c r="G16" s="3">
        <v>1.6759611478704199E-5</v>
      </c>
      <c r="H16" s="3">
        <v>3.2444313083945098E-5</v>
      </c>
      <c r="I16" s="3">
        <v>3.2218214145630199E-5</v>
      </c>
      <c r="J16" s="3">
        <v>3.2236606074124198E-5</v>
      </c>
      <c r="K16" s="3">
        <v>3.2175492712162902E-5</v>
      </c>
      <c r="L16" s="3">
        <v>3.21652654256294E-5</v>
      </c>
      <c r="M16" s="3">
        <v>4.5851861682335197E-5</v>
      </c>
      <c r="N16" s="3">
        <v>4.5683953230434002E-5</v>
      </c>
      <c r="O16" s="3">
        <v>4.5581326805290901E-5</v>
      </c>
      <c r="P16" s="3">
        <v>4.5485788505437798E-5</v>
      </c>
      <c r="Q16" s="3">
        <v>4.5458581658118701E-5</v>
      </c>
      <c r="R16" s="3">
        <v>5.1707423548454303E-5</v>
      </c>
      <c r="S16" s="3">
        <v>5.1239710121682901E-5</v>
      </c>
      <c r="T16" s="3">
        <v>5.0881765692252098E-5</v>
      </c>
      <c r="U16" s="3">
        <v>5.0768934378624101E-5</v>
      </c>
      <c r="V16" s="3">
        <v>5.0720455079015902E-5</v>
      </c>
      <c r="W16" s="3">
        <v>4.5998086852093099E-5</v>
      </c>
      <c r="X16" s="3">
        <v>4.5710796865948303E-5</v>
      </c>
      <c r="Y16" s="3">
        <v>4.5443013163965799E-5</v>
      </c>
      <c r="Z16" s="3">
        <v>4.5171870532713798E-5</v>
      </c>
      <c r="AA16" s="3">
        <v>4.5207079577397199E-5</v>
      </c>
      <c r="AB16" s="3">
        <v>3.4995975449820702E-5</v>
      </c>
      <c r="AC16" s="3">
        <v>3.4808962795669799E-5</v>
      </c>
      <c r="AD16" s="3">
        <v>3.4706336300673503E-5</v>
      </c>
      <c r="AE16" s="3">
        <v>3.4536697442456899E-5</v>
      </c>
      <c r="AF16" s="3">
        <v>3.4362419402937097E-5</v>
      </c>
      <c r="AG16" s="3">
        <v>3.0726576101322697E-5</v>
      </c>
      <c r="AH16" s="3">
        <v>3.0028984654297101E-5</v>
      </c>
      <c r="AI16" s="3">
        <v>2.9519793373204799E-5</v>
      </c>
      <c r="AJ16" s="3">
        <v>2.92127523166949E-5</v>
      </c>
      <c r="AK16" s="3">
        <v>2.9025549887329299E-5</v>
      </c>
    </row>
    <row r="17" spans="1:37">
      <c r="A17">
        <v>15</v>
      </c>
      <c r="B17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>
        <v>16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>
        <v>17</v>
      </c>
      <c r="B19" t="s">
        <v>16</v>
      </c>
      <c r="C19">
        <v>1.56320585054684E-3</v>
      </c>
      <c r="D19">
        <v>1.55451971022681E-3</v>
      </c>
      <c r="E19">
        <v>1.54938149881998E-3</v>
      </c>
      <c r="F19">
        <v>1.5461893083772E-3</v>
      </c>
      <c r="G19">
        <v>1.5449602433438099E-3</v>
      </c>
      <c r="H19">
        <v>2.983514087132E-3</v>
      </c>
      <c r="I19">
        <v>2.9627224813487999E-3</v>
      </c>
      <c r="J19">
        <v>2.9644137662778098E-3</v>
      </c>
      <c r="K19">
        <v>2.9587939038430099E-3</v>
      </c>
      <c r="L19">
        <v>2.9578534230454401E-3</v>
      </c>
      <c r="M19">
        <v>4.7178848410770998E-3</v>
      </c>
      <c r="N19">
        <v>4.7006080564309001E-3</v>
      </c>
      <c r="O19">
        <v>4.6900484054655496E-3</v>
      </c>
      <c r="P19">
        <v>4.6802180805871002E-3</v>
      </c>
      <c r="Q19">
        <v>4.6774186572304298E-3</v>
      </c>
      <c r="R19">
        <v>5.2493865348710502E-3</v>
      </c>
      <c r="S19">
        <v>5.2019038255000901E-3</v>
      </c>
      <c r="T19">
        <v>5.1655649685403001E-3</v>
      </c>
      <c r="U19">
        <v>5.1541102268837999E-3</v>
      </c>
      <c r="V19">
        <v>5.1491885625439696E-3</v>
      </c>
      <c r="W19">
        <v>5.0085497651243998E-3</v>
      </c>
      <c r="X19">
        <v>4.9772678947010802E-3</v>
      </c>
      <c r="Y19">
        <v>4.9481099864171702E-3</v>
      </c>
      <c r="Z19">
        <v>4.91858633760892E-3</v>
      </c>
      <c r="AA19">
        <v>4.9224201112405604E-3</v>
      </c>
      <c r="AB19">
        <v>4.6480659603231203E-3</v>
      </c>
      <c r="AC19">
        <v>4.62322747130445E-3</v>
      </c>
      <c r="AD19">
        <v>4.60959691202189E-3</v>
      </c>
      <c r="AE19">
        <v>4.5870659611828299E-3</v>
      </c>
      <c r="AF19">
        <v>4.5639188474729904E-3</v>
      </c>
      <c r="AG19">
        <v>3.5408627494933499E-3</v>
      </c>
      <c r="AH19">
        <v>3.46047385224061E-3</v>
      </c>
      <c r="AI19">
        <v>3.4017957739008202E-3</v>
      </c>
      <c r="AJ19">
        <v>3.3664130408564501E-3</v>
      </c>
      <c r="AK19">
        <v>3.3448402464595199E-3</v>
      </c>
    </row>
    <row r="20" spans="1:37">
      <c r="A20">
        <v>18</v>
      </c>
      <c r="B20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>
        <v>19</v>
      </c>
      <c r="B21" t="s">
        <v>18</v>
      </c>
      <c r="C21" s="3">
        <v>2.34182635698238E-6</v>
      </c>
      <c r="D21" s="3">
        <v>2.3288137186694E-6</v>
      </c>
      <c r="E21" s="3">
        <v>2.32111620468169E-6</v>
      </c>
      <c r="F21" s="3">
        <v>2.31633400935355E-6</v>
      </c>
      <c r="G21" s="3">
        <v>2.3144927567196498E-6</v>
      </c>
      <c r="H21" s="3">
        <v>5.4081771296640803E-6</v>
      </c>
      <c r="I21" s="3">
        <v>5.3704884566423298E-6</v>
      </c>
      <c r="J21" s="3">
        <v>5.3735542268065501E-6</v>
      </c>
      <c r="K21" s="3">
        <v>5.3633671753618002E-6</v>
      </c>
      <c r="L21" s="3">
        <v>5.3616623780684898E-6</v>
      </c>
      <c r="M21" s="3">
        <v>9.12171708751276E-6</v>
      </c>
      <c r="N21" s="3">
        <v>9.08831357152348E-6</v>
      </c>
      <c r="O21" s="3">
        <v>9.0678971875095794E-6</v>
      </c>
      <c r="P21" s="3">
        <v>9.0488909070597294E-6</v>
      </c>
      <c r="Q21" s="3">
        <v>9.0434784078725193E-6</v>
      </c>
      <c r="R21" s="3">
        <v>9.5275823214262496E-6</v>
      </c>
      <c r="S21" s="3">
        <v>9.4414016945337692E-6</v>
      </c>
      <c r="T21" s="3">
        <v>9.3754470446235306E-6</v>
      </c>
      <c r="U21" s="3">
        <v>9.3546568068732806E-6</v>
      </c>
      <c r="V21" s="3">
        <v>9.3457240369496507E-6</v>
      </c>
      <c r="W21" s="3">
        <v>8.5242879522430792E-6</v>
      </c>
      <c r="X21" s="3">
        <v>8.4710478560719502E-6</v>
      </c>
      <c r="Y21" s="3">
        <v>8.4214226316151797E-6</v>
      </c>
      <c r="Z21" s="3">
        <v>8.3711749360457399E-6</v>
      </c>
      <c r="AA21" s="3">
        <v>8.3776998168819794E-6</v>
      </c>
      <c r="AB21" s="3">
        <v>7.1388333430565899E-6</v>
      </c>
      <c r="AC21" s="3">
        <v>7.1006846086988502E-6</v>
      </c>
      <c r="AD21" s="3">
        <v>7.0797498173423003E-6</v>
      </c>
      <c r="AE21" s="3">
        <v>7.0451451657573999E-6</v>
      </c>
      <c r="AF21" s="3">
        <v>7.0095941670069799E-6</v>
      </c>
      <c r="AG21" s="3">
        <v>4.9814118283243903E-6</v>
      </c>
      <c r="AH21" s="3">
        <v>4.8683178645162497E-6</v>
      </c>
      <c r="AI21" s="3">
        <v>4.78576745401335E-6</v>
      </c>
      <c r="AJ21" s="3">
        <v>4.7359897649654098E-6</v>
      </c>
      <c r="AK21" s="3">
        <v>4.7056403894652601E-6</v>
      </c>
    </row>
    <row r="22" spans="1:37">
      <c r="A22">
        <v>20</v>
      </c>
      <c r="B22" t="s">
        <v>19</v>
      </c>
      <c r="C22">
        <v>5.74098059095188E-3</v>
      </c>
      <c r="D22">
        <v>5.7090801454858196E-3</v>
      </c>
      <c r="E22">
        <v>5.6902097120438803E-3</v>
      </c>
      <c r="F22">
        <v>5.6784861739262397E-3</v>
      </c>
      <c r="G22">
        <v>5.6739723483803101E-3</v>
      </c>
      <c r="H22">
        <v>6.9903082556419102E-3</v>
      </c>
      <c r="I22">
        <v>6.9415939780116502E-3</v>
      </c>
      <c r="J22">
        <v>6.94555662161134E-3</v>
      </c>
      <c r="K22">
        <v>6.93238940683497E-3</v>
      </c>
      <c r="L22">
        <v>6.9301858808949101E-3</v>
      </c>
      <c r="M22">
        <v>8.7431192689288E-3</v>
      </c>
      <c r="N22">
        <v>8.7111021693527003E-3</v>
      </c>
      <c r="O22">
        <v>8.6915331694855397E-3</v>
      </c>
      <c r="P22">
        <v>8.6733157466870204E-3</v>
      </c>
      <c r="Q22">
        <v>8.6681278938427891E-3</v>
      </c>
      <c r="R22">
        <v>8.9202883249950102E-3</v>
      </c>
      <c r="S22">
        <v>8.8396009046217503E-3</v>
      </c>
      <c r="T22">
        <v>8.7778502449344202E-3</v>
      </c>
      <c r="U22">
        <v>8.7583851898112193E-3</v>
      </c>
      <c r="V22">
        <v>8.7500218001734902E-3</v>
      </c>
      <c r="W22">
        <v>8.6021285205772503E-3</v>
      </c>
      <c r="X22">
        <v>8.54840225601676E-3</v>
      </c>
      <c r="Y22">
        <v>8.4983238728097207E-3</v>
      </c>
      <c r="Z22">
        <v>8.4476173343196095E-3</v>
      </c>
      <c r="AA22">
        <v>8.4542017978958307E-3</v>
      </c>
      <c r="AB22">
        <v>7.63172285450151E-3</v>
      </c>
      <c r="AC22">
        <v>7.5909402008272299E-3</v>
      </c>
      <c r="AD22">
        <v>7.5685599997534197E-3</v>
      </c>
      <c r="AE22">
        <v>7.53156612446855E-3</v>
      </c>
      <c r="AF22">
        <v>7.4935605629676801E-3</v>
      </c>
      <c r="AG22">
        <v>5.2800031925649901E-3</v>
      </c>
      <c r="AH22">
        <v>5.1601302508075004E-3</v>
      </c>
      <c r="AI22">
        <v>5.0726316769043002E-3</v>
      </c>
      <c r="AJ22">
        <v>5.01987025782283E-3</v>
      </c>
      <c r="AK22">
        <v>4.9877017070071904E-3</v>
      </c>
    </row>
    <row r="23" spans="1:37">
      <c r="A23">
        <v>21</v>
      </c>
      <c r="B23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>
        <v>22</v>
      </c>
      <c r="B24" t="s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>
        <v>23</v>
      </c>
      <c r="B25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>
        <v>24</v>
      </c>
      <c r="B26" t="s">
        <v>23</v>
      </c>
      <c r="C26">
        <v>2.9768843567430501E-4</v>
      </c>
      <c r="D26">
        <v>2.9603429426803098E-4</v>
      </c>
      <c r="E26">
        <v>2.9505580118260302E-4</v>
      </c>
      <c r="F26">
        <v>2.9444789776479499E-4</v>
      </c>
      <c r="G26">
        <v>2.9421384129231802E-4</v>
      </c>
      <c r="H26">
        <v>9.2391275791235098E-4</v>
      </c>
      <c r="I26">
        <v>9.1747416594342604E-4</v>
      </c>
      <c r="J26">
        <v>9.1799791065437703E-4</v>
      </c>
      <c r="K26">
        <v>9.1625759287822803E-4</v>
      </c>
      <c r="L26">
        <v>9.1596635168342602E-4</v>
      </c>
      <c r="M26">
        <v>1.90200267337327E-3</v>
      </c>
      <c r="N26">
        <v>1.8950375837851899E-3</v>
      </c>
      <c r="O26">
        <v>1.8907804887007299E-3</v>
      </c>
      <c r="P26">
        <v>1.88681741948036E-3</v>
      </c>
      <c r="Q26">
        <v>1.8856888394306901E-3</v>
      </c>
      <c r="R26">
        <v>3.1263506377411502E-3</v>
      </c>
      <c r="S26">
        <v>3.0980716002312501E-3</v>
      </c>
      <c r="T26">
        <v>3.07642945064361E-3</v>
      </c>
      <c r="U26">
        <v>3.0696074079830001E-3</v>
      </c>
      <c r="V26">
        <v>3.06667623719849E-3</v>
      </c>
      <c r="W26">
        <v>4.0614408999060199E-3</v>
      </c>
      <c r="X26">
        <v>4.0360743818677004E-3</v>
      </c>
      <c r="Y26">
        <v>4.0124301880763904E-3</v>
      </c>
      <c r="Z26">
        <v>3.9884894147173703E-3</v>
      </c>
      <c r="AA26">
        <v>3.9915982277987398E-3</v>
      </c>
      <c r="AB26">
        <v>4.2285179659676299E-3</v>
      </c>
      <c r="AC26">
        <v>4.2059214714343096E-3</v>
      </c>
      <c r="AD26">
        <v>4.1935212461998803E-3</v>
      </c>
      <c r="AE26">
        <v>4.1730240047178199E-3</v>
      </c>
      <c r="AF26">
        <v>4.1519662170233602E-3</v>
      </c>
      <c r="AG26">
        <v>4.7876749387916404E-3</v>
      </c>
      <c r="AH26">
        <v>4.6789794213533704E-3</v>
      </c>
      <c r="AI26">
        <v>4.5996395584445302E-3</v>
      </c>
      <c r="AJ26">
        <v>4.55179782148741E-3</v>
      </c>
      <c r="AK26">
        <v>4.5226287928068704E-3</v>
      </c>
    </row>
    <row r="27" spans="1:37">
      <c r="A27">
        <v>25</v>
      </c>
      <c r="B27" t="s">
        <v>24</v>
      </c>
      <c r="C27">
        <v>2.6321979519435701E-4</v>
      </c>
      <c r="D27">
        <v>2.61757182912508E-4</v>
      </c>
      <c r="E27">
        <v>2.6089198722909998E-4</v>
      </c>
      <c r="F27">
        <v>2.6035447151146401E-4</v>
      </c>
      <c r="G27">
        <v>2.6014751588482202E-4</v>
      </c>
      <c r="H27">
        <v>9.0059577297639396E-4</v>
      </c>
      <c r="I27">
        <v>8.9431967313744897E-4</v>
      </c>
      <c r="J27">
        <v>8.9483019999051199E-4</v>
      </c>
      <c r="K27">
        <v>8.9313380298829104E-4</v>
      </c>
      <c r="L27">
        <v>8.9284991191014595E-4</v>
      </c>
      <c r="M27">
        <v>1.7563918284435099E-3</v>
      </c>
      <c r="N27">
        <v>1.7499599623856199E-3</v>
      </c>
      <c r="O27">
        <v>1.7460287759977499E-3</v>
      </c>
      <c r="P27">
        <v>1.7423691058555001E-3</v>
      </c>
      <c r="Q27">
        <v>1.7413269260495899E-3</v>
      </c>
      <c r="R27">
        <v>2.25064473706834E-3</v>
      </c>
      <c r="S27">
        <v>2.2302867944330299E-3</v>
      </c>
      <c r="T27">
        <v>2.2147067153848701E-3</v>
      </c>
      <c r="U27">
        <v>2.2097955597950901E-3</v>
      </c>
      <c r="V27">
        <v>2.2076854240924699E-3</v>
      </c>
      <c r="W27">
        <v>2.7058621823068999E-3</v>
      </c>
      <c r="X27">
        <v>2.68896219445819E-3</v>
      </c>
      <c r="Y27">
        <v>2.6732096742596301E-3</v>
      </c>
      <c r="Z27">
        <v>2.65725956324142E-3</v>
      </c>
      <c r="AA27">
        <v>2.6593307542192202E-3</v>
      </c>
      <c r="AB27">
        <v>2.7802428976389298E-3</v>
      </c>
      <c r="AC27">
        <v>2.7653857434436699E-3</v>
      </c>
      <c r="AD27">
        <v>2.75723261782978E-3</v>
      </c>
      <c r="AE27">
        <v>2.7437557187104302E-3</v>
      </c>
      <c r="AF27">
        <v>2.7299102614725202E-3</v>
      </c>
      <c r="AG27">
        <v>2.12919725327165E-3</v>
      </c>
      <c r="AH27">
        <v>2.0808576729677902E-3</v>
      </c>
      <c r="AI27">
        <v>2.0455732770260902E-3</v>
      </c>
      <c r="AJ27">
        <v>2.0242968753858099E-3</v>
      </c>
      <c r="AK27">
        <v>2.0113246881464501E-3</v>
      </c>
    </row>
    <row r="28" spans="1:37">
      <c r="A28">
        <v>26</v>
      </c>
      <c r="B28" t="s">
        <v>25</v>
      </c>
      <c r="C28">
        <v>4.6767712483788802E-4</v>
      </c>
      <c r="D28">
        <v>4.6507842094397001E-4</v>
      </c>
      <c r="E28">
        <v>4.6354118006381698E-4</v>
      </c>
      <c r="F28">
        <v>4.6258614624809102E-4</v>
      </c>
      <c r="G28">
        <v>4.6221843677409099E-4</v>
      </c>
      <c r="H28">
        <v>1.6006067553654801E-3</v>
      </c>
      <c r="I28">
        <v>1.5894523972161401E-3</v>
      </c>
      <c r="J28">
        <v>1.59035974405734E-3</v>
      </c>
      <c r="K28">
        <v>1.5873447793162E-3</v>
      </c>
      <c r="L28">
        <v>1.5868402266732699E-3</v>
      </c>
      <c r="M28">
        <v>3.1243818772998702E-3</v>
      </c>
      <c r="N28">
        <v>3.11294046347463E-3</v>
      </c>
      <c r="O28">
        <v>3.1059474182397202E-3</v>
      </c>
      <c r="P28">
        <v>3.0994373634306701E-3</v>
      </c>
      <c r="Q28">
        <v>3.0975834674800301E-3</v>
      </c>
      <c r="R28">
        <v>3.9999782980871899E-3</v>
      </c>
      <c r="S28">
        <v>3.9637969641814997E-3</v>
      </c>
      <c r="T28">
        <v>3.9361071306645897E-3</v>
      </c>
      <c r="U28">
        <v>3.9273787358832602E-3</v>
      </c>
      <c r="V28">
        <v>3.9236284785114598E-3</v>
      </c>
      <c r="W28">
        <v>4.8027323502498904E-3</v>
      </c>
      <c r="X28">
        <v>4.7727359524693301E-3</v>
      </c>
      <c r="Y28">
        <v>4.7447762363942497E-3</v>
      </c>
      <c r="Z28">
        <v>4.7164658092490302E-3</v>
      </c>
      <c r="AA28">
        <v>4.7201420407946204E-3</v>
      </c>
      <c r="AB28">
        <v>4.94019723388098E-3</v>
      </c>
      <c r="AC28">
        <v>4.9137976440749697E-3</v>
      </c>
      <c r="AD28">
        <v>4.8993104031797704E-3</v>
      </c>
      <c r="AE28">
        <v>4.8753633804907801E-3</v>
      </c>
      <c r="AF28">
        <v>4.8507614690511004E-3</v>
      </c>
      <c r="AG28">
        <v>3.78373378107323E-3</v>
      </c>
      <c r="AH28">
        <v>3.69783093544557E-3</v>
      </c>
      <c r="AI28">
        <v>3.6351280737618001E-3</v>
      </c>
      <c r="AJ28">
        <v>3.59731840652579E-3</v>
      </c>
      <c r="AK28">
        <v>3.5742659143264098E-3</v>
      </c>
    </row>
    <row r="29" spans="1:37">
      <c r="A29">
        <v>27</v>
      </c>
      <c r="B29" t="s">
        <v>26</v>
      </c>
      <c r="C29" s="3">
        <v>3.3847129309247801E-5</v>
      </c>
      <c r="D29" s="3">
        <v>3.3659053685997302E-5</v>
      </c>
      <c r="E29" s="3">
        <v>3.3547799172815797E-5</v>
      </c>
      <c r="F29" s="3">
        <v>3.3478680647793201E-5</v>
      </c>
      <c r="G29" s="3">
        <v>3.3452068462903902E-5</v>
      </c>
      <c r="H29">
        <v>1.1576331268507299E-4</v>
      </c>
      <c r="I29">
        <v>1.14956577710405E-4</v>
      </c>
      <c r="J29">
        <v>1.1502220124706601E-4</v>
      </c>
      <c r="K29">
        <v>1.14804144997527E-4</v>
      </c>
      <c r="L29">
        <v>1.14767653407589E-4</v>
      </c>
      <c r="M29">
        <v>2.25510493794752E-4</v>
      </c>
      <c r="N29">
        <v>2.2468467960725299E-4</v>
      </c>
      <c r="O29">
        <v>2.2417993814286599E-4</v>
      </c>
      <c r="P29">
        <v>2.2371005778499799E-4</v>
      </c>
      <c r="Q29">
        <v>2.23576247960306E-4</v>
      </c>
      <c r="R29">
        <v>2.89303150351415E-4</v>
      </c>
      <c r="S29">
        <v>2.8668629268300199E-4</v>
      </c>
      <c r="T29">
        <v>2.8468359280011101E-4</v>
      </c>
      <c r="U29">
        <v>2.84052301348115E-4</v>
      </c>
      <c r="V29">
        <v>2.8378105955842599E-4</v>
      </c>
      <c r="W29">
        <v>3.4839808173407999E-4</v>
      </c>
      <c r="X29">
        <v>3.4622209384145097E-4</v>
      </c>
      <c r="Y29">
        <v>3.4419385018013697E-4</v>
      </c>
      <c r="Z29">
        <v>3.4214016536258598E-4</v>
      </c>
      <c r="AA29">
        <v>3.4240684522835602E-4</v>
      </c>
      <c r="AB29">
        <v>3.5747255432014302E-4</v>
      </c>
      <c r="AC29">
        <v>3.5556228062980598E-4</v>
      </c>
      <c r="AD29">
        <v>3.5451398422326998E-4</v>
      </c>
      <c r="AE29">
        <v>3.52781178231176E-4</v>
      </c>
      <c r="AF29">
        <v>3.5100098450466098E-4</v>
      </c>
      <c r="AG29">
        <v>2.7372901503066297E-4</v>
      </c>
      <c r="AH29">
        <v>2.6751449184205699E-4</v>
      </c>
      <c r="AI29">
        <v>2.6297833957517302E-4</v>
      </c>
      <c r="AJ29">
        <v>2.6024305121452802E-4</v>
      </c>
      <c r="AK29">
        <v>2.5857535038015602E-4</v>
      </c>
    </row>
    <row r="30" spans="1:37">
      <c r="A30">
        <v>28</v>
      </c>
      <c r="B30" t="s">
        <v>27</v>
      </c>
      <c r="C30" s="3">
        <v>1.5939984097948399E-8</v>
      </c>
      <c r="D30" s="3">
        <v>1.5851411669355299E-8</v>
      </c>
      <c r="E30" s="3">
        <v>1.5799017412969901E-8</v>
      </c>
      <c r="F30" s="3">
        <v>1.57664667000375E-8</v>
      </c>
      <c r="G30" s="3">
        <v>1.5753933944302901E-8</v>
      </c>
      <c r="H30" s="3">
        <v>6.5254594202111902E-8</v>
      </c>
      <c r="I30" s="3">
        <v>6.4799845956060505E-8</v>
      </c>
      <c r="J30" s="3">
        <v>6.4836837271837799E-8</v>
      </c>
      <c r="K30" s="3">
        <v>6.47139211963828E-8</v>
      </c>
      <c r="L30" s="3">
        <v>6.4693351260727102E-8</v>
      </c>
      <c r="M30" s="3">
        <v>1.3424886048910199E-7</v>
      </c>
      <c r="N30" s="3">
        <v>1.3375724428188201E-7</v>
      </c>
      <c r="O30" s="3">
        <v>1.3345676617421001E-7</v>
      </c>
      <c r="P30" s="3">
        <v>1.3317704126408099E-7</v>
      </c>
      <c r="Q30" s="3">
        <v>1.3309738281366999E-7</v>
      </c>
      <c r="R30" s="3">
        <v>2.5088154684008101E-7</v>
      </c>
      <c r="S30" s="3">
        <v>2.4861222727368802E-7</v>
      </c>
      <c r="T30" s="3">
        <v>2.4687550078499999E-7</v>
      </c>
      <c r="U30" s="3">
        <v>2.4632804951877203E-7</v>
      </c>
      <c r="V30" s="3">
        <v>2.4609283064997602E-7</v>
      </c>
      <c r="W30" s="3">
        <v>3.5877652917448402E-7</v>
      </c>
      <c r="X30" s="3">
        <v>3.5653572067244699E-7</v>
      </c>
      <c r="Y30" s="3">
        <v>3.54447057561832E-7</v>
      </c>
      <c r="Z30" s="3">
        <v>3.5233219542713902E-7</v>
      </c>
      <c r="AA30" s="3">
        <v>3.52606819432431E-7</v>
      </c>
      <c r="AB30" s="3">
        <v>3.4535705233871801E-7</v>
      </c>
      <c r="AC30" s="3">
        <v>3.4351152186964502E-7</v>
      </c>
      <c r="AD30" s="3">
        <v>3.4249875444858498E-7</v>
      </c>
      <c r="AE30" s="3">
        <v>3.4082467692159098E-7</v>
      </c>
      <c r="AF30" s="3">
        <v>3.3910481773086102E-7</v>
      </c>
      <c r="AG30" s="3">
        <v>3.7238804723582898E-7</v>
      </c>
      <c r="AH30" s="3">
        <v>3.63933648806611E-7</v>
      </c>
      <c r="AI30" s="3">
        <v>3.5776254968348701E-7</v>
      </c>
      <c r="AJ30" s="3">
        <v>3.5404139249767202E-7</v>
      </c>
      <c r="AK30" s="3">
        <v>3.5177260905498098E-7</v>
      </c>
    </row>
    <row r="31" spans="1:37">
      <c r="A31">
        <v>29</v>
      </c>
      <c r="B31" t="s">
        <v>28</v>
      </c>
      <c r="C31" s="3">
        <v>1.2804739807273E-8</v>
      </c>
      <c r="D31" s="3">
        <v>1.2733588738660699E-8</v>
      </c>
      <c r="E31" s="3">
        <v>1.26914999375497E-8</v>
      </c>
      <c r="F31" s="3">
        <v>1.26653516423519E-8</v>
      </c>
      <c r="G31" s="3">
        <v>1.26552839612763E-8</v>
      </c>
      <c r="H31" s="3">
        <v>5.2737565854873497E-8</v>
      </c>
      <c r="I31" s="3">
        <v>5.2370046665354902E-8</v>
      </c>
      <c r="J31" s="3">
        <v>5.2399942368113002E-8</v>
      </c>
      <c r="K31" s="3">
        <v>5.2300603850983399E-8</v>
      </c>
      <c r="L31" s="3">
        <v>5.2283979606368298E-8</v>
      </c>
      <c r="M31" s="3">
        <v>1.75244102090375E-7</v>
      </c>
      <c r="N31" s="3">
        <v>1.7460236226112499E-7</v>
      </c>
      <c r="O31" s="3">
        <v>1.74210127898875E-7</v>
      </c>
      <c r="P31" s="3">
        <v>1.73844984086634E-7</v>
      </c>
      <c r="Q31" s="3">
        <v>1.7374100053276799E-7</v>
      </c>
      <c r="R31" s="3">
        <v>2.5327089250619398E-7</v>
      </c>
      <c r="S31" s="3">
        <v>2.5097996039420199E-7</v>
      </c>
      <c r="T31" s="3">
        <v>2.4922669366984799E-7</v>
      </c>
      <c r="U31" s="3">
        <v>2.4867402858727199E-7</v>
      </c>
      <c r="V31" s="3">
        <v>2.4843656954102198E-7</v>
      </c>
      <c r="W31" s="3">
        <v>4.2648713122839701E-7</v>
      </c>
      <c r="X31" s="3">
        <v>4.2382342300906402E-7</v>
      </c>
      <c r="Y31" s="3">
        <v>4.2134057403285498E-7</v>
      </c>
      <c r="Z31" s="3">
        <v>4.1882658158512198E-7</v>
      </c>
      <c r="AA31" s="3">
        <v>4.1915303438974801E-7</v>
      </c>
      <c r="AB31" s="3">
        <v>3.4466022612233802E-7</v>
      </c>
      <c r="AC31" s="3">
        <v>3.4281841937630898E-7</v>
      </c>
      <c r="AD31" s="3">
        <v>3.4180769541399801E-7</v>
      </c>
      <c r="AE31" s="3">
        <v>3.40136995669797E-7</v>
      </c>
      <c r="AF31" s="3">
        <v>3.3842060663542999E-7</v>
      </c>
      <c r="AG31" s="3">
        <v>2.7408046062650602E-7</v>
      </c>
      <c r="AH31" s="3">
        <v>2.6785795850002798E-7</v>
      </c>
      <c r="AI31" s="3">
        <v>2.6331598218582398E-7</v>
      </c>
      <c r="AJ31" s="3">
        <v>2.6057718193935399E-7</v>
      </c>
      <c r="AK31" s="3">
        <v>2.5890733991394502E-7</v>
      </c>
    </row>
    <row r="32" spans="1:37">
      <c r="A32">
        <v>30</v>
      </c>
      <c r="B32" t="s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>
        <v>31</v>
      </c>
      <c r="B33" t="s">
        <v>30</v>
      </c>
      <c r="C33" s="3">
        <v>-5.2304155611080397E-5</v>
      </c>
      <c r="D33" s="3">
        <v>-5.2013521313108897E-5</v>
      </c>
      <c r="E33" s="3">
        <v>-5.1841599100246599E-5</v>
      </c>
      <c r="F33" s="3">
        <v>-5.1734789862294402E-5</v>
      </c>
      <c r="G33" s="3">
        <v>-5.1693665906200998E-5</v>
      </c>
      <c r="H33" s="3">
        <v>-8.8343439981139403E-5</v>
      </c>
      <c r="I33" s="3">
        <v>-8.77277894683626E-5</v>
      </c>
      <c r="J33" s="3">
        <v>-8.7777869315232494E-5</v>
      </c>
      <c r="K33" s="3">
        <v>-8.76114621975813E-5</v>
      </c>
      <c r="L33" s="3">
        <v>-8.7583614060630406E-5</v>
      </c>
      <c r="M33">
        <v>-1.2726446834143899E-4</v>
      </c>
      <c r="N33">
        <v>-1.2679842881594999E-4</v>
      </c>
      <c r="O33">
        <v>-1.2651358329486499E-4</v>
      </c>
      <c r="P33">
        <v>-1.26248411271507E-4</v>
      </c>
      <c r="Q33">
        <v>-1.2617289710845501E-4</v>
      </c>
      <c r="R33">
        <v>-1.45983890257145E-4</v>
      </c>
      <c r="S33">
        <v>-1.4466341012334699E-4</v>
      </c>
      <c r="T33">
        <v>-1.4365283723616299E-4</v>
      </c>
      <c r="U33">
        <v>-1.4333428425139099E-4</v>
      </c>
      <c r="V33">
        <v>-1.43197414218656E-4</v>
      </c>
      <c r="W33">
        <v>-1.3206920758191001E-4</v>
      </c>
      <c r="X33">
        <v>-1.31244343692714E-4</v>
      </c>
      <c r="Y33">
        <v>-1.30475486034832E-4</v>
      </c>
      <c r="Z33">
        <v>-1.2969698425569799E-4</v>
      </c>
      <c r="AA33">
        <v>-1.2979807608253801E-4</v>
      </c>
      <c r="AB33">
        <v>-1.0913978313455001E-4</v>
      </c>
      <c r="AC33">
        <v>-1.08556558342125E-4</v>
      </c>
      <c r="AD33">
        <v>-1.0823650344256E-4</v>
      </c>
      <c r="AE33">
        <v>-1.0770746123245E-4</v>
      </c>
      <c r="AF33">
        <v>-1.07163951094675E-4</v>
      </c>
      <c r="AG33" s="3">
        <v>-8.9881246933297095E-5</v>
      </c>
      <c r="AH33" s="3">
        <v>-8.7840655462841595E-5</v>
      </c>
      <c r="AI33" s="3">
        <v>-8.6351171339351101E-5</v>
      </c>
      <c r="AJ33" s="3">
        <v>-8.5453016174655199E-5</v>
      </c>
      <c r="AK33" s="3">
        <v>-8.4905412441494898E-5</v>
      </c>
    </row>
    <row r="34" spans="1:37">
      <c r="A34">
        <v>32</v>
      </c>
      <c r="B34" t="s">
        <v>31</v>
      </c>
      <c r="C34">
        <v>7.9195492264902898E-3</v>
      </c>
      <c r="D34">
        <v>7.8755433037715102E-3</v>
      </c>
      <c r="E34">
        <v>7.8495119796447195E-3</v>
      </c>
      <c r="F34">
        <v>7.8333396314264406E-3</v>
      </c>
      <c r="G34">
        <v>7.8271129140487193E-3</v>
      </c>
      <c r="H34">
        <v>1.8366892451423599E-2</v>
      </c>
      <c r="I34">
        <v>1.8238896679940698E-2</v>
      </c>
      <c r="J34">
        <v>1.8249308445224498E-2</v>
      </c>
      <c r="K34">
        <v>1.8214711856799799E-2</v>
      </c>
      <c r="L34">
        <v>1.8208922137308899E-2</v>
      </c>
      <c r="M34">
        <v>3.2262436054545603E-2</v>
      </c>
      <c r="N34">
        <v>3.2144291763480402E-2</v>
      </c>
      <c r="O34">
        <v>3.2072081424418801E-2</v>
      </c>
      <c r="P34">
        <v>3.2004858455128501E-2</v>
      </c>
      <c r="Q34">
        <v>3.1985715084725003E-2</v>
      </c>
      <c r="R34">
        <v>3.6006990426995102E-2</v>
      </c>
      <c r="S34">
        <v>3.5681293424038599E-2</v>
      </c>
      <c r="T34">
        <v>3.5432035179101297E-2</v>
      </c>
      <c r="U34">
        <v>3.5353463945981198E-2</v>
      </c>
      <c r="V34">
        <v>3.53197048925009E-2</v>
      </c>
      <c r="W34">
        <v>3.23727291515752E-2</v>
      </c>
      <c r="X34">
        <v>3.2170538983550899E-2</v>
      </c>
      <c r="Y34">
        <v>3.1982077031136098E-2</v>
      </c>
      <c r="Z34">
        <v>3.17912511171978E-2</v>
      </c>
      <c r="AA34">
        <v>3.1816030688376198E-2</v>
      </c>
      <c r="AB34">
        <v>2.8394010846256E-2</v>
      </c>
      <c r="AC34">
        <v>2.8242277989489101E-2</v>
      </c>
      <c r="AD34">
        <v>2.8159011906044199E-2</v>
      </c>
      <c r="AE34">
        <v>2.8021375291598202E-2</v>
      </c>
      <c r="AF34">
        <v>2.78799746739333E-2</v>
      </c>
      <c r="AG34">
        <v>1.97195129638769E-2</v>
      </c>
      <c r="AH34">
        <v>1.9271817016962799E-2</v>
      </c>
      <c r="AI34">
        <v>1.89450313694021E-2</v>
      </c>
      <c r="AJ34">
        <v>1.8747980449236999E-2</v>
      </c>
      <c r="AK34">
        <v>1.8627838825888799E-2</v>
      </c>
    </row>
    <row r="35" spans="1:37">
      <c r="A35">
        <v>33</v>
      </c>
      <c r="B35" t="s">
        <v>32</v>
      </c>
      <c r="C35">
        <v>6.0257568322870702E-3</v>
      </c>
      <c r="D35">
        <v>5.9922739935673198E-3</v>
      </c>
      <c r="E35">
        <v>5.9724675090409201E-3</v>
      </c>
      <c r="F35">
        <v>5.9601624352313603E-3</v>
      </c>
      <c r="G35">
        <v>5.9554247053797598E-3</v>
      </c>
      <c r="H35">
        <v>1.5334331777871E-2</v>
      </c>
      <c r="I35">
        <v>1.52274694095486E-2</v>
      </c>
      <c r="J35">
        <v>1.52361620865312E-2</v>
      </c>
      <c r="K35">
        <v>1.52072777465869E-2</v>
      </c>
      <c r="L35">
        <v>1.52024439686461E-2</v>
      </c>
      <c r="M35">
        <v>2.4191831909919699E-2</v>
      </c>
      <c r="N35">
        <v>2.41032419836744E-2</v>
      </c>
      <c r="O35">
        <v>2.40490954095662E-2</v>
      </c>
      <c r="P35">
        <v>2.3998688590601801E-2</v>
      </c>
      <c r="Q35">
        <v>2.3984334026730399E-2</v>
      </c>
      <c r="R35">
        <v>2.6168451396181801E-2</v>
      </c>
      <c r="S35">
        <v>2.59317477425112E-2</v>
      </c>
      <c r="T35">
        <v>2.57505967440416E-2</v>
      </c>
      <c r="U35">
        <v>2.5693494290582899E-2</v>
      </c>
      <c r="V35">
        <v>2.5668959550531001E-2</v>
      </c>
      <c r="W35">
        <v>2.58874765734304E-2</v>
      </c>
      <c r="X35">
        <v>2.5725791310084199E-2</v>
      </c>
      <c r="Y35">
        <v>2.5575084078844099E-2</v>
      </c>
      <c r="Z35">
        <v>2.54224864602265E-2</v>
      </c>
      <c r="AA35">
        <v>2.54423019217336E-2</v>
      </c>
      <c r="AB35">
        <v>2.3990506465601299E-2</v>
      </c>
      <c r="AC35">
        <v>2.3862305201573501E-2</v>
      </c>
      <c r="AD35">
        <v>2.3791952495009198E-2</v>
      </c>
      <c r="AE35">
        <v>2.36756613480258E-2</v>
      </c>
      <c r="AF35">
        <v>2.3556189940809099E-2</v>
      </c>
      <c r="AG35">
        <v>2.1027101152433302E-2</v>
      </c>
      <c r="AH35">
        <v>2.05497187759749E-2</v>
      </c>
      <c r="AI35">
        <v>2.0201264182851401E-2</v>
      </c>
      <c r="AJ35">
        <v>1.9991146943237899E-2</v>
      </c>
      <c r="AK35">
        <v>1.9863038806318501E-2</v>
      </c>
    </row>
    <row r="36" spans="1:37">
      <c r="A36">
        <v>34</v>
      </c>
      <c r="B36" t="s">
        <v>33</v>
      </c>
      <c r="C36">
        <v>1.3412357888128001E-3</v>
      </c>
      <c r="D36">
        <v>1.3337830516958E-3</v>
      </c>
      <c r="E36">
        <v>1.3293744493182501E-3</v>
      </c>
      <c r="F36">
        <v>1.32663553936275E-3</v>
      </c>
      <c r="G36">
        <v>1.3255809974999501E-3</v>
      </c>
      <c r="H36">
        <v>4.3834404092340101E-3</v>
      </c>
      <c r="I36">
        <v>4.3528929533476601E-3</v>
      </c>
      <c r="J36">
        <v>4.3553778240353396E-3</v>
      </c>
      <c r="K36">
        <v>4.3471210062789598E-3</v>
      </c>
      <c r="L36">
        <v>4.3457392325008601E-3</v>
      </c>
      <c r="M36">
        <v>9.0721210420039097E-3</v>
      </c>
      <c r="N36">
        <v>9.0388991455806807E-3</v>
      </c>
      <c r="O36">
        <v>9.0185937682885405E-3</v>
      </c>
      <c r="P36">
        <v>8.9996908276310898E-3</v>
      </c>
      <c r="Q36">
        <v>8.9943077569553595E-3</v>
      </c>
      <c r="R36">
        <v>2.65293965038641E-2</v>
      </c>
      <c r="S36">
        <v>2.6289427963614401E-2</v>
      </c>
      <c r="T36">
        <v>2.6105778324103299E-2</v>
      </c>
      <c r="U36">
        <v>2.6047888248522898E-2</v>
      </c>
      <c r="V36">
        <v>2.60230150973721E-2</v>
      </c>
      <c r="W36">
        <v>3.3532200603079799E-2</v>
      </c>
      <c r="X36">
        <v>3.3322768730888297E-2</v>
      </c>
      <c r="Y36">
        <v>3.3127556768225798E-2</v>
      </c>
      <c r="Z36">
        <v>3.2929896175679402E-2</v>
      </c>
      <c r="AA36">
        <v>3.2955563259468398E-2</v>
      </c>
      <c r="AB36">
        <v>2.9326812827976001E-2</v>
      </c>
      <c r="AC36">
        <v>2.91700952330455E-2</v>
      </c>
      <c r="AD36">
        <v>2.9084093686545801E-2</v>
      </c>
      <c r="AE36">
        <v>2.8941935424650699E-2</v>
      </c>
      <c r="AF36">
        <v>2.8795889504246198E-2</v>
      </c>
      <c r="AG36">
        <v>3.3885446901558099E-2</v>
      </c>
      <c r="AH36">
        <v>3.3116138994968798E-2</v>
      </c>
      <c r="AI36">
        <v>3.2554599887542897E-2</v>
      </c>
      <c r="AJ36">
        <v>3.2215993223961001E-2</v>
      </c>
      <c r="AK36">
        <v>3.2009545295653197E-2</v>
      </c>
    </row>
    <row r="37" spans="1:37">
      <c r="A37">
        <v>35</v>
      </c>
      <c r="B37" t="s">
        <v>34</v>
      </c>
      <c r="C37">
        <v>2.5723741382733399E-3</v>
      </c>
      <c r="D37">
        <v>2.5580804336324302E-3</v>
      </c>
      <c r="E37">
        <v>2.5496251159049001E-3</v>
      </c>
      <c r="F37">
        <v>2.5443721237052102E-3</v>
      </c>
      <c r="G37">
        <v>2.5423496036992401E-3</v>
      </c>
      <c r="H37">
        <v>6.1144942804157998E-3</v>
      </c>
      <c r="I37">
        <v>6.0718834024614003E-3</v>
      </c>
      <c r="J37">
        <v>6.0753495674343199E-3</v>
      </c>
      <c r="K37">
        <v>6.06383206970822E-3</v>
      </c>
      <c r="L37">
        <v>6.0619046229827599E-3</v>
      </c>
      <c r="M37">
        <v>1.4034589847035501E-2</v>
      </c>
      <c r="N37">
        <v>1.3983195505174101E-2</v>
      </c>
      <c r="O37">
        <v>1.39517830448834E-2</v>
      </c>
      <c r="P37">
        <v>1.39225401569411E-2</v>
      </c>
      <c r="Q37">
        <v>1.3914212535572099E-2</v>
      </c>
      <c r="R37">
        <v>2.64639906617875E-2</v>
      </c>
      <c r="S37">
        <v>2.6224613742400499E-2</v>
      </c>
      <c r="T37">
        <v>2.6041416874565401E-2</v>
      </c>
      <c r="U37">
        <v>2.5983669521761999E-2</v>
      </c>
      <c r="V37">
        <v>2.5958857693129299E-2</v>
      </c>
      <c r="W37">
        <v>3.4011967437717498E-2</v>
      </c>
      <c r="X37">
        <v>3.3799539088570002E-2</v>
      </c>
      <c r="Y37">
        <v>3.3601534102374098E-2</v>
      </c>
      <c r="Z37">
        <v>3.3401045452166302E-2</v>
      </c>
      <c r="AA37">
        <v>3.3427079771487803E-2</v>
      </c>
      <c r="AB37">
        <v>3.4467412054306902E-2</v>
      </c>
      <c r="AC37">
        <v>3.4283223954757303E-2</v>
      </c>
      <c r="AD37">
        <v>3.4182147483955698E-2</v>
      </c>
      <c r="AE37">
        <v>3.4015070774379298E-2</v>
      </c>
      <c r="AF37">
        <v>3.3843424951597201E-2</v>
      </c>
      <c r="AG37">
        <v>4.0776852144584097E-2</v>
      </c>
      <c r="AH37">
        <v>3.9851087321361202E-2</v>
      </c>
      <c r="AI37">
        <v>3.9175345985458798E-2</v>
      </c>
      <c r="AJ37">
        <v>3.87678756665292E-2</v>
      </c>
      <c r="AK37">
        <v>3.8519441680322099E-2</v>
      </c>
    </row>
    <row r="38" spans="1:37">
      <c r="A38">
        <v>36</v>
      </c>
      <c r="B38" t="s">
        <v>35</v>
      </c>
      <c r="C38">
        <v>1.2809683678534701E-3</v>
      </c>
      <c r="D38">
        <v>1.2738505138710199E-3</v>
      </c>
      <c r="E38">
        <v>1.2696400087240599E-3</v>
      </c>
      <c r="F38">
        <v>1.2670241696265199E-3</v>
      </c>
      <c r="G38">
        <v>1.2660170128088401E-3</v>
      </c>
      <c r="H38">
        <v>2.81490542915454E-3</v>
      </c>
      <c r="I38">
        <v>2.79528882863223E-3</v>
      </c>
      <c r="J38">
        <v>2.7968845332241601E-3</v>
      </c>
      <c r="K38">
        <v>2.7915822685735401E-3</v>
      </c>
      <c r="L38">
        <v>2.7906949375853902E-3</v>
      </c>
      <c r="M38">
        <v>5.5335935738690997E-3</v>
      </c>
      <c r="N38">
        <v>5.5133296828001697E-3</v>
      </c>
      <c r="O38">
        <v>5.5009442985247004E-3</v>
      </c>
      <c r="P38">
        <v>5.4894143387209304E-3</v>
      </c>
      <c r="Q38">
        <v>5.4861309031096796E-3</v>
      </c>
      <c r="R38">
        <v>7.2424218544533498E-3</v>
      </c>
      <c r="S38">
        <v>7.1769113781772302E-3</v>
      </c>
      <c r="T38">
        <v>7.1267757423151799E-3</v>
      </c>
      <c r="U38">
        <v>7.1109719772925401E-3</v>
      </c>
      <c r="V38">
        <v>7.1041817039647296E-3</v>
      </c>
      <c r="W38">
        <v>8.7524518577238499E-3</v>
      </c>
      <c r="X38">
        <v>8.6977867195622699E-3</v>
      </c>
      <c r="Y38">
        <v>8.64683320996475E-3</v>
      </c>
      <c r="Z38">
        <v>8.5952405679872602E-3</v>
      </c>
      <c r="AA38">
        <v>8.6019400959380498E-3</v>
      </c>
      <c r="AB38">
        <v>9.4894973361925507E-3</v>
      </c>
      <c r="AC38">
        <v>9.4387870456351906E-3</v>
      </c>
      <c r="AD38">
        <v>9.41095887858533E-3</v>
      </c>
      <c r="AE38">
        <v>9.3649596608904404E-3</v>
      </c>
      <c r="AF38">
        <v>9.3177024843001995E-3</v>
      </c>
      <c r="AG38">
        <v>7.8936577174307902E-3</v>
      </c>
      <c r="AH38">
        <v>7.7144464674929903E-3</v>
      </c>
      <c r="AI38">
        <v>7.5836352221271301E-3</v>
      </c>
      <c r="AJ38">
        <v>7.5047563715420502E-3</v>
      </c>
      <c r="AK38">
        <v>7.4566640655066999E-3</v>
      </c>
    </row>
    <row r="39" spans="1:37">
      <c r="A39">
        <v>37</v>
      </c>
      <c r="B39" t="s">
        <v>36</v>
      </c>
      <c r="C39">
        <v>1.90705799834602E-4</v>
      </c>
      <c r="D39">
        <v>1.8964612024305699E-4</v>
      </c>
      <c r="E39">
        <v>1.89019275918162E-4</v>
      </c>
      <c r="F39">
        <v>1.8862983953561499E-4</v>
      </c>
      <c r="G39">
        <v>1.8847989777960001E-4</v>
      </c>
      <c r="H39">
        <v>4.5278617826189201E-4</v>
      </c>
      <c r="I39">
        <v>4.4963078785729998E-4</v>
      </c>
      <c r="J39">
        <v>4.4988746183871798E-4</v>
      </c>
      <c r="K39">
        <v>4.49034576295061E-4</v>
      </c>
      <c r="L39">
        <v>4.4889184638207102E-4</v>
      </c>
      <c r="M39">
        <v>1.03806295759322E-3</v>
      </c>
      <c r="N39">
        <v>1.0342615951666901E-3</v>
      </c>
      <c r="O39">
        <v>1.03193818480771E-3</v>
      </c>
      <c r="P39">
        <v>1.02977524602027E-3</v>
      </c>
      <c r="Q39">
        <v>1.02915929675761E-3</v>
      </c>
      <c r="R39">
        <v>1.9605713305908901E-3</v>
      </c>
      <c r="S39">
        <v>1.9428372128853101E-3</v>
      </c>
      <c r="T39">
        <v>1.92926516581495E-3</v>
      </c>
      <c r="U39">
        <v>1.92498698246117E-3</v>
      </c>
      <c r="V39">
        <v>1.92314881071683E-3</v>
      </c>
      <c r="W39">
        <v>2.5240152842896102E-3</v>
      </c>
      <c r="X39">
        <v>2.5082510565645698E-3</v>
      </c>
      <c r="Y39">
        <v>2.49355718116795E-3</v>
      </c>
      <c r="Z39">
        <v>2.4786789940011E-3</v>
      </c>
      <c r="AA39">
        <v>2.4806109910254898E-3</v>
      </c>
      <c r="AB39">
        <v>2.5541125936193302E-3</v>
      </c>
      <c r="AC39">
        <v>2.5404638420416601E-3</v>
      </c>
      <c r="AD39">
        <v>2.5329738486941401E-3</v>
      </c>
      <c r="AE39">
        <v>2.5205930895191501E-3</v>
      </c>
      <c r="AF39">
        <v>2.5078737488004699E-3</v>
      </c>
      <c r="AG39">
        <v>3.0213893641687002E-3</v>
      </c>
      <c r="AH39">
        <v>2.9527941724484101E-3</v>
      </c>
      <c r="AI39">
        <v>2.9027246457967401E-3</v>
      </c>
      <c r="AJ39">
        <v>2.8725328476789502E-3</v>
      </c>
      <c r="AK39">
        <v>2.85412495780647E-3</v>
      </c>
    </row>
    <row r="40" spans="1:37">
      <c r="A40">
        <v>38</v>
      </c>
      <c r="B40" t="s">
        <v>37</v>
      </c>
      <c r="C40">
        <v>9.1953050317165105E-4</v>
      </c>
      <c r="D40">
        <v>9.1442102192431198E-4</v>
      </c>
      <c r="E40">
        <v>9.1139855235085896E-4</v>
      </c>
      <c r="F40">
        <v>9.0952079806594496E-4</v>
      </c>
      <c r="G40">
        <v>9.0879782048228501E-4</v>
      </c>
      <c r="H40">
        <v>2.0523523612908301E-3</v>
      </c>
      <c r="I40">
        <v>2.0380498643097701E-3</v>
      </c>
      <c r="J40">
        <v>2.0392132952560698E-3</v>
      </c>
      <c r="K40">
        <v>2.03534740503354E-3</v>
      </c>
      <c r="L40">
        <v>2.0347004504929298E-3</v>
      </c>
      <c r="M40">
        <v>4.3072493563523504E-3</v>
      </c>
      <c r="N40">
        <v>4.2914763093082004E-3</v>
      </c>
      <c r="O40">
        <v>4.2818357497447701E-3</v>
      </c>
      <c r="P40">
        <v>4.2728610371496698E-3</v>
      </c>
      <c r="Q40">
        <v>4.2703052701359902E-3</v>
      </c>
      <c r="R40">
        <v>5.7462366678935799E-3</v>
      </c>
      <c r="S40">
        <v>5.6942597589984502E-3</v>
      </c>
      <c r="T40">
        <v>5.6544814590114697E-3</v>
      </c>
      <c r="U40">
        <v>5.6419425354457299E-3</v>
      </c>
      <c r="V40">
        <v>5.6365550396100198E-3</v>
      </c>
      <c r="W40">
        <v>7.1672508988808404E-3</v>
      </c>
      <c r="X40">
        <v>7.1224864412185902E-3</v>
      </c>
      <c r="Y40">
        <v>7.0807613802413398E-3</v>
      </c>
      <c r="Z40">
        <v>7.03851294339191E-3</v>
      </c>
      <c r="AA40">
        <v>7.0439990858475101E-3</v>
      </c>
      <c r="AB40">
        <v>7.2743044198660201E-3</v>
      </c>
      <c r="AC40">
        <v>7.2354317506755101E-3</v>
      </c>
      <c r="AD40">
        <v>7.2140996873010302E-3</v>
      </c>
      <c r="AE40">
        <v>7.1788383556694703E-3</v>
      </c>
      <c r="AF40">
        <v>7.14261271838206E-3</v>
      </c>
      <c r="AG40">
        <v>5.8879617156198504E-3</v>
      </c>
      <c r="AH40">
        <v>5.7542861729988296E-3</v>
      </c>
      <c r="AI40">
        <v>5.6567126991723697E-3</v>
      </c>
      <c r="AJ40">
        <v>5.5978761408818504E-3</v>
      </c>
      <c r="AK40">
        <v>5.5620035876386602E-3</v>
      </c>
    </row>
    <row r="41" spans="1:37">
      <c r="A41">
        <v>39</v>
      </c>
      <c r="B41" t="s">
        <v>38</v>
      </c>
      <c r="C41">
        <v>1.5872094172491801E-3</v>
      </c>
      <c r="D41">
        <v>1.5783898982391401E-3</v>
      </c>
      <c r="E41">
        <v>1.5731727878183399E-3</v>
      </c>
      <c r="F41">
        <v>1.5699315801868199E-3</v>
      </c>
      <c r="G41">
        <v>1.5686836424345799E-3</v>
      </c>
      <c r="H41">
        <v>3.7710507242986698E-3</v>
      </c>
      <c r="I41">
        <v>3.74477090869927E-3</v>
      </c>
      <c r="J41">
        <v>3.7469086298798299E-3</v>
      </c>
      <c r="K41">
        <v>3.7398053330002798E-3</v>
      </c>
      <c r="L41">
        <v>3.73861660028802E-3</v>
      </c>
      <c r="M41">
        <v>8.6516480693184794E-3</v>
      </c>
      <c r="N41">
        <v>8.6199659351496004E-3</v>
      </c>
      <c r="O41">
        <v>8.6006016676940591E-3</v>
      </c>
      <c r="P41">
        <v>8.5825748370018506E-3</v>
      </c>
      <c r="Q41">
        <v>8.5774412598810194E-3</v>
      </c>
      <c r="R41">
        <v>1.63243085527849E-2</v>
      </c>
      <c r="S41">
        <v>1.6176648937028901E-2</v>
      </c>
      <c r="T41">
        <v>1.6063643977396701E-2</v>
      </c>
      <c r="U41">
        <v>1.6028022531738E-2</v>
      </c>
      <c r="V41">
        <v>1.6012717359077801E-2</v>
      </c>
      <c r="W41">
        <v>2.09944079334781E-2</v>
      </c>
      <c r="X41">
        <v>2.08632832807568E-2</v>
      </c>
      <c r="Y41">
        <v>2.07410616697703E-2</v>
      </c>
      <c r="Z41">
        <v>2.0617306979124901E-2</v>
      </c>
      <c r="AA41">
        <v>2.0633377061548299E-2</v>
      </c>
      <c r="AB41">
        <v>2.1263249338064401E-2</v>
      </c>
      <c r="AC41">
        <v>2.1149622081116402E-2</v>
      </c>
      <c r="AD41">
        <v>2.10872671181885E-2</v>
      </c>
      <c r="AE41">
        <v>2.0984196028061099E-2</v>
      </c>
      <c r="AF41">
        <v>2.0878306211851501E-2</v>
      </c>
      <c r="AG41">
        <v>2.5154712165328001E-2</v>
      </c>
      <c r="AH41">
        <v>2.4583619831412998E-2</v>
      </c>
      <c r="AI41">
        <v>2.4166763749865299E-2</v>
      </c>
      <c r="AJ41">
        <v>2.3915400585483599E-2</v>
      </c>
      <c r="AK41">
        <v>2.37621448757744E-2</v>
      </c>
    </row>
    <row r="42" spans="1:37">
      <c r="A42">
        <v>40</v>
      </c>
      <c r="B42" t="s">
        <v>39</v>
      </c>
      <c r="C42">
        <v>4.8028142989299397E-3</v>
      </c>
      <c r="D42">
        <v>4.7761268867014296E-3</v>
      </c>
      <c r="E42">
        <v>4.7603401781198297E-3</v>
      </c>
      <c r="F42">
        <v>4.7505324500473501E-3</v>
      </c>
      <c r="G42">
        <v>4.7467562544076898E-3</v>
      </c>
      <c r="H42">
        <v>1.09666930291018E-2</v>
      </c>
      <c r="I42">
        <v>1.0890267997562699E-2</v>
      </c>
      <c r="J42">
        <v>1.0896484761452401E-2</v>
      </c>
      <c r="K42">
        <v>1.08758274746462E-2</v>
      </c>
      <c r="L42">
        <v>1.08723704893914E-2</v>
      </c>
      <c r="M42">
        <v>2.0013082589667198E-2</v>
      </c>
      <c r="N42">
        <v>1.9939795146320199E-2</v>
      </c>
      <c r="O42">
        <v>1.98950015207854E-2</v>
      </c>
      <c r="P42">
        <v>1.9853301667926999E-2</v>
      </c>
      <c r="Q42">
        <v>1.9841426623764698E-2</v>
      </c>
      <c r="R42">
        <v>2.73788727022585E-2</v>
      </c>
      <c r="S42">
        <v>2.7131220324825501E-2</v>
      </c>
      <c r="T42">
        <v>2.6941690189782399E-2</v>
      </c>
      <c r="U42">
        <v>2.68819464632408E-2</v>
      </c>
      <c r="V42">
        <v>2.6856276869175199E-2</v>
      </c>
      <c r="W42">
        <v>2.9248455841176E-2</v>
      </c>
      <c r="X42">
        <v>2.9065778928973399E-2</v>
      </c>
      <c r="Y42">
        <v>2.8895505330256002E-2</v>
      </c>
      <c r="Z42">
        <v>2.8723095914570201E-2</v>
      </c>
      <c r="AA42">
        <v>2.87454840237093E-2</v>
      </c>
      <c r="AB42">
        <v>3.1004462133952099E-2</v>
      </c>
      <c r="AC42">
        <v>3.0838779461025902E-2</v>
      </c>
      <c r="AD42">
        <v>3.074785816973E-2</v>
      </c>
      <c r="AE42">
        <v>3.0597567700942699E-2</v>
      </c>
      <c r="AF42">
        <v>3.0443167178950702E-2</v>
      </c>
      <c r="AG42">
        <v>2.5894571784519899E-2</v>
      </c>
      <c r="AH42">
        <v>2.5306682273443099E-2</v>
      </c>
      <c r="AI42">
        <v>2.4877565467951401E-2</v>
      </c>
      <c r="AJ42">
        <v>2.46188091179965E-2</v>
      </c>
      <c r="AK42">
        <v>2.4461045795149901E-2</v>
      </c>
    </row>
    <row r="43" spans="1:37">
      <c r="A43">
        <v>41</v>
      </c>
      <c r="B43" t="s">
        <v>40</v>
      </c>
      <c r="C43">
        <v>1.6225121435509899E-4</v>
      </c>
      <c r="D43">
        <v>1.6134964607188799E-4</v>
      </c>
      <c r="E43">
        <v>1.60816331128063E-4</v>
      </c>
      <c r="F43">
        <v>1.6048500126794699E-4</v>
      </c>
      <c r="G43">
        <v>1.60357431828439E-4</v>
      </c>
      <c r="H43">
        <v>2.7579751120279899E-4</v>
      </c>
      <c r="I43">
        <v>2.7387552492706799E-4</v>
      </c>
      <c r="J43">
        <v>2.7403186813864202E-4</v>
      </c>
      <c r="K43">
        <v>2.7351236528812598E-4</v>
      </c>
      <c r="L43">
        <v>2.7342542678013499E-4</v>
      </c>
      <c r="M43">
        <v>4.0650986764763797E-4</v>
      </c>
      <c r="N43">
        <v>4.0502123795944402E-4</v>
      </c>
      <c r="O43">
        <v>4.0411138058459798E-4</v>
      </c>
      <c r="P43">
        <v>4.0326436455943398E-4</v>
      </c>
      <c r="Q43">
        <v>4.0302315620939098E-4</v>
      </c>
      <c r="R43">
        <v>4.54740271367207E-4</v>
      </c>
      <c r="S43">
        <v>4.50626971650914E-4</v>
      </c>
      <c r="T43">
        <v>4.4747903396994901E-4</v>
      </c>
      <c r="U43">
        <v>4.4648674043341598E-4</v>
      </c>
      <c r="V43">
        <v>4.4606038985652398E-4</v>
      </c>
      <c r="W43">
        <v>4.3185510282784501E-4</v>
      </c>
      <c r="X43">
        <v>4.2915786789920801E-4</v>
      </c>
      <c r="Y43">
        <v>4.2664376859487903E-4</v>
      </c>
      <c r="Z43">
        <v>4.2409813383235398E-4</v>
      </c>
      <c r="AA43">
        <v>4.2442869552856402E-4</v>
      </c>
      <c r="AB43">
        <v>3.5483712742955702E-4</v>
      </c>
      <c r="AC43">
        <v>3.5294093702083402E-4</v>
      </c>
      <c r="AD43">
        <v>3.51900369063673E-4</v>
      </c>
      <c r="AE43">
        <v>3.5018033799220498E-4</v>
      </c>
      <c r="AF43">
        <v>3.4841326854715099E-4</v>
      </c>
      <c r="AG43">
        <v>2.74445716957484E-4</v>
      </c>
      <c r="AH43">
        <v>2.6821492234532101E-4</v>
      </c>
      <c r="AI43">
        <v>2.6366689311658201E-4</v>
      </c>
      <c r="AJ43">
        <v>2.6092444297793401E-4</v>
      </c>
      <c r="AK43">
        <v>2.59252375619242E-4</v>
      </c>
    </row>
    <row r="44" spans="1:37">
      <c r="A44">
        <v>42</v>
      </c>
      <c r="B44" t="s">
        <v>41</v>
      </c>
      <c r="C44">
        <v>6.0961352371849999E-3</v>
      </c>
      <c r="D44">
        <v>6.0622613324388197E-3</v>
      </c>
      <c r="E44">
        <v>6.0422235161766199E-3</v>
      </c>
      <c r="F44">
        <v>6.02977472407722E-3</v>
      </c>
      <c r="G44">
        <v>6.02498165945539E-3</v>
      </c>
      <c r="H44">
        <v>1.03872861867012E-2</v>
      </c>
      <c r="I44">
        <v>1.03148989435899E-2</v>
      </c>
      <c r="J44">
        <v>1.03207872551808E-2</v>
      </c>
      <c r="K44">
        <v>1.0301221361494599E-2</v>
      </c>
      <c r="L44">
        <v>1.0297947020260699E-2</v>
      </c>
      <c r="M44">
        <v>1.54420755104484E-2</v>
      </c>
      <c r="N44">
        <v>1.5385526988796999E-2</v>
      </c>
      <c r="O44">
        <v>1.5350964269895699E-2</v>
      </c>
      <c r="P44">
        <v>1.53187887030519E-2</v>
      </c>
      <c r="Q44">
        <v>1.53096259302595E-2</v>
      </c>
      <c r="R44">
        <v>1.6649266423790301E-2</v>
      </c>
      <c r="S44">
        <v>1.6498667439777799E-2</v>
      </c>
      <c r="T44">
        <v>1.6383412960603801E-2</v>
      </c>
      <c r="U44">
        <v>1.6347082420951599E-2</v>
      </c>
      <c r="V44">
        <v>1.6331472577725499E-2</v>
      </c>
      <c r="W44">
        <v>1.5587121568428499E-2</v>
      </c>
      <c r="X44">
        <v>1.54897691730163E-2</v>
      </c>
      <c r="Y44">
        <v>1.5399026766049E-2</v>
      </c>
      <c r="Z44">
        <v>1.5307146136985099E-2</v>
      </c>
      <c r="AA44">
        <v>1.53190772345012E-2</v>
      </c>
      <c r="AB44">
        <v>1.2939774494214001E-2</v>
      </c>
      <c r="AC44">
        <v>1.2870626498161E-2</v>
      </c>
      <c r="AD44">
        <v>1.2832680314769499E-2</v>
      </c>
      <c r="AE44">
        <v>1.2769956286004301E-2</v>
      </c>
      <c r="AF44">
        <v>1.27055169182858E-2</v>
      </c>
      <c r="AG44">
        <v>9.6534333167391708E-3</v>
      </c>
      <c r="AH44">
        <v>9.4342695383220002E-3</v>
      </c>
      <c r="AI44">
        <v>9.2742958379890706E-3</v>
      </c>
      <c r="AJ44">
        <v>9.1778321007101298E-3</v>
      </c>
      <c r="AK44">
        <v>9.1190183180532899E-3</v>
      </c>
    </row>
    <row r="45" spans="1:37">
      <c r="A45">
        <v>43</v>
      </c>
      <c r="B45" t="s">
        <v>42</v>
      </c>
      <c r="C45">
        <v>1.17646456524662E-2</v>
      </c>
      <c r="D45">
        <v>1.16992739914549E-2</v>
      </c>
      <c r="E45">
        <v>1.1660603949075201E-2</v>
      </c>
      <c r="F45">
        <v>1.163657960871E-2</v>
      </c>
      <c r="G45">
        <v>1.16273296979598E-2</v>
      </c>
      <c r="H45">
        <v>2.1845048469101201E-2</v>
      </c>
      <c r="I45">
        <v>2.1692814015762001E-2</v>
      </c>
      <c r="J45">
        <v>2.17051974670112E-2</v>
      </c>
      <c r="K45">
        <v>2.1664049289495502E-2</v>
      </c>
      <c r="L45">
        <v>2.1657163165278499E-2</v>
      </c>
      <c r="M45">
        <v>3.7524588944566201E-2</v>
      </c>
      <c r="N45">
        <v>3.7387174771908199E-2</v>
      </c>
      <c r="O45">
        <v>3.7303186591776498E-2</v>
      </c>
      <c r="P45">
        <v>3.7224999244547502E-2</v>
      </c>
      <c r="Q45">
        <v>3.7202733501682003E-2</v>
      </c>
      <c r="R45">
        <v>4.1084457637130603E-2</v>
      </c>
      <c r="S45">
        <v>4.0712833000863403E-2</v>
      </c>
      <c r="T45">
        <v>4.0428426009793399E-2</v>
      </c>
      <c r="U45">
        <v>4.0338775181986301E-2</v>
      </c>
      <c r="V45">
        <v>4.0300255650469498E-2</v>
      </c>
      <c r="W45">
        <v>3.5082691433761498E-2</v>
      </c>
      <c r="X45">
        <v>3.4863575669918198E-2</v>
      </c>
      <c r="Y45">
        <v>3.4659337328053E-2</v>
      </c>
      <c r="Z45">
        <v>3.44525371344419E-2</v>
      </c>
      <c r="AA45">
        <v>3.4479391035002603E-2</v>
      </c>
      <c r="AB45">
        <v>2.9793309377103901E-2</v>
      </c>
      <c r="AC45">
        <v>2.96340989024441E-2</v>
      </c>
      <c r="AD45">
        <v>2.9546729344190299E-2</v>
      </c>
      <c r="AE45">
        <v>2.94023097953632E-2</v>
      </c>
      <c r="AF45">
        <v>2.92539407477139E-2</v>
      </c>
      <c r="AG45">
        <v>2.3941898680872001E-2</v>
      </c>
      <c r="AH45">
        <v>2.33983410879188E-2</v>
      </c>
      <c r="AI45">
        <v>2.3001583374957401E-2</v>
      </c>
      <c r="AJ45">
        <v>2.2762339476073701E-2</v>
      </c>
      <c r="AK45">
        <v>2.2616472862692999E-2</v>
      </c>
    </row>
    <row r="46" spans="1:37">
      <c r="A46">
        <v>44</v>
      </c>
      <c r="B46" t="s">
        <v>43</v>
      </c>
      <c r="C46">
        <v>2.35861048409176E-2</v>
      </c>
      <c r="D46">
        <v>2.3455045827685601E-2</v>
      </c>
      <c r="E46">
        <v>2.33775189985134E-2</v>
      </c>
      <c r="F46">
        <v>2.3329354300032301E-2</v>
      </c>
      <c r="G46">
        <v>2.33108098090915E-2</v>
      </c>
      <c r="H46">
        <v>4.13169191787554E-2</v>
      </c>
      <c r="I46">
        <v>4.1028988547073098E-2</v>
      </c>
      <c r="J46">
        <v>4.1052410150149099E-2</v>
      </c>
      <c r="K46">
        <v>4.0974584004458602E-2</v>
      </c>
      <c r="L46">
        <v>4.0961559843027698E-2</v>
      </c>
      <c r="M46">
        <v>6.8293025266748797E-2</v>
      </c>
      <c r="N46">
        <v>6.8042937795325498E-2</v>
      </c>
      <c r="O46">
        <v>6.7890083172019403E-2</v>
      </c>
      <c r="P46">
        <v>6.7747785797683494E-2</v>
      </c>
      <c r="Q46">
        <v>6.7707263170177903E-2</v>
      </c>
      <c r="R46">
        <v>6.8303236924390998E-2</v>
      </c>
      <c r="S46">
        <v>6.7685408016873505E-2</v>
      </c>
      <c r="T46">
        <v>6.7212579136775294E-2</v>
      </c>
      <c r="U46">
        <v>6.7063533923953894E-2</v>
      </c>
      <c r="V46">
        <v>6.6999494897063305E-2</v>
      </c>
      <c r="W46">
        <v>6.1306389565436999E-2</v>
      </c>
      <c r="X46">
        <v>6.0923488601197499E-2</v>
      </c>
      <c r="Y46">
        <v>6.0566585671608199E-2</v>
      </c>
      <c r="Z46">
        <v>6.0205205950908398E-2</v>
      </c>
      <c r="AA46">
        <v>6.0252132672372498E-2</v>
      </c>
      <c r="AB46">
        <v>5.2859731124275298E-2</v>
      </c>
      <c r="AC46">
        <v>5.25772575401506E-2</v>
      </c>
      <c r="AD46">
        <v>5.24222451748141E-2</v>
      </c>
      <c r="AE46">
        <v>5.2166013870548401E-2</v>
      </c>
      <c r="AF46">
        <v>5.1902775306928703E-2</v>
      </c>
      <c r="AG46">
        <v>4.2555715821172901E-2</v>
      </c>
      <c r="AH46">
        <v>4.1589565109131102E-2</v>
      </c>
      <c r="AI46">
        <v>4.0884344996570197E-2</v>
      </c>
      <c r="AJ46">
        <v>4.0459099049765697E-2</v>
      </c>
      <c r="AK46">
        <v>4.0199827292351401E-2</v>
      </c>
    </row>
    <row r="47" spans="1:37">
      <c r="A47">
        <v>45</v>
      </c>
      <c r="B47" t="s">
        <v>44</v>
      </c>
      <c r="C47">
        <v>1.64492758715646E-3</v>
      </c>
      <c r="D47">
        <v>1.6357873502303099E-3</v>
      </c>
      <c r="E47">
        <v>1.6303805218917599E-3</v>
      </c>
      <c r="F47">
        <v>1.6270214491753E-3</v>
      </c>
      <c r="G47">
        <v>1.6257281307175001E-3</v>
      </c>
      <c r="H47">
        <v>5.1110995759916103E-3</v>
      </c>
      <c r="I47">
        <v>5.0754811862675402E-3</v>
      </c>
      <c r="J47">
        <v>5.0783785500577404E-3</v>
      </c>
      <c r="K47">
        <v>5.0687510853738797E-3</v>
      </c>
      <c r="L47">
        <v>5.0671399346082701E-3</v>
      </c>
      <c r="M47">
        <v>1.0542601204464701E-2</v>
      </c>
      <c r="N47">
        <v>1.0503994443859899E-2</v>
      </c>
      <c r="O47">
        <v>1.04803978125864E-2</v>
      </c>
      <c r="P47">
        <v>1.04584309358196E-2</v>
      </c>
      <c r="Q47">
        <v>1.04521753350481E-2</v>
      </c>
      <c r="R47">
        <v>1.7290098064452301E-2</v>
      </c>
      <c r="S47">
        <v>1.71337025130987E-2</v>
      </c>
      <c r="T47">
        <v>1.7014011879495802E-2</v>
      </c>
      <c r="U47">
        <v>1.69762829743699E-2</v>
      </c>
      <c r="V47">
        <v>1.69600723069879E-2</v>
      </c>
      <c r="W47">
        <v>2.2394707757500101E-2</v>
      </c>
      <c r="X47">
        <v>2.2254837260232401E-2</v>
      </c>
      <c r="Y47">
        <v>2.2124463626054799E-2</v>
      </c>
      <c r="Z47">
        <v>2.1992454657790299E-2</v>
      </c>
      <c r="AA47">
        <v>2.20095965939026E-2</v>
      </c>
      <c r="AB47">
        <v>2.33750055217238E-2</v>
      </c>
      <c r="AC47">
        <v>2.32500933920512E-2</v>
      </c>
      <c r="AD47">
        <v>2.3181545656022099E-2</v>
      </c>
      <c r="AE47">
        <v>2.3068238077177901E-2</v>
      </c>
      <c r="AF47">
        <v>2.2951831830924401E-2</v>
      </c>
      <c r="AG47">
        <v>2.64700829399937E-2</v>
      </c>
      <c r="AH47">
        <v>2.5869127486964801E-2</v>
      </c>
      <c r="AI47">
        <v>2.5430473489253199E-2</v>
      </c>
      <c r="AJ47">
        <v>2.5165966236476399E-2</v>
      </c>
      <c r="AK47">
        <v>2.50046965975965E-2</v>
      </c>
    </row>
    <row r="48" spans="1:37">
      <c r="A48">
        <v>46</v>
      </c>
      <c r="B48" t="s">
        <v>45</v>
      </c>
      <c r="C48">
        <v>1.26070942932989E-4</v>
      </c>
      <c r="D48">
        <v>1.2537041465629899E-4</v>
      </c>
      <c r="E48">
        <v>1.2495602319478999E-4</v>
      </c>
      <c r="F48">
        <v>1.2469857632110899E-4</v>
      </c>
      <c r="G48">
        <v>1.2459945349116799E-4</v>
      </c>
      <c r="H48">
        <v>2.7097150170339601E-4</v>
      </c>
      <c r="I48">
        <v>2.6908314707279501E-4</v>
      </c>
      <c r="J48">
        <v>2.6923675453152998E-4</v>
      </c>
      <c r="K48">
        <v>2.6872634213901103E-4</v>
      </c>
      <c r="L48">
        <v>2.68640924914022E-4</v>
      </c>
      <c r="M48">
        <v>4.1601901608236201E-4</v>
      </c>
      <c r="N48">
        <v>4.1449556411358898E-4</v>
      </c>
      <c r="O48">
        <v>4.1356442319922702E-4</v>
      </c>
      <c r="P48">
        <v>4.1269759363015898E-4</v>
      </c>
      <c r="Q48">
        <v>4.12450742893088E-4</v>
      </c>
      <c r="R48">
        <v>4.6509102392087098E-4</v>
      </c>
      <c r="S48">
        <v>4.6088409768802997E-4</v>
      </c>
      <c r="T48">
        <v>4.5766450696456602E-4</v>
      </c>
      <c r="U48">
        <v>4.5664962694184799E-4</v>
      </c>
      <c r="V48">
        <v>4.5621357181578598E-4</v>
      </c>
      <c r="W48">
        <v>4.6155422399807002E-4</v>
      </c>
      <c r="X48">
        <v>4.5867149743938099E-4</v>
      </c>
      <c r="Y48">
        <v>4.5598450093091002E-4</v>
      </c>
      <c r="Z48">
        <v>4.5326380023823302E-4</v>
      </c>
      <c r="AA48">
        <v>4.53617095003488E-4</v>
      </c>
      <c r="AB48">
        <v>4.1965457674090801E-4</v>
      </c>
      <c r="AC48">
        <v>4.1741201269706902E-4</v>
      </c>
      <c r="AD48">
        <v>4.1618136609366602E-4</v>
      </c>
      <c r="AE48">
        <v>4.1414714009114199E-4</v>
      </c>
      <c r="AF48">
        <v>4.1205728330133E-4</v>
      </c>
      <c r="AG48">
        <v>3.2498077691164E-4</v>
      </c>
      <c r="AH48">
        <v>3.17602674982102E-4</v>
      </c>
      <c r="AI48">
        <v>3.12217194426756E-4</v>
      </c>
      <c r="AJ48">
        <v>3.0896976325319099E-4</v>
      </c>
      <c r="AK48">
        <v>3.0698980978443002E-4</v>
      </c>
    </row>
    <row r="49" spans="1:37">
      <c r="A49">
        <v>47</v>
      </c>
      <c r="B49" t="s">
        <v>46</v>
      </c>
      <c r="C49" s="3">
        <v>2.5013079215931201E-5</v>
      </c>
      <c r="D49" s="3">
        <v>2.4874091048870801E-5</v>
      </c>
      <c r="E49" s="3">
        <v>2.4791873797123599E-5</v>
      </c>
      <c r="F49" s="3">
        <v>2.47407951036875E-5</v>
      </c>
      <c r="G49" s="3">
        <v>2.4721128659225901E-5</v>
      </c>
      <c r="H49" s="3">
        <v>5.3757733640769202E-5</v>
      </c>
      <c r="I49" s="3">
        <v>5.3383105074248402E-5</v>
      </c>
      <c r="J49" s="3">
        <v>5.3413579086460003E-5</v>
      </c>
      <c r="K49" s="3">
        <v>5.3312318941863697E-5</v>
      </c>
      <c r="L49" s="3">
        <v>5.3295373113979699E-5</v>
      </c>
      <c r="M49" s="3">
        <v>8.2518263824723798E-5</v>
      </c>
      <c r="N49" s="3">
        <v>8.2216083860290294E-5</v>
      </c>
      <c r="O49" s="3">
        <v>8.2031390063470796E-5</v>
      </c>
      <c r="P49" s="3">
        <v>8.1859452559880104E-5</v>
      </c>
      <c r="Q49" s="3">
        <v>8.1810489186910304E-5</v>
      </c>
      <c r="R49" s="3">
        <v>9.2270999782356807E-5</v>
      </c>
      <c r="S49" s="3">
        <v>9.1436373290874594E-5</v>
      </c>
      <c r="T49" s="3">
        <v>9.0797627669771198E-5</v>
      </c>
      <c r="U49" s="3">
        <v>9.0596282149133306E-5</v>
      </c>
      <c r="V49" s="3">
        <v>9.05097716804884E-5</v>
      </c>
      <c r="W49" s="3">
        <v>9.1591241899435701E-5</v>
      </c>
      <c r="X49" s="3">
        <v>9.1019191007387103E-5</v>
      </c>
      <c r="Y49" s="3">
        <v>9.0485980965328701E-5</v>
      </c>
      <c r="Z49" s="3">
        <v>8.9946082634163207E-5</v>
      </c>
      <c r="AA49" s="3">
        <v>9.0016190770160601E-5</v>
      </c>
      <c r="AB49" s="3">
        <v>8.3261742913274804E-5</v>
      </c>
      <c r="AC49" s="3">
        <v>8.2816806050355803E-5</v>
      </c>
      <c r="AD49" s="3">
        <v>8.2572639093080101E-5</v>
      </c>
      <c r="AE49" s="3">
        <v>8.2169037626929098E-5</v>
      </c>
      <c r="AF49" s="3">
        <v>8.17543987110134E-5</v>
      </c>
      <c r="AG49" s="3">
        <v>6.4477948731894505E-5</v>
      </c>
      <c r="AH49" s="3">
        <v>6.3014093292590101E-5</v>
      </c>
      <c r="AI49" s="3">
        <v>6.1945584741271697E-5</v>
      </c>
      <c r="AJ49" s="3">
        <v>6.1301276783400102E-5</v>
      </c>
      <c r="AK49" s="3">
        <v>6.0908443276558397E-5</v>
      </c>
    </row>
    <row r="50" spans="1:37">
      <c r="A50">
        <v>48</v>
      </c>
      <c r="B50" t="s">
        <v>47</v>
      </c>
      <c r="C50" s="3">
        <v>9.6546179160500902E-6</v>
      </c>
      <c r="D50" s="3">
        <v>9.6009708765857808E-6</v>
      </c>
      <c r="E50" s="3">
        <v>9.5692364329823107E-6</v>
      </c>
      <c r="F50" s="3">
        <v>9.5495209367605504E-6</v>
      </c>
      <c r="G50" s="3">
        <v>9.5419300278042695E-6</v>
      </c>
      <c r="H50" s="3">
        <v>2.0749382233498099E-5</v>
      </c>
      <c r="I50" s="3">
        <v>2.06047832931062E-5</v>
      </c>
      <c r="J50" s="3">
        <v>2.0616545636581999E-5</v>
      </c>
      <c r="K50" s="3">
        <v>2.0577461298330599E-5</v>
      </c>
      <c r="L50" s="3">
        <v>2.0570920556446299E-5</v>
      </c>
      <c r="M50" s="3">
        <v>3.1849727836532803E-5</v>
      </c>
      <c r="N50" s="3">
        <v>3.17330948733708E-5</v>
      </c>
      <c r="O50" s="3">
        <v>3.1661808264938398E-5</v>
      </c>
      <c r="P50" s="3">
        <v>3.1595445226740097E-5</v>
      </c>
      <c r="Q50" s="3">
        <v>3.1576546742564997E-5</v>
      </c>
      <c r="R50" s="3">
        <v>3.5614799650335397E-5</v>
      </c>
      <c r="S50" s="3">
        <v>3.5292650162987203E-5</v>
      </c>
      <c r="T50" s="3">
        <v>3.5046106857107902E-5</v>
      </c>
      <c r="U50" s="3">
        <v>3.4968391427613E-5</v>
      </c>
      <c r="V50" s="3">
        <v>3.4935000080215501E-5</v>
      </c>
      <c r="W50" s="3">
        <v>3.5353328428410802E-5</v>
      </c>
      <c r="X50" s="3">
        <v>3.5132522348648698E-5</v>
      </c>
      <c r="Y50" s="3">
        <v>3.4926708459162203E-5</v>
      </c>
      <c r="Z50" s="3">
        <v>3.4718312955140103E-5</v>
      </c>
      <c r="AA50" s="3">
        <v>3.4745374013665098E-5</v>
      </c>
      <c r="AB50" s="3">
        <v>3.2137610068356002E-5</v>
      </c>
      <c r="AC50" s="3">
        <v>3.1965872041920198E-5</v>
      </c>
      <c r="AD50" s="3">
        <v>3.1871627768500703E-5</v>
      </c>
      <c r="AE50" s="3">
        <v>3.1715844498917997E-5</v>
      </c>
      <c r="AF50" s="3">
        <v>3.1555800962323503E-5</v>
      </c>
      <c r="AG50" s="3">
        <v>2.4887386511431199E-5</v>
      </c>
      <c r="AH50" s="3">
        <v>2.4322363323948701E-5</v>
      </c>
      <c r="AI50" s="3">
        <v>2.3909937280154901E-5</v>
      </c>
      <c r="AJ50" s="3">
        <v>2.36612454173505E-5</v>
      </c>
      <c r="AK50" s="3">
        <v>2.3509618395838702E-5</v>
      </c>
    </row>
    <row r="51" spans="1:37">
      <c r="A51">
        <v>49</v>
      </c>
      <c r="B51" t="s">
        <v>48</v>
      </c>
      <c r="C51">
        <v>4.85241597633762E-4</v>
      </c>
      <c r="D51">
        <v>4.8254529464545698E-4</v>
      </c>
      <c r="E51">
        <v>4.8095031986260597E-4</v>
      </c>
      <c r="F51">
        <v>4.7995941799906501E-4</v>
      </c>
      <c r="G51">
        <v>4.7957789852087702E-4</v>
      </c>
      <c r="H51">
        <v>1.23905219212901E-3</v>
      </c>
      <c r="I51">
        <v>1.2304174466673901E-3</v>
      </c>
      <c r="J51">
        <v>1.23111983661347E-3</v>
      </c>
      <c r="K51">
        <v>1.22878591002022E-3</v>
      </c>
      <c r="L51">
        <v>1.2283953287258601E-3</v>
      </c>
      <c r="M51">
        <v>1.9657302898700799E-3</v>
      </c>
      <c r="N51">
        <v>1.9585318312313801E-3</v>
      </c>
      <c r="O51">
        <v>1.95413209990002E-3</v>
      </c>
      <c r="P51">
        <v>1.9500362459265201E-3</v>
      </c>
      <c r="Q51">
        <v>1.94886985219888E-3</v>
      </c>
      <c r="R51">
        <v>2.1709251982765898E-3</v>
      </c>
      <c r="S51">
        <v>2.15128834936651E-3</v>
      </c>
      <c r="T51">
        <v>2.1362601285017401E-3</v>
      </c>
      <c r="U51">
        <v>2.1315229297573499E-3</v>
      </c>
      <c r="V51">
        <v>2.1294875366572501E-3</v>
      </c>
      <c r="W51">
        <v>2.23647173323327E-3</v>
      </c>
      <c r="X51">
        <v>2.22250341460907E-3</v>
      </c>
      <c r="Y51">
        <v>2.20948351049805E-3</v>
      </c>
      <c r="Z51">
        <v>2.1963002919781201E-3</v>
      </c>
      <c r="AA51">
        <v>2.1980121899847099E-3</v>
      </c>
      <c r="AB51">
        <v>2.1032713342637602E-3</v>
      </c>
      <c r="AC51">
        <v>2.0920318031587E-3</v>
      </c>
      <c r="AD51">
        <v>2.08586391207159E-3</v>
      </c>
      <c r="AE51">
        <v>2.0756685526601699E-3</v>
      </c>
      <c r="AF51">
        <v>2.0651943767013002E-3</v>
      </c>
      <c r="AG51">
        <v>1.5555758174716E-3</v>
      </c>
      <c r="AH51">
        <v>1.5202592764456901E-3</v>
      </c>
      <c r="AI51">
        <v>1.4944807568761001E-3</v>
      </c>
      <c r="AJ51">
        <v>1.47893637468061E-3</v>
      </c>
      <c r="AK51">
        <v>1.46945899031039E-3</v>
      </c>
    </row>
    <row r="52" spans="1:37">
      <c r="A52">
        <v>50</v>
      </c>
      <c r="B52" t="s">
        <v>49</v>
      </c>
      <c r="C52">
        <v>5.9069660169361804E-3</v>
      </c>
      <c r="D52">
        <v>5.8741432535932602E-3</v>
      </c>
      <c r="E52">
        <v>5.8547272309642899E-3</v>
      </c>
      <c r="F52">
        <v>5.84266473742994E-3</v>
      </c>
      <c r="G52">
        <v>5.8380204064338997E-3</v>
      </c>
      <c r="H52">
        <v>1.2745688369547301E-2</v>
      </c>
      <c r="I52">
        <v>1.2656865819937701E-2</v>
      </c>
      <c r="J52">
        <v>1.26640910550195E-2</v>
      </c>
      <c r="K52">
        <v>1.2640082783839299E-2</v>
      </c>
      <c r="L52">
        <v>1.2636065013246199E-2</v>
      </c>
      <c r="M52">
        <v>1.9743822336860801E-2</v>
      </c>
      <c r="N52">
        <v>1.9671520918302099E-2</v>
      </c>
      <c r="O52">
        <v>1.9627329955694502E-2</v>
      </c>
      <c r="P52">
        <v>1.9586191141490301E-2</v>
      </c>
      <c r="Q52">
        <v>1.9574475866687799E-2</v>
      </c>
      <c r="R52">
        <v>2.1852246910018799E-2</v>
      </c>
      <c r="S52">
        <v>2.1654584977098101E-2</v>
      </c>
      <c r="T52">
        <v>2.1503312886647499E-2</v>
      </c>
      <c r="U52">
        <v>2.14556288684664E-2</v>
      </c>
      <c r="V52">
        <v>2.14351408697931E-2</v>
      </c>
      <c r="W52">
        <v>2.1434329089383801E-2</v>
      </c>
      <c r="X52">
        <v>2.1300456823632598E-2</v>
      </c>
      <c r="Y52">
        <v>2.11756741557898E-2</v>
      </c>
      <c r="Z52">
        <v>2.1049326283820599E-2</v>
      </c>
      <c r="AA52">
        <v>2.1065733102067101E-2</v>
      </c>
      <c r="AB52">
        <v>1.9659591631605501E-2</v>
      </c>
      <c r="AC52">
        <v>1.9554534053890099E-2</v>
      </c>
      <c r="AD52">
        <v>1.9496881853707699E-2</v>
      </c>
      <c r="AE52">
        <v>1.9401584304931701E-2</v>
      </c>
      <c r="AF52">
        <v>1.9303680616199598E-2</v>
      </c>
      <c r="AG52">
        <v>1.52243899913887E-2</v>
      </c>
      <c r="AH52">
        <v>1.48787476975922E-2</v>
      </c>
      <c r="AI52">
        <v>1.4626453832568E-2</v>
      </c>
      <c r="AJ52">
        <v>1.4474321269139501E-2</v>
      </c>
      <c r="AK52">
        <v>1.4381566294338601E-2</v>
      </c>
    </row>
    <row r="53" spans="1:37">
      <c r="A53">
        <v>51</v>
      </c>
      <c r="B53" t="s">
        <v>50</v>
      </c>
      <c r="C53">
        <v>1.7792521032690401E-3</v>
      </c>
      <c r="D53">
        <v>1.76936547609943E-3</v>
      </c>
      <c r="E53">
        <v>1.7635171270483801E-3</v>
      </c>
      <c r="F53">
        <v>1.7598837530065901E-3</v>
      </c>
      <c r="G53">
        <v>1.75848482237634E-3</v>
      </c>
      <c r="H53">
        <v>3.0313384139066999E-3</v>
      </c>
      <c r="I53">
        <v>3.0102135284673301E-3</v>
      </c>
      <c r="J53">
        <v>3.01193192389784E-3</v>
      </c>
      <c r="K53">
        <v>3.0062219777129201E-3</v>
      </c>
      <c r="L53">
        <v>3.0052664214507501E-3</v>
      </c>
      <c r="M53">
        <v>4.4304585007307502E-3</v>
      </c>
      <c r="N53">
        <v>4.4142342646632197E-3</v>
      </c>
      <c r="O53">
        <v>4.4043179362745202E-3</v>
      </c>
      <c r="P53">
        <v>4.39508650144943E-3</v>
      </c>
      <c r="Q53">
        <v>4.3924576265562398E-3</v>
      </c>
      <c r="R53">
        <v>5.3937593303978798E-3</v>
      </c>
      <c r="S53">
        <v>5.3449707138612896E-3</v>
      </c>
      <c r="T53">
        <v>5.3076324368110401E-3</v>
      </c>
      <c r="U53">
        <v>5.2958626577565499E-3</v>
      </c>
      <c r="V53">
        <v>5.29080563389715E-3</v>
      </c>
      <c r="W53">
        <v>5.2107952362907203E-3</v>
      </c>
      <c r="X53">
        <v>5.1782502024928902E-3</v>
      </c>
      <c r="Y53">
        <v>5.1479148965238803E-3</v>
      </c>
      <c r="Z53">
        <v>5.1171990814112599E-3</v>
      </c>
      <c r="AA53">
        <v>5.1211876629994697E-3</v>
      </c>
      <c r="AB53">
        <v>4.2317077408132999E-3</v>
      </c>
      <c r="AC53">
        <v>4.2090942006553804E-3</v>
      </c>
      <c r="AD53">
        <v>4.1966846213335697E-3</v>
      </c>
      <c r="AE53">
        <v>4.17617191779464E-3</v>
      </c>
      <c r="AF53">
        <v>4.1550982451962802E-3</v>
      </c>
      <c r="AG53">
        <v>3.5801868646190599E-3</v>
      </c>
      <c r="AH53">
        <v>3.49890518431483E-3</v>
      </c>
      <c r="AI53">
        <v>3.4395754389460699E-3</v>
      </c>
      <c r="AJ53">
        <v>3.4037997523290301E-3</v>
      </c>
      <c r="AK53">
        <v>3.3819873747823301E-3</v>
      </c>
    </row>
    <row r="54" spans="1:37">
      <c r="A54">
        <v>52</v>
      </c>
      <c r="B54" t="s">
        <v>51</v>
      </c>
      <c r="C54">
        <v>1.2751941176875E-3</v>
      </c>
      <c r="D54">
        <v>1.2681083490169E-3</v>
      </c>
      <c r="E54">
        <v>1.2639168236594899E-3</v>
      </c>
      <c r="F54">
        <v>1.2613127760391801E-3</v>
      </c>
      <c r="G54">
        <v>1.2603101592051299E-3</v>
      </c>
      <c r="H54">
        <v>2.1714099981536999E-3</v>
      </c>
      <c r="I54">
        <v>2.15627780860915E-3</v>
      </c>
      <c r="J54">
        <v>2.1575087305680698E-3</v>
      </c>
      <c r="K54">
        <v>2.1534185787796798E-3</v>
      </c>
      <c r="L54">
        <v>2.1527340941929602E-3</v>
      </c>
      <c r="M54">
        <v>3.1703085215434999E-3</v>
      </c>
      <c r="N54">
        <v>3.1586989254143499E-3</v>
      </c>
      <c r="O54">
        <v>3.1516030863746902E-3</v>
      </c>
      <c r="P54">
        <v>3.1449973374466202E-3</v>
      </c>
      <c r="Q54">
        <v>3.1431161902753702E-3</v>
      </c>
      <c r="R54">
        <v>3.8641751850969899E-3</v>
      </c>
      <c r="S54">
        <v>3.82922224230004E-3</v>
      </c>
      <c r="T54">
        <v>3.80247250528105E-3</v>
      </c>
      <c r="U54">
        <v>3.7940404479031701E-3</v>
      </c>
      <c r="V54">
        <v>3.79041751537857E-3</v>
      </c>
      <c r="W54">
        <v>3.7386137290067998E-3</v>
      </c>
      <c r="X54">
        <v>3.7152634907705699E-3</v>
      </c>
      <c r="Y54">
        <v>3.6934986763369798E-3</v>
      </c>
      <c r="Z54">
        <v>3.67146085622117E-3</v>
      </c>
      <c r="AA54">
        <v>3.67432256258435E-3</v>
      </c>
      <c r="AB54">
        <v>3.03264886010125E-3</v>
      </c>
      <c r="AC54">
        <v>3.0164428905534598E-3</v>
      </c>
      <c r="AD54">
        <v>3.00754957870642E-3</v>
      </c>
      <c r="AE54">
        <v>2.9928491714913902E-3</v>
      </c>
      <c r="AF54">
        <v>2.9777467463954501E-3</v>
      </c>
      <c r="AG54">
        <v>2.5656620520973202E-3</v>
      </c>
      <c r="AH54">
        <v>2.5074133263818599E-3</v>
      </c>
      <c r="AI54">
        <v>2.4648959712802198E-3</v>
      </c>
      <c r="AJ54">
        <v>2.4392581135337099E-3</v>
      </c>
      <c r="AK54">
        <v>2.4236267536483802E-3</v>
      </c>
    </row>
    <row r="55" spans="1:37">
      <c r="A55">
        <v>53</v>
      </c>
      <c r="B55" t="s">
        <v>52</v>
      </c>
      <c r="C55">
        <v>3.3159794760321402E-2</v>
      </c>
      <c r="D55">
        <v>3.2975538393720097E-2</v>
      </c>
      <c r="E55">
        <v>3.2866543128876498E-2</v>
      </c>
      <c r="F55">
        <v>3.2798828195567203E-2</v>
      </c>
      <c r="G55">
        <v>3.2772756425019402E-2</v>
      </c>
      <c r="H55">
        <v>4.5814977907470501E-2</v>
      </c>
      <c r="I55">
        <v>4.5495701064191402E-2</v>
      </c>
      <c r="J55">
        <v>4.5521672512421701E-2</v>
      </c>
      <c r="K55">
        <v>4.5435373649478798E-2</v>
      </c>
      <c r="L55">
        <v>4.5420931583611303E-2</v>
      </c>
      <c r="M55">
        <v>4.7517686452778402E-2</v>
      </c>
      <c r="N55">
        <v>4.7343677789281002E-2</v>
      </c>
      <c r="O55">
        <v>4.7237322886496298E-2</v>
      </c>
      <c r="P55">
        <v>4.7138313624710902E-2</v>
      </c>
      <c r="Q55">
        <v>4.71101183368242E-2</v>
      </c>
      <c r="R55">
        <v>5.5891637436386102E-2</v>
      </c>
      <c r="S55">
        <v>5.5386076194319199E-2</v>
      </c>
      <c r="T55">
        <v>5.4999166561249202E-2</v>
      </c>
      <c r="U55">
        <v>5.4877204830418497E-2</v>
      </c>
      <c r="V55">
        <v>5.48248025397816E-2</v>
      </c>
      <c r="W55">
        <v>5.2617200414908603E-2</v>
      </c>
      <c r="X55">
        <v>5.2288569469304699E-2</v>
      </c>
      <c r="Y55">
        <v>5.1982251757431798E-2</v>
      </c>
      <c r="Z55">
        <v>5.1672091767180801E-2</v>
      </c>
      <c r="AA55">
        <v>5.1712367384870797E-2</v>
      </c>
      <c r="AB55">
        <v>4.2670082232366797E-2</v>
      </c>
      <c r="AC55">
        <v>4.2442060431901497E-2</v>
      </c>
      <c r="AD55">
        <v>4.2316929443997099E-2</v>
      </c>
      <c r="AE55">
        <v>4.2110091259409697E-2</v>
      </c>
      <c r="AF55">
        <v>4.1897596588750599E-2</v>
      </c>
      <c r="AG55">
        <v>3.60682895260852E-2</v>
      </c>
      <c r="AH55">
        <v>3.5249424117870902E-2</v>
      </c>
      <c r="AI55">
        <v>3.4651711620063301E-2</v>
      </c>
      <c r="AJ55">
        <v>3.4291292493438999E-2</v>
      </c>
      <c r="AK55">
        <v>3.4071545542132799E-2</v>
      </c>
    </row>
    <row r="56" spans="1:37">
      <c r="A56">
        <v>54</v>
      </c>
      <c r="B56" t="s">
        <v>53</v>
      </c>
      <c r="C56">
        <v>8.5103535064752801E-3</v>
      </c>
      <c r="D56">
        <v>8.4630647090949002E-3</v>
      </c>
      <c r="E56">
        <v>8.4350914287698499E-3</v>
      </c>
      <c r="F56">
        <v>8.41771261131051E-3</v>
      </c>
      <c r="G56">
        <v>8.4110213761715204E-3</v>
      </c>
      <c r="H56">
        <v>1.45905122945001E-2</v>
      </c>
      <c r="I56">
        <v>1.44888334785326E-2</v>
      </c>
      <c r="J56">
        <v>1.4497104501504E-2</v>
      </c>
      <c r="K56">
        <v>1.44696212486841E-2</v>
      </c>
      <c r="L56">
        <v>1.44650219418805E-2</v>
      </c>
      <c r="M56">
        <v>2.1586694106255501E-2</v>
      </c>
      <c r="N56">
        <v>2.15076441341048E-2</v>
      </c>
      <c r="O56">
        <v>2.1459328424218702E-2</v>
      </c>
      <c r="P56">
        <v>2.1414349747700599E-2</v>
      </c>
      <c r="Q56">
        <v>2.14015409790024E-2</v>
      </c>
      <c r="R56">
        <v>2.5920783807620501E-2</v>
      </c>
      <c r="S56">
        <v>2.56863204020342E-2</v>
      </c>
      <c r="T56">
        <v>2.55068838814402E-2</v>
      </c>
      <c r="U56">
        <v>2.5450321866035502E-2</v>
      </c>
      <c r="V56">
        <v>2.5426019331543301E-2</v>
      </c>
      <c r="W56">
        <v>2.4606295134085299E-2</v>
      </c>
      <c r="X56">
        <v>2.4452611738276401E-2</v>
      </c>
      <c r="Y56">
        <v>2.4309363067429101E-2</v>
      </c>
      <c r="Z56">
        <v>2.41643175652222E-2</v>
      </c>
      <c r="AA56">
        <v>2.4183152351713501E-2</v>
      </c>
      <c r="AB56">
        <v>2.0258533410492101E-2</v>
      </c>
      <c r="AC56">
        <v>2.0150275187836401E-2</v>
      </c>
      <c r="AD56">
        <v>2.00908665772472E-2</v>
      </c>
      <c r="AE56">
        <v>1.99926657289289E-2</v>
      </c>
      <c r="AF56">
        <v>1.98917793429675E-2</v>
      </c>
      <c r="AG56">
        <v>1.7145416967200899E-2</v>
      </c>
      <c r="AH56">
        <v>1.67561612234901E-2</v>
      </c>
      <c r="AI56">
        <v>1.64720326957426E-2</v>
      </c>
      <c r="AJ56">
        <v>1.6300703911092101E-2</v>
      </c>
      <c r="AK56">
        <v>1.6196245031646399E-2</v>
      </c>
    </row>
    <row r="57" spans="1:37">
      <c r="A57">
        <v>55</v>
      </c>
      <c r="B57" t="s">
        <v>54</v>
      </c>
      <c r="C57">
        <v>6.0795336661053202E-4</v>
      </c>
      <c r="D57">
        <v>6.0457520099749501E-4</v>
      </c>
      <c r="E57">
        <v>6.02576876258597E-4</v>
      </c>
      <c r="F57">
        <v>6.0133538722126399E-4</v>
      </c>
      <c r="G57">
        <v>6.0085738605169603E-4</v>
      </c>
      <c r="H57">
        <v>1.7044866235101899E-3</v>
      </c>
      <c r="I57">
        <v>1.69260834410417E-3</v>
      </c>
      <c r="J57">
        <v>1.69357457803298E-3</v>
      </c>
      <c r="K57">
        <v>1.69036394115769E-3</v>
      </c>
      <c r="L57">
        <v>1.6898266428938601E-3</v>
      </c>
      <c r="M57">
        <v>3.4554703258355499E-3</v>
      </c>
      <c r="N57">
        <v>3.4428164738061402E-3</v>
      </c>
      <c r="O57">
        <v>3.4350823807133501E-3</v>
      </c>
      <c r="P57">
        <v>3.4278824601864499E-3</v>
      </c>
      <c r="Q57">
        <v>3.4258321082460698E-3</v>
      </c>
      <c r="R57">
        <v>4.01175989458946E-3</v>
      </c>
      <c r="S57">
        <v>3.9754719916363403E-3</v>
      </c>
      <c r="T57">
        <v>3.9477006000655096E-3</v>
      </c>
      <c r="U57">
        <v>3.9389464965383404E-3</v>
      </c>
      <c r="V57">
        <v>3.9351851931018304E-3</v>
      </c>
      <c r="W57">
        <v>4.3605989519180698E-3</v>
      </c>
      <c r="X57">
        <v>4.33336398415718E-3</v>
      </c>
      <c r="Y57">
        <v>4.3079782037885204E-3</v>
      </c>
      <c r="Z57">
        <v>4.2822739983623299E-3</v>
      </c>
      <c r="AA57">
        <v>4.2856118007330796E-3</v>
      </c>
      <c r="AB57">
        <v>3.69065204680996E-3</v>
      </c>
      <c r="AC57">
        <v>3.6709298180122398E-3</v>
      </c>
      <c r="AD57">
        <v>3.6601068968349598E-3</v>
      </c>
      <c r="AE57">
        <v>3.6422168968778699E-3</v>
      </c>
      <c r="AF57">
        <v>3.6238376519789799E-3</v>
      </c>
      <c r="AG57">
        <v>2.4074582181376702E-3</v>
      </c>
      <c r="AH57">
        <v>2.3528012249046399E-3</v>
      </c>
      <c r="AI57">
        <v>2.3129055746301899E-3</v>
      </c>
      <c r="AJ57">
        <v>2.2888485982732101E-3</v>
      </c>
      <c r="AK57">
        <v>2.27418109918235E-3</v>
      </c>
    </row>
    <row r="58" spans="1:37">
      <c r="A58">
        <v>56</v>
      </c>
      <c r="B58" t="s">
        <v>55</v>
      </c>
      <c r="C58">
        <v>9.99925890234172E-4</v>
      </c>
      <c r="D58">
        <v>9.9436968240065393E-4</v>
      </c>
      <c r="E58">
        <v>9.910829555672151E-4</v>
      </c>
      <c r="F58">
        <v>9.8904102751968702E-4</v>
      </c>
      <c r="G58">
        <v>9.8825483934923794E-4</v>
      </c>
      <c r="H58">
        <v>2.8048407865305098E-3</v>
      </c>
      <c r="I58">
        <v>2.7852943248028099E-3</v>
      </c>
      <c r="J58">
        <v>2.7868843239823101E-3</v>
      </c>
      <c r="K58">
        <v>2.7816010174814901E-3</v>
      </c>
      <c r="L58">
        <v>2.7807168591289801E-3</v>
      </c>
      <c r="M58">
        <v>5.6942756525103499E-3</v>
      </c>
      <c r="N58">
        <v>5.6734233474036297E-3</v>
      </c>
      <c r="O58">
        <v>5.6606783217371601E-3</v>
      </c>
      <c r="P58">
        <v>5.6488135599853896E-3</v>
      </c>
      <c r="Q58">
        <v>5.64543478140179E-3</v>
      </c>
      <c r="R58">
        <v>6.6008323140221599E-3</v>
      </c>
      <c r="S58">
        <v>6.5411252605805702E-3</v>
      </c>
      <c r="T58">
        <v>6.4954310257054199E-3</v>
      </c>
      <c r="U58">
        <v>6.4810272799776698E-3</v>
      </c>
      <c r="V58">
        <v>6.47483854138939E-3</v>
      </c>
      <c r="W58">
        <v>7.1621220489986497E-3</v>
      </c>
      <c r="X58">
        <v>7.1173896245645598E-3</v>
      </c>
      <c r="Y58">
        <v>7.0756944218380103E-3</v>
      </c>
      <c r="Z58">
        <v>7.0334762177644899E-3</v>
      </c>
      <c r="AA58">
        <v>7.0389584343632404E-3</v>
      </c>
      <c r="AB58">
        <v>6.0699128191972996E-3</v>
      </c>
      <c r="AC58">
        <v>6.0374762177826703E-3</v>
      </c>
      <c r="AD58">
        <v>6.0196760602056702E-3</v>
      </c>
      <c r="AE58">
        <v>5.9902528746282402E-3</v>
      </c>
      <c r="AF58">
        <v>5.9600250414963297E-3</v>
      </c>
      <c r="AG58">
        <v>3.9601433047326403E-3</v>
      </c>
      <c r="AH58">
        <v>3.8702353993003099E-3</v>
      </c>
      <c r="AI58">
        <v>3.8046091337510099E-3</v>
      </c>
      <c r="AJ58">
        <v>3.7650366613673002E-3</v>
      </c>
      <c r="AK58">
        <v>3.7409093897560102E-3</v>
      </c>
    </row>
    <row r="59" spans="1:37">
      <c r="A59">
        <v>57</v>
      </c>
      <c r="B59" t="s">
        <v>56</v>
      </c>
      <c r="C59">
        <v>4.06984500615088E-4</v>
      </c>
      <c r="D59">
        <v>4.0472304254852201E-4</v>
      </c>
      <c r="E59">
        <v>4.0338529652951202E-4</v>
      </c>
      <c r="F59">
        <v>4.0255420187056698E-4</v>
      </c>
      <c r="G59">
        <v>4.0223421175623501E-4</v>
      </c>
      <c r="H59">
        <v>1.1408943279118001E-3</v>
      </c>
      <c r="I59">
        <v>1.1329436280278801E-3</v>
      </c>
      <c r="J59">
        <v>1.1335903745576599E-3</v>
      </c>
      <c r="K59">
        <v>1.1314413419108401E-3</v>
      </c>
      <c r="L59">
        <v>1.13108170251376E-3</v>
      </c>
      <c r="M59">
        <v>2.3120665580918199E-3</v>
      </c>
      <c r="N59">
        <v>2.3035998240876201E-3</v>
      </c>
      <c r="O59">
        <v>2.2984249169662099E-3</v>
      </c>
      <c r="P59">
        <v>2.2936074264652199E-3</v>
      </c>
      <c r="Q59">
        <v>2.2922355292394701E-3</v>
      </c>
      <c r="R59">
        <v>2.6853433662096401E-3</v>
      </c>
      <c r="S59">
        <v>2.6610534081789399E-3</v>
      </c>
      <c r="T59">
        <v>2.6424641296367E-3</v>
      </c>
      <c r="U59">
        <v>2.6366044135890101E-3</v>
      </c>
      <c r="V59">
        <v>2.63408671774057E-3</v>
      </c>
      <c r="W59">
        <v>2.9201707642547399E-3</v>
      </c>
      <c r="X59">
        <v>2.9019322705299698E-3</v>
      </c>
      <c r="Y59">
        <v>2.8849321257155198E-3</v>
      </c>
      <c r="Z59">
        <v>2.86771874057472E-3</v>
      </c>
      <c r="AA59">
        <v>2.8699539731671599E-3</v>
      </c>
      <c r="AB59">
        <v>2.4706736185968301E-3</v>
      </c>
      <c r="AC59">
        <v>2.4574707509809001E-3</v>
      </c>
      <c r="AD59">
        <v>2.45022544432785E-3</v>
      </c>
      <c r="AE59">
        <v>2.43824914573073E-3</v>
      </c>
      <c r="AF59">
        <v>2.4259453265341601E-3</v>
      </c>
      <c r="AG59">
        <v>1.61158172818887E-3</v>
      </c>
      <c r="AH59">
        <v>1.57499367405423E-3</v>
      </c>
      <c r="AI59">
        <v>1.54828704191743E-3</v>
      </c>
      <c r="AJ59">
        <v>1.5321830101879101E-3</v>
      </c>
      <c r="AK59">
        <v>1.5223644084132401E-3</v>
      </c>
    </row>
    <row r="60" spans="1:37">
      <c r="A60">
        <v>58</v>
      </c>
      <c r="B60" t="s">
        <v>57</v>
      </c>
      <c r="C60">
        <v>4.1416047504593302E-3</v>
      </c>
      <c r="D60">
        <v>4.1185914281895702E-3</v>
      </c>
      <c r="E60">
        <v>4.1049780958418601E-3</v>
      </c>
      <c r="F60">
        <v>4.0965206101578402E-3</v>
      </c>
      <c r="G60">
        <v>4.0932642881710999E-3</v>
      </c>
      <c r="H60">
        <v>1.1643055272604201E-2</v>
      </c>
      <c r="I60">
        <v>1.15619167868219E-2</v>
      </c>
      <c r="J60">
        <v>1.15685169647783E-2</v>
      </c>
      <c r="K60">
        <v>1.1546585655911599E-2</v>
      </c>
      <c r="L60">
        <v>1.1542915463786101E-2</v>
      </c>
      <c r="M60">
        <v>2.3785079112044302E-2</v>
      </c>
      <c r="N60">
        <v>2.3697978705092E-2</v>
      </c>
      <c r="O60">
        <v>2.36447425320893E-2</v>
      </c>
      <c r="P60">
        <v>2.3595183235326601E-2</v>
      </c>
      <c r="Q60">
        <v>2.3581070023951298E-2</v>
      </c>
      <c r="R60">
        <v>2.7386295327544899E-2</v>
      </c>
      <c r="S60">
        <v>2.71385758096266E-2</v>
      </c>
      <c r="T60">
        <v>2.69489942914901E-2</v>
      </c>
      <c r="U60">
        <v>2.6889234367959699E-2</v>
      </c>
      <c r="V60">
        <v>2.68635578146675E-2</v>
      </c>
      <c r="W60">
        <v>2.9483055143564401E-2</v>
      </c>
      <c r="X60">
        <v>2.929891299585E-2</v>
      </c>
      <c r="Y60">
        <v>2.9127273647511699E-2</v>
      </c>
      <c r="Z60">
        <v>2.8953481351004302E-2</v>
      </c>
      <c r="AA60">
        <v>2.8976049033205799E-2</v>
      </c>
      <c r="AB60">
        <v>2.5136388717120699E-2</v>
      </c>
      <c r="AC60">
        <v>2.5002064049517301E-2</v>
      </c>
      <c r="AD60">
        <v>2.4928351017154401E-2</v>
      </c>
      <c r="AE60">
        <v>2.4806505341277301E-2</v>
      </c>
      <c r="AF60">
        <v>2.46813275032568E-2</v>
      </c>
      <c r="AG60">
        <v>1.6411675291290201E-2</v>
      </c>
      <c r="AH60">
        <v>1.60390778278823E-2</v>
      </c>
      <c r="AI60">
        <v>1.5767108639421899E-2</v>
      </c>
      <c r="AJ60">
        <v>1.56031119056524E-2</v>
      </c>
      <c r="AK60">
        <v>1.5503123365622601E-2</v>
      </c>
    </row>
    <row r="61" spans="1:37">
      <c r="A61">
        <v>59</v>
      </c>
      <c r="B61" t="s">
        <v>58</v>
      </c>
      <c r="C61">
        <v>4.6779283592035103E-3</v>
      </c>
      <c r="D61">
        <v>4.6519348906396002E-3</v>
      </c>
      <c r="E61">
        <v>4.6365586784490103E-3</v>
      </c>
      <c r="F61">
        <v>4.6270059773795896E-3</v>
      </c>
      <c r="G61">
        <v>4.6233279728653204E-3</v>
      </c>
      <c r="H61">
        <v>8.4651239506499994E-3</v>
      </c>
      <c r="I61">
        <v>8.4061319315249898E-3</v>
      </c>
      <c r="J61">
        <v>8.4109306139316699E-3</v>
      </c>
      <c r="K61">
        <v>8.3949853793167505E-3</v>
      </c>
      <c r="L61">
        <v>8.3923169533291E-3</v>
      </c>
      <c r="M61">
        <v>8.3012205796019305E-3</v>
      </c>
      <c r="N61">
        <v>8.2708217027565901E-3</v>
      </c>
      <c r="O61">
        <v>8.2522417681333993E-3</v>
      </c>
      <c r="P61">
        <v>8.2349450985592099E-3</v>
      </c>
      <c r="Q61">
        <v>8.2300194525203301E-3</v>
      </c>
      <c r="R61">
        <v>9.3477290296469003E-3</v>
      </c>
      <c r="S61">
        <v>9.2631752445817908E-3</v>
      </c>
      <c r="T61">
        <v>9.1984656283531606E-3</v>
      </c>
      <c r="U61">
        <v>9.17806785036554E-3</v>
      </c>
      <c r="V61">
        <v>9.1693037053901093E-3</v>
      </c>
      <c r="W61">
        <v>9.3700568277553208E-3</v>
      </c>
      <c r="X61">
        <v>9.31153431778926E-3</v>
      </c>
      <c r="Y61">
        <v>9.2569853424548793E-3</v>
      </c>
      <c r="Z61">
        <v>9.2017521352254703E-3</v>
      </c>
      <c r="AA61">
        <v>9.2089244063374293E-3</v>
      </c>
      <c r="AB61">
        <v>7.47624595438387E-3</v>
      </c>
      <c r="AC61">
        <v>7.4362941433243901E-3</v>
      </c>
      <c r="AD61">
        <v>7.4143698818009704E-3</v>
      </c>
      <c r="AE61">
        <v>7.3781296624286898E-3</v>
      </c>
      <c r="AF61">
        <v>7.34089836736832E-3</v>
      </c>
      <c r="AG61">
        <v>5.4999135142050201E-3</v>
      </c>
      <c r="AH61">
        <v>5.3750479055463098E-3</v>
      </c>
      <c r="AI61">
        <v>5.2839050460568504E-3</v>
      </c>
      <c r="AJ61">
        <v>5.2289461319706904E-3</v>
      </c>
      <c r="AK61">
        <v>5.1954377720491501E-3</v>
      </c>
    </row>
    <row r="62" spans="1:37">
      <c r="A62">
        <v>60</v>
      </c>
      <c r="B62" t="s">
        <v>59</v>
      </c>
      <c r="C62">
        <v>1.8275950130782401E-2</v>
      </c>
      <c r="D62">
        <v>1.81743976274686E-2</v>
      </c>
      <c r="E62">
        <v>1.8114325119807598E-2</v>
      </c>
      <c r="F62">
        <v>1.8077004178794199E-2</v>
      </c>
      <c r="G62">
        <v>1.8062634778084698E-2</v>
      </c>
      <c r="H62">
        <v>3.5230851533441201E-2</v>
      </c>
      <c r="I62">
        <v>3.4985333679294302E-2</v>
      </c>
      <c r="J62">
        <v>3.5005305231797401E-2</v>
      </c>
      <c r="K62">
        <v>3.4938943038324698E-2</v>
      </c>
      <c r="L62">
        <v>3.4927837362808599E-2</v>
      </c>
      <c r="M62">
        <v>5.0165700188030002E-2</v>
      </c>
      <c r="N62">
        <v>4.9981994559772903E-2</v>
      </c>
      <c r="O62">
        <v>4.9869712827119002E-2</v>
      </c>
      <c r="P62">
        <v>4.9765186085323702E-2</v>
      </c>
      <c r="Q62">
        <v>4.9735419561226499E-2</v>
      </c>
      <c r="R62">
        <v>5.5967424018481003E-2</v>
      </c>
      <c r="S62">
        <v>5.5461177257786702E-2</v>
      </c>
      <c r="T62">
        <v>5.50737429924101E-2</v>
      </c>
      <c r="U62">
        <v>5.4951615886880301E-2</v>
      </c>
      <c r="V62">
        <v>5.4899142541060798E-2</v>
      </c>
      <c r="W62">
        <v>4.9210666230510298E-2</v>
      </c>
      <c r="X62">
        <v>4.8903311455843299E-2</v>
      </c>
      <c r="Y62">
        <v>4.8616825315178303E-2</v>
      </c>
      <c r="Z62">
        <v>4.8326745652293397E-2</v>
      </c>
      <c r="AA62">
        <v>4.8364413752529402E-2</v>
      </c>
      <c r="AB62">
        <v>3.7766520184534899E-2</v>
      </c>
      <c r="AC62">
        <v>3.7564702201553501E-2</v>
      </c>
      <c r="AD62">
        <v>3.7453951021026902E-2</v>
      </c>
      <c r="AE62">
        <v>3.7270882274390398E-2</v>
      </c>
      <c r="AF62">
        <v>3.7082807073952499E-2</v>
      </c>
      <c r="AG62">
        <v>3.3166459165109297E-2</v>
      </c>
      <c r="AH62">
        <v>3.2413474577259099E-2</v>
      </c>
      <c r="AI62">
        <v>3.18638503114154E-2</v>
      </c>
      <c r="AJ62">
        <v>3.1532428267216098E-2</v>
      </c>
      <c r="AK62">
        <v>3.1330360789580798E-2</v>
      </c>
    </row>
    <row r="63" spans="1:37">
      <c r="A63">
        <v>61</v>
      </c>
      <c r="B63" t="s">
        <v>60</v>
      </c>
      <c r="C63" s="3">
        <v>6.35035209537521E-6</v>
      </c>
      <c r="D63" s="3">
        <v>6.3150656042436999E-6</v>
      </c>
      <c r="E63" s="3">
        <v>6.2941921846857996E-6</v>
      </c>
      <c r="F63" s="3">
        <v>6.28122426158084E-6</v>
      </c>
      <c r="G63" s="3">
        <v>6.27623131985953E-6</v>
      </c>
      <c r="H63" s="3">
        <v>2.23319710128722E-5</v>
      </c>
      <c r="I63" s="3">
        <v>2.21763432785625E-5</v>
      </c>
      <c r="J63" s="3">
        <v>2.2189002754906899E-5</v>
      </c>
      <c r="K63" s="3">
        <v>2.2146937391270201E-5</v>
      </c>
      <c r="L63" s="3">
        <v>2.2139897776475001E-5</v>
      </c>
      <c r="M63" s="3">
        <v>6.7641294980602605E-5</v>
      </c>
      <c r="N63" s="3">
        <v>6.7393594130341194E-5</v>
      </c>
      <c r="O63" s="3">
        <v>6.7242198220966704E-5</v>
      </c>
      <c r="P63" s="3">
        <v>6.7101258811197795E-5</v>
      </c>
      <c r="Q63" s="3">
        <v>6.7061122897028194E-5</v>
      </c>
      <c r="R63">
        <v>2.4329343067823201E-4</v>
      </c>
      <c r="S63">
        <v>2.4109274852537199E-4</v>
      </c>
      <c r="T63">
        <v>2.3940855073998401E-4</v>
      </c>
      <c r="U63">
        <v>2.3887765758196899E-4</v>
      </c>
      <c r="V63">
        <v>2.3864955309891499E-4</v>
      </c>
      <c r="W63">
        <v>1.9956236723377499E-4</v>
      </c>
      <c r="X63">
        <v>1.9831596170604199E-4</v>
      </c>
      <c r="Y63">
        <v>1.97154184051113E-4</v>
      </c>
      <c r="Z63">
        <v>1.9597783370583401E-4</v>
      </c>
      <c r="AA63">
        <v>1.9613058789162501E-4</v>
      </c>
      <c r="AB63" s="3">
        <v>8.90747704486066E-5</v>
      </c>
      <c r="AC63" s="3">
        <v>8.8598769736371696E-5</v>
      </c>
      <c r="AD63" s="3">
        <v>8.8337555943464202E-5</v>
      </c>
      <c r="AE63" s="3">
        <v>8.7905776512813E-5</v>
      </c>
      <c r="AF63" s="3">
        <v>8.7462189038398498E-5</v>
      </c>
      <c r="AG63" s="3">
        <v>8.8176318969668296E-5</v>
      </c>
      <c r="AH63" s="3">
        <v>8.6174434811127498E-5</v>
      </c>
      <c r="AI63" s="3">
        <v>8.4713204224611194E-5</v>
      </c>
      <c r="AJ63" s="3">
        <v>8.3832085871354996E-5</v>
      </c>
      <c r="AK63" s="3">
        <v>8.3294869454231206E-5</v>
      </c>
    </row>
    <row r="64" spans="1:37">
      <c r="A64">
        <v>62</v>
      </c>
      <c r="B64" t="s">
        <v>61</v>
      </c>
      <c r="C64">
        <v>2.2821959047146399E-3</v>
      </c>
      <c r="D64">
        <v>2.2695146101434699E-3</v>
      </c>
      <c r="E64">
        <v>2.2620130996890901E-3</v>
      </c>
      <c r="F64">
        <v>2.2573526744782799E-3</v>
      </c>
      <c r="G64">
        <v>2.25555830607513E-3</v>
      </c>
      <c r="H64">
        <v>2.7626322232778E-3</v>
      </c>
      <c r="I64">
        <v>2.7433799058987499E-3</v>
      </c>
      <c r="J64">
        <v>2.7449459780228198E-3</v>
      </c>
      <c r="K64">
        <v>2.7397421772029302E-3</v>
      </c>
      <c r="L64">
        <v>2.7388713240811199E-3</v>
      </c>
      <c r="M64">
        <v>3.5072280758718E-3</v>
      </c>
      <c r="N64">
        <v>3.4943846881645801E-3</v>
      </c>
      <c r="O64">
        <v>3.4865347499857999E-3</v>
      </c>
      <c r="P64">
        <v>3.4792269854747901E-3</v>
      </c>
      <c r="Q64">
        <v>3.47714592234513E-3</v>
      </c>
      <c r="R64">
        <v>3.5388680396166998E-3</v>
      </c>
      <c r="S64">
        <v>3.5068576243974998E-3</v>
      </c>
      <c r="T64">
        <v>3.4823598247714E-3</v>
      </c>
      <c r="U64">
        <v>3.4746376235425601E-3</v>
      </c>
      <c r="V64">
        <v>3.47131968905283E-3</v>
      </c>
      <c r="W64">
        <v>3.3175249958695102E-3</v>
      </c>
      <c r="X64">
        <v>3.2968047491087498E-3</v>
      </c>
      <c r="Y64">
        <v>3.2774913561915502E-3</v>
      </c>
      <c r="Z64">
        <v>3.2579357068551699E-3</v>
      </c>
      <c r="AA64">
        <v>3.26047509259513E-3</v>
      </c>
      <c r="AB64">
        <v>2.8871071849415398E-3</v>
      </c>
      <c r="AC64">
        <v>2.8716789658239498E-3</v>
      </c>
      <c r="AD64">
        <v>2.8632124582538398E-3</v>
      </c>
      <c r="AE64">
        <v>2.8492175471217102E-3</v>
      </c>
      <c r="AF64">
        <v>2.8348399115905401E-3</v>
      </c>
      <c r="AG64">
        <v>1.9684085176595902E-3</v>
      </c>
      <c r="AH64">
        <v>1.9237193553642701E-3</v>
      </c>
      <c r="AI64">
        <v>1.89109950043754E-3</v>
      </c>
      <c r="AJ64">
        <v>1.87142981029985E-3</v>
      </c>
      <c r="AK64">
        <v>1.8594372324325799E-3</v>
      </c>
    </row>
    <row r="65" spans="1:37">
      <c r="A65">
        <v>63</v>
      </c>
      <c r="B65" t="s">
        <v>62</v>
      </c>
      <c r="C65">
        <v>2.8124969914820598E-4</v>
      </c>
      <c r="D65">
        <v>2.7968690154806002E-4</v>
      </c>
      <c r="E65">
        <v>2.7876244210350002E-4</v>
      </c>
      <c r="F65">
        <v>2.7818810789067698E-4</v>
      </c>
      <c r="G65">
        <v>2.7796697631625499E-4</v>
      </c>
      <c r="H65">
        <v>3.3968162442591201E-4</v>
      </c>
      <c r="I65">
        <v>3.3731444055461001E-4</v>
      </c>
      <c r="J65">
        <v>3.3750699818808498E-4</v>
      </c>
      <c r="K65">
        <v>3.3686716075304897E-4</v>
      </c>
      <c r="L65">
        <v>3.3676008432045E-4</v>
      </c>
      <c r="M65">
        <v>4.2984547588351298E-4</v>
      </c>
      <c r="N65">
        <v>4.2827139174027101E-4</v>
      </c>
      <c r="O65">
        <v>4.2730930420586499E-4</v>
      </c>
      <c r="P65">
        <v>4.2641366541479499E-4</v>
      </c>
      <c r="Q65">
        <v>4.2615861055324598E-4</v>
      </c>
      <c r="R65">
        <v>4.3539590618361799E-4</v>
      </c>
      <c r="S65">
        <v>4.3145758365063401E-4</v>
      </c>
      <c r="T65">
        <v>4.2844355725905902E-4</v>
      </c>
      <c r="U65">
        <v>4.2749347526557303E-4</v>
      </c>
      <c r="V65">
        <v>4.2708526137411301E-4</v>
      </c>
      <c r="W65">
        <v>4.0983099525433302E-4</v>
      </c>
      <c r="X65">
        <v>4.0727131616752799E-4</v>
      </c>
      <c r="Y65">
        <v>4.0488543300135901E-4</v>
      </c>
      <c r="Z65">
        <v>4.0246962264865499E-4</v>
      </c>
      <c r="AA65">
        <v>4.02783326083125E-4</v>
      </c>
      <c r="AB65">
        <v>3.5568450453624502E-4</v>
      </c>
      <c r="AC65">
        <v>3.5378378588563802E-4</v>
      </c>
      <c r="AD65">
        <v>3.5274073297581398E-4</v>
      </c>
      <c r="AE65">
        <v>3.51016594343891E-4</v>
      </c>
      <c r="AF65">
        <v>3.4924530500729197E-4</v>
      </c>
      <c r="AG65">
        <v>2.4246829217510599E-4</v>
      </c>
      <c r="AH65">
        <v>2.36963487271413E-4</v>
      </c>
      <c r="AI65">
        <v>2.3294537799982399E-4</v>
      </c>
      <c r="AJ65">
        <v>2.3052246825699699E-4</v>
      </c>
      <c r="AK65">
        <v>2.2904522415437999E-4</v>
      </c>
    </row>
    <row r="66" spans="1:37">
      <c r="A66">
        <v>64</v>
      </c>
      <c r="B66" t="s">
        <v>63</v>
      </c>
      <c r="C66">
        <v>1.9395955436099999E-2</v>
      </c>
      <c r="D66">
        <v>1.9288179489317301E-2</v>
      </c>
      <c r="E66">
        <v>1.9224425557336298E-2</v>
      </c>
      <c r="F66">
        <v>1.9184817476577101E-2</v>
      </c>
      <c r="G66">
        <v>1.9169567475684698E-2</v>
      </c>
      <c r="H66">
        <v>3.6848235027823403E-2</v>
      </c>
      <c r="I66">
        <v>3.6591445901266298E-2</v>
      </c>
      <c r="J66">
        <v>3.6612334310954897E-2</v>
      </c>
      <c r="K66">
        <v>3.6542925551426998E-2</v>
      </c>
      <c r="L66">
        <v>3.6531310034806003E-2</v>
      </c>
      <c r="M66">
        <v>7.4781037688119806E-2</v>
      </c>
      <c r="N66">
        <v>7.4507191265988301E-2</v>
      </c>
      <c r="O66">
        <v>7.4339815061733094E-2</v>
      </c>
      <c r="P66">
        <v>7.4183999072156198E-2</v>
      </c>
      <c r="Q66">
        <v>7.41396266911864E-2</v>
      </c>
      <c r="R66">
        <v>0.101237947684295</v>
      </c>
      <c r="S66">
        <v>0.100322211718716</v>
      </c>
      <c r="T66">
        <v>9.9621392437193396E-2</v>
      </c>
      <c r="U66">
        <v>9.9400480045077899E-2</v>
      </c>
      <c r="V66">
        <v>9.9305562440202305E-2</v>
      </c>
      <c r="W66">
        <v>9.47633051961463E-2</v>
      </c>
      <c r="X66">
        <v>9.4171442566633595E-2</v>
      </c>
      <c r="Y66">
        <v>9.3619765955405804E-2</v>
      </c>
      <c r="Z66">
        <v>9.3061169420736001E-2</v>
      </c>
      <c r="AA66">
        <v>9.3133705599419497E-2</v>
      </c>
      <c r="AB66">
        <v>4.2144994182795402E-2</v>
      </c>
      <c r="AC66">
        <v>4.1919778365262401E-2</v>
      </c>
      <c r="AD66">
        <v>4.1796187210021603E-2</v>
      </c>
      <c r="AE66">
        <v>4.15918943277453E-2</v>
      </c>
      <c r="AF66">
        <v>4.1382014566791601E-2</v>
      </c>
      <c r="AG66">
        <v>2.2868634388748098E-2</v>
      </c>
      <c r="AH66">
        <v>2.2349443324239701E-2</v>
      </c>
      <c r="AI66">
        <v>2.1970471413967602E-2</v>
      </c>
      <c r="AJ66">
        <v>2.1741952309186598E-2</v>
      </c>
      <c r="AK66">
        <v>2.1602624585208199E-2</v>
      </c>
    </row>
    <row r="67" spans="1:37">
      <c r="A67">
        <v>65</v>
      </c>
      <c r="B67" t="s">
        <v>64</v>
      </c>
      <c r="C67" s="3">
        <v>7.8212447851133998E-6</v>
      </c>
      <c r="D67" s="3">
        <v>7.7777851027836205E-6</v>
      </c>
      <c r="E67" s="3">
        <v>7.7520769024487794E-6</v>
      </c>
      <c r="F67" s="3">
        <v>7.7361052997037304E-6</v>
      </c>
      <c r="G67" s="3">
        <v>7.7299558738429808E-6</v>
      </c>
      <c r="H67" s="3">
        <v>7.1067507762044205E-5</v>
      </c>
      <c r="I67" s="3">
        <v>7.0572250303145006E-5</v>
      </c>
      <c r="J67" s="3">
        <v>7.0612536824780396E-5</v>
      </c>
      <c r="K67" s="3">
        <v>7.0478671320699305E-5</v>
      </c>
      <c r="L67" s="3">
        <v>7.0456269004360404E-5</v>
      </c>
      <c r="M67">
        <v>1.06103346649629E-4</v>
      </c>
      <c r="N67">
        <v>1.05714798659999E-4</v>
      </c>
      <c r="O67">
        <v>1.05477316325305E-4</v>
      </c>
      <c r="P67">
        <v>1.05256236243152E-4</v>
      </c>
      <c r="Q67">
        <v>1.0519327832941801E-4</v>
      </c>
      <c r="R67" s="3">
        <v>8.4210701447872993E-5</v>
      </c>
      <c r="S67" s="3">
        <v>8.3448983438309105E-5</v>
      </c>
      <c r="T67" s="3">
        <v>8.2866035199677797E-5</v>
      </c>
      <c r="U67" s="3">
        <v>8.2682278140945299E-5</v>
      </c>
      <c r="V67" s="3">
        <v>8.26033247616132E-5</v>
      </c>
      <c r="W67" s="3">
        <v>1.3025102999347299E-4</v>
      </c>
      <c r="X67">
        <v>1.2943752188557099E-4</v>
      </c>
      <c r="Y67">
        <v>1.2867924897933301E-4</v>
      </c>
      <c r="Z67">
        <v>1.2791146472106E-4</v>
      </c>
      <c r="AA67">
        <v>1.2801116483141201E-4</v>
      </c>
      <c r="AB67">
        <v>1.3167937436755101E-4</v>
      </c>
      <c r="AC67">
        <v>1.30975701760033E-4</v>
      </c>
      <c r="AD67">
        <v>1.3058954899586699E-4</v>
      </c>
      <c r="AE67">
        <v>1.2995124877902001E-4</v>
      </c>
      <c r="AF67">
        <v>1.29295492712358E-4</v>
      </c>
      <c r="AG67" s="3">
        <v>9.2062025994640699E-5</v>
      </c>
      <c r="AH67" s="3">
        <v>8.9971923872037395E-5</v>
      </c>
      <c r="AI67" s="3">
        <v>8.8446300554893703E-5</v>
      </c>
      <c r="AJ67" s="3">
        <v>8.7526353547696397E-5</v>
      </c>
      <c r="AK67" s="3">
        <v>8.6965463363847595E-5</v>
      </c>
    </row>
    <row r="68" spans="1:37">
      <c r="A68">
        <v>66</v>
      </c>
      <c r="B68" t="s">
        <v>65</v>
      </c>
      <c r="C68" s="3">
        <v>6.3960818770254701E-6</v>
      </c>
      <c r="D68" s="3">
        <v>6.36054128289142E-6</v>
      </c>
      <c r="E68" s="3">
        <v>6.3395175508934702E-6</v>
      </c>
      <c r="F68" s="3">
        <v>6.3264562439440802E-6</v>
      </c>
      <c r="G68" s="3">
        <v>6.3214273473448004E-6</v>
      </c>
      <c r="H68" s="3">
        <v>5.8117422931848803E-5</v>
      </c>
      <c r="I68" s="3">
        <v>5.7712412426972699E-5</v>
      </c>
      <c r="J68" s="3">
        <v>5.7745357845914003E-5</v>
      </c>
      <c r="K68" s="3">
        <v>5.7635885622085398E-5</v>
      </c>
      <c r="L68" s="3">
        <v>5.7617565507390001E-5</v>
      </c>
      <c r="M68" s="3">
        <v>8.6767187134971898E-5</v>
      </c>
      <c r="N68" s="3">
        <v>8.6449447712119601E-5</v>
      </c>
      <c r="O68" s="3">
        <v>8.6255243902095901E-5</v>
      </c>
      <c r="P68" s="3">
        <v>8.60744532157908E-5</v>
      </c>
      <c r="Q68" s="3">
        <v>8.6022968684387502E-5</v>
      </c>
      <c r="R68" s="3">
        <v>6.8865973937826396E-5</v>
      </c>
      <c r="S68" s="3">
        <v>6.8243054858746306E-5</v>
      </c>
      <c r="T68" s="3">
        <v>6.7766330433958802E-5</v>
      </c>
      <c r="U68" s="3">
        <v>6.7616057266772404E-5</v>
      </c>
      <c r="V68" s="3">
        <v>6.7551490634861004E-5</v>
      </c>
      <c r="W68" s="3">
        <v>1.06519131756717E-4</v>
      </c>
      <c r="X68">
        <v>1.05853845828958E-4</v>
      </c>
      <c r="Y68">
        <v>1.0523373118102699E-4</v>
      </c>
      <c r="Z68">
        <v>1.04605838161127E-4</v>
      </c>
      <c r="AA68">
        <v>1.04687372788463E-4</v>
      </c>
      <c r="AB68">
        <v>1.07685410544517E-4</v>
      </c>
      <c r="AC68">
        <v>1.0710995767656899E-4</v>
      </c>
      <c r="AD68">
        <v>1.06794167757746E-4</v>
      </c>
      <c r="AE68">
        <v>1.06272175447014E-4</v>
      </c>
      <c r="AF68">
        <v>1.0573590800502E-4</v>
      </c>
      <c r="AG68" s="3">
        <v>7.5286754439993195E-5</v>
      </c>
      <c r="AH68" s="3">
        <v>7.3577504577643804E-5</v>
      </c>
      <c r="AI68" s="3">
        <v>7.2329875853370399E-5</v>
      </c>
      <c r="AJ68" s="3">
        <v>7.1577558883584102E-5</v>
      </c>
      <c r="AK68" s="3">
        <v>7.1118872459045905E-5</v>
      </c>
    </row>
    <row r="69" spans="1:37">
      <c r="A69">
        <v>67</v>
      </c>
      <c r="B69" t="s">
        <v>66</v>
      </c>
      <c r="C69" s="3">
        <v>6.9584183804087801E-6</v>
      </c>
      <c r="D69" s="3">
        <v>6.9197530962195098E-6</v>
      </c>
      <c r="E69" s="3">
        <v>6.8968809807631996E-6</v>
      </c>
      <c r="F69" s="3">
        <v>6.8826713380325102E-6</v>
      </c>
      <c r="G69" s="3">
        <v>6.8772003063599297E-6</v>
      </c>
      <c r="H69" s="3">
        <v>6.3227431981278503E-5</v>
      </c>
      <c r="I69" s="3">
        <v>6.2786810686373695E-5</v>
      </c>
      <c r="J69" s="3">
        <v>6.2822652850911097E-5</v>
      </c>
      <c r="K69" s="3">
        <v>6.2703555216556595E-5</v>
      </c>
      <c r="L69" s="3">
        <v>6.2683624294857695E-5</v>
      </c>
      <c r="M69" s="3">
        <v>9.4398027684563206E-5</v>
      </c>
      <c r="N69" s="3">
        <v>9.40523443009561E-5</v>
      </c>
      <c r="O69" s="3">
        <v>9.3841061012418098E-5</v>
      </c>
      <c r="P69" s="3">
        <v>9.3644370480265796E-5</v>
      </c>
      <c r="Q69" s="3">
        <v>9.3588358082247501E-5</v>
      </c>
      <c r="R69" s="3">
        <v>7.4920711476185605E-5</v>
      </c>
      <c r="S69" s="3">
        <v>7.4243024979819307E-5</v>
      </c>
      <c r="T69" s="3">
        <v>7.3724386659022604E-5</v>
      </c>
      <c r="U69" s="3">
        <v>7.3560901385271105E-5</v>
      </c>
      <c r="V69" s="3">
        <v>7.3490658016538802E-5</v>
      </c>
      <c r="W69" s="3">
        <v>1.1588211389434599E-4</v>
      </c>
      <c r="X69">
        <v>1.15158349642972E-4</v>
      </c>
      <c r="Y69">
        <v>1.14483727205914E-4</v>
      </c>
      <c r="Z69">
        <v>1.1380064268160801E-4</v>
      </c>
      <c r="AA69">
        <v>1.13889344164764E-4</v>
      </c>
      <c r="AB69">
        <v>1.1715274854845399E-4</v>
      </c>
      <c r="AC69">
        <v>1.16526703805723E-4</v>
      </c>
      <c r="AD69">
        <v>1.16183150702596E-4</v>
      </c>
      <c r="AE69">
        <v>1.1561526658891601E-4</v>
      </c>
      <c r="AF69">
        <v>1.1503185232259099E-4</v>
      </c>
      <c r="AG69" s="3">
        <v>8.1905898897374202E-5</v>
      </c>
      <c r="AH69" s="3">
        <v>8.0046373308081806E-5</v>
      </c>
      <c r="AI69" s="3">
        <v>7.8689054176557193E-5</v>
      </c>
      <c r="AJ69" s="3">
        <v>7.7870594168227204E-5</v>
      </c>
      <c r="AK69" s="3">
        <v>7.7371580441399997E-5</v>
      </c>
    </row>
    <row r="70" spans="1:37">
      <c r="A70">
        <v>68</v>
      </c>
      <c r="B70" t="s">
        <v>67</v>
      </c>
      <c r="C70" s="3">
        <v>1.1615947501573801E-5</v>
      </c>
      <c r="D70" s="3">
        <v>1.15514020996272E-5</v>
      </c>
      <c r="E70" s="3">
        <v>1.15132208236725E-5</v>
      </c>
      <c r="F70" s="3">
        <v>1.1489500136735899E-5</v>
      </c>
      <c r="G70" s="3">
        <v>1.14803671393773E-5</v>
      </c>
      <c r="H70">
        <v>1.05549871034564E-4</v>
      </c>
      <c r="I70">
        <v>1.04814311809795E-4</v>
      </c>
      <c r="J70">
        <v>1.04874145583301E-4</v>
      </c>
      <c r="K70">
        <v>1.04675327767161E-4</v>
      </c>
      <c r="L70">
        <v>1.04642055718163E-4</v>
      </c>
      <c r="M70">
        <v>1.57594060365545E-4</v>
      </c>
      <c r="N70">
        <v>1.5701695457891201E-4</v>
      </c>
      <c r="O70">
        <v>1.56664224843505E-4</v>
      </c>
      <c r="P70">
        <v>1.56335857182044E-4</v>
      </c>
      <c r="Q70">
        <v>1.56242346528791E-4</v>
      </c>
      <c r="R70">
        <v>1.25068527306774E-4</v>
      </c>
      <c r="S70">
        <v>1.2393723463207599E-4</v>
      </c>
      <c r="T70">
        <v>1.23071448259938E-4</v>
      </c>
      <c r="U70">
        <v>1.2279853490898901E-4</v>
      </c>
      <c r="V70">
        <v>1.2268127448116799E-4</v>
      </c>
      <c r="W70">
        <v>1.9343594663255399E-4</v>
      </c>
      <c r="X70">
        <v>1.92227804854688E-4</v>
      </c>
      <c r="Y70">
        <v>1.9110169293502601E-4</v>
      </c>
      <c r="Z70">
        <v>1.8996145569608801E-4</v>
      </c>
      <c r="AA70">
        <v>1.90109520438656E-4</v>
      </c>
      <c r="AB70">
        <v>1.95566220596044E-4</v>
      </c>
      <c r="AC70">
        <v>1.94521147341025E-4</v>
      </c>
      <c r="AD70">
        <v>1.9394764494535001E-4</v>
      </c>
      <c r="AE70">
        <v>1.92999660785994E-4</v>
      </c>
      <c r="AF70">
        <v>1.9202575172691801E-4</v>
      </c>
      <c r="AG70">
        <v>1.3672865236610799E-4</v>
      </c>
      <c r="AH70">
        <v>1.3362447511774099E-4</v>
      </c>
      <c r="AI70">
        <v>1.3135865033366001E-4</v>
      </c>
      <c r="AJ70">
        <v>1.29992363711317E-4</v>
      </c>
      <c r="AK70">
        <v>1.29159340995007E-4</v>
      </c>
    </row>
    <row r="71" spans="1:37">
      <c r="A71">
        <v>69</v>
      </c>
      <c r="B71" t="s">
        <v>68</v>
      </c>
      <c r="C71" s="3">
        <v>8.6998278093228399E-7</v>
      </c>
      <c r="D71" s="3">
        <v>8.6514861753112497E-7</v>
      </c>
      <c r="E71" s="3">
        <v>8.6228900985555E-7</v>
      </c>
      <c r="F71" s="3">
        <v>8.6051243595282203E-7</v>
      </c>
      <c r="G71" s="3">
        <v>8.5982841508933303E-7</v>
      </c>
      <c r="H71" s="3">
        <v>7.9048927637144897E-6</v>
      </c>
      <c r="I71" s="3">
        <v>7.8498049011129702E-6</v>
      </c>
      <c r="J71" s="3">
        <v>7.8542860014551606E-6</v>
      </c>
      <c r="K71" s="3">
        <v>7.8393960399545396E-6</v>
      </c>
      <c r="L71" s="3">
        <v>7.8369042133252702E-6</v>
      </c>
      <c r="M71" s="3">
        <v>1.1801130804511E-5</v>
      </c>
      <c r="N71" s="3">
        <v>1.17579153377586E-5</v>
      </c>
      <c r="O71" s="3">
        <v>1.17315018438965E-5</v>
      </c>
      <c r="P71" s="3">
        <v>1.1706912657502701E-5</v>
      </c>
      <c r="Q71" s="3">
        <v>1.1699910290484E-5</v>
      </c>
      <c r="R71" s="3">
        <v>9.3669793489782395E-6</v>
      </c>
      <c r="S71" s="3">
        <v>9.2822514374105297E-6</v>
      </c>
      <c r="T71" s="3">
        <v>9.2174085609245396E-6</v>
      </c>
      <c r="U71" s="3">
        <v>9.1969687766123197E-6</v>
      </c>
      <c r="V71" s="3">
        <v>9.1881865831259696E-6</v>
      </c>
      <c r="W71" s="3">
        <v>1.4489204434012101E-5</v>
      </c>
      <c r="X71" s="3">
        <v>1.4398709293323299E-5</v>
      </c>
      <c r="Y71" s="3">
        <v>1.43143585503327E-5</v>
      </c>
      <c r="Z71" s="3">
        <v>1.42289497587101E-5</v>
      </c>
      <c r="AA71" s="3">
        <v>1.42400404601122E-5</v>
      </c>
      <c r="AB71" s="3">
        <v>1.4647243267085901E-5</v>
      </c>
      <c r="AC71" s="3">
        <v>1.4568970842781E-5</v>
      </c>
      <c r="AD71" s="3">
        <v>1.4526017468327601E-5</v>
      </c>
      <c r="AE71" s="3">
        <v>1.44550166863259E-5</v>
      </c>
      <c r="AF71" s="3">
        <v>1.43820742177092E-5</v>
      </c>
      <c r="AG71" s="3">
        <v>1.02403547313739E-5</v>
      </c>
      <c r="AH71" s="3">
        <v>1.0007865961666601E-5</v>
      </c>
      <c r="AI71" s="3">
        <v>9.8381659818408507E-6</v>
      </c>
      <c r="AJ71" s="3">
        <v>9.73583732259198E-6</v>
      </c>
      <c r="AK71" s="3">
        <v>9.6734477066140392E-6</v>
      </c>
    </row>
    <row r="72" spans="1:37">
      <c r="A72">
        <v>70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>
      <c r="A73">
        <v>71</v>
      </c>
      <c r="B73" t="s">
        <v>70</v>
      </c>
      <c r="C73">
        <v>4.3490228144757101E-4</v>
      </c>
      <c r="D73">
        <v>4.3248569489191401E-4</v>
      </c>
      <c r="E73">
        <v>4.3105618395283498E-4</v>
      </c>
      <c r="F73">
        <v>4.30168078969161E-4</v>
      </c>
      <c r="G73">
        <v>4.2982613859906502E-4</v>
      </c>
      <c r="H73">
        <v>9.9194204047243291E-4</v>
      </c>
      <c r="I73">
        <v>9.8502936392291102E-4</v>
      </c>
      <c r="J73">
        <v>9.8559167285610792E-4</v>
      </c>
      <c r="K73">
        <v>9.8372321249428209E-4</v>
      </c>
      <c r="L73">
        <v>9.8341052671029592E-4</v>
      </c>
      <c r="M73">
        <v>1.2962142931681601E-3</v>
      </c>
      <c r="N73">
        <v>1.2914675865501001E-3</v>
      </c>
      <c r="O73">
        <v>1.28856637743347E-3</v>
      </c>
      <c r="P73">
        <v>1.2858655468614699E-3</v>
      </c>
      <c r="Q73">
        <v>1.28509641987135E-3</v>
      </c>
      <c r="R73">
        <v>1.24993886074831E-3</v>
      </c>
      <c r="S73">
        <v>1.2386326855862899E-3</v>
      </c>
      <c r="T73">
        <v>1.2299799889011699E-3</v>
      </c>
      <c r="U73">
        <v>1.22725248414586E-3</v>
      </c>
      <c r="V73">
        <v>1.22608057968102E-3</v>
      </c>
      <c r="W73">
        <v>1.26549567391113E-3</v>
      </c>
      <c r="X73">
        <v>1.25759177486869E-3</v>
      </c>
      <c r="Y73">
        <v>1.25022453115065E-3</v>
      </c>
      <c r="Z73">
        <v>1.24276487684013E-3</v>
      </c>
      <c r="AA73">
        <v>1.2437335452517601E-3</v>
      </c>
      <c r="AB73">
        <v>9.9628440088401593E-4</v>
      </c>
      <c r="AC73">
        <v>9.9096042326363197E-4</v>
      </c>
      <c r="AD73">
        <v>9.8803879656890296E-4</v>
      </c>
      <c r="AE73">
        <v>9.8320942558973693E-4</v>
      </c>
      <c r="AF73">
        <v>9.7824798388226994E-4</v>
      </c>
      <c r="AG73">
        <v>7.0336911876854504E-4</v>
      </c>
      <c r="AH73">
        <v>6.8740039255131698E-4</v>
      </c>
      <c r="AI73">
        <v>6.7574437785298104E-4</v>
      </c>
      <c r="AJ73">
        <v>6.6871583042774996E-4</v>
      </c>
      <c r="AK73">
        <v>6.6443053657203402E-4</v>
      </c>
    </row>
    <row r="74" spans="1:37">
      <c r="A74">
        <v>72</v>
      </c>
      <c r="B74" t="s">
        <v>71</v>
      </c>
      <c r="C74">
        <v>1.6240387111467799E-2</v>
      </c>
      <c r="D74">
        <v>1.6150145457591799E-2</v>
      </c>
      <c r="E74">
        <v>1.60967637853839E-2</v>
      </c>
      <c r="F74">
        <v>1.60635996256502E-2</v>
      </c>
      <c r="G74">
        <v>1.6050830679116002E-2</v>
      </c>
      <c r="H74">
        <v>2.6207688533159901E-2</v>
      </c>
      <c r="I74">
        <v>2.6025051578026901E-2</v>
      </c>
      <c r="J74">
        <v>2.6039908108730601E-2</v>
      </c>
      <c r="K74">
        <v>2.5990542293792499E-2</v>
      </c>
      <c r="L74">
        <v>2.59822809526042E-2</v>
      </c>
      <c r="M74">
        <v>3.3080189883068503E-2</v>
      </c>
      <c r="N74">
        <v>3.2959050996487597E-2</v>
      </c>
      <c r="O74">
        <v>3.2885010346747401E-2</v>
      </c>
      <c r="P74">
        <v>3.2816083481309703E-2</v>
      </c>
      <c r="Q74">
        <v>3.2796454885165298E-2</v>
      </c>
      <c r="R74">
        <v>3.65784501325244E-2</v>
      </c>
      <c r="S74">
        <v>3.6247584057918301E-2</v>
      </c>
      <c r="T74">
        <v>3.5994369885491401E-2</v>
      </c>
      <c r="U74">
        <v>3.5914551664127797E-2</v>
      </c>
      <c r="V74">
        <v>3.5880256827497299E-2</v>
      </c>
      <c r="W74">
        <v>3.3164580046552102E-2</v>
      </c>
      <c r="X74">
        <v>3.2957444219953398E-2</v>
      </c>
      <c r="Y74">
        <v>3.27643724070295E-2</v>
      </c>
      <c r="Z74">
        <v>3.2568878809065199E-2</v>
      </c>
      <c r="AA74">
        <v>3.2594264499224902E-2</v>
      </c>
      <c r="AB74">
        <v>2.2062359298273299E-2</v>
      </c>
      <c r="AC74">
        <v>2.1944461731019702E-2</v>
      </c>
      <c r="AD74">
        <v>2.1879763359934801E-2</v>
      </c>
      <c r="AE74">
        <v>2.1772818678644501E-2</v>
      </c>
      <c r="AF74">
        <v>2.1662949338634399E-2</v>
      </c>
      <c r="AG74">
        <v>1.5618955909771999E-2</v>
      </c>
      <c r="AH74">
        <v>1.5264355709014301E-2</v>
      </c>
      <c r="AI74">
        <v>1.50055232200706E-2</v>
      </c>
      <c r="AJ74">
        <v>1.4849447882932401E-2</v>
      </c>
      <c r="AK74">
        <v>1.4754289005457E-2</v>
      </c>
    </row>
    <row r="75" spans="1:37">
      <c r="A75">
        <v>73</v>
      </c>
      <c r="B75" t="s">
        <v>72</v>
      </c>
      <c r="C75">
        <v>1.7646623768338501E-2</v>
      </c>
      <c r="D75">
        <v>1.75485681922459E-2</v>
      </c>
      <c r="E75">
        <v>1.7490564261729201E-2</v>
      </c>
      <c r="F75">
        <v>1.7454528455107199E-2</v>
      </c>
      <c r="G75">
        <v>1.74406538600092E-2</v>
      </c>
      <c r="H75">
        <v>3.11811817967316E-2</v>
      </c>
      <c r="I75">
        <v>3.0963885407025198E-2</v>
      </c>
      <c r="J75">
        <v>3.09815612956926E-2</v>
      </c>
      <c r="K75">
        <v>3.0922827216638599E-2</v>
      </c>
      <c r="L75">
        <v>3.0912998101752999E-2</v>
      </c>
      <c r="M75">
        <v>3.9286157132265402E-2</v>
      </c>
      <c r="N75">
        <v>3.9142292137842198E-2</v>
      </c>
      <c r="O75">
        <v>3.9054361185506398E-2</v>
      </c>
      <c r="P75">
        <v>3.8972503382519397E-2</v>
      </c>
      <c r="Q75">
        <v>3.8949192388382299E-2</v>
      </c>
      <c r="R75">
        <v>4.28191188979824E-2</v>
      </c>
      <c r="S75">
        <v>4.2431803587012797E-2</v>
      </c>
      <c r="T75">
        <v>4.2135388410412297E-2</v>
      </c>
      <c r="U75">
        <v>4.2041952359994403E-2</v>
      </c>
      <c r="V75">
        <v>4.2001806463108499E-2</v>
      </c>
      <c r="W75">
        <v>3.6514544884453402E-2</v>
      </c>
      <c r="X75">
        <v>3.6286486201759303E-2</v>
      </c>
      <c r="Y75">
        <v>3.6073912143259702E-2</v>
      </c>
      <c r="Z75">
        <v>3.5858671674438201E-2</v>
      </c>
      <c r="AA75">
        <v>3.5886621581280302E-2</v>
      </c>
      <c r="AB75">
        <v>2.4690939204763E-2</v>
      </c>
      <c r="AC75">
        <v>2.45589949450357E-2</v>
      </c>
      <c r="AD75">
        <v>2.4486588203512401E-2</v>
      </c>
      <c r="AE75">
        <v>2.4366901791541998E-2</v>
      </c>
      <c r="AF75">
        <v>2.4243942267676798E-2</v>
      </c>
      <c r="AG75">
        <v>1.8276449499335701E-2</v>
      </c>
      <c r="AH75">
        <v>1.7861515703565901E-2</v>
      </c>
      <c r="AI75">
        <v>1.75586440557878E-2</v>
      </c>
      <c r="AJ75">
        <v>1.7376013217095601E-2</v>
      </c>
      <c r="AK75">
        <v>1.7264663493808199E-2</v>
      </c>
    </row>
    <row r="76" spans="1:37">
      <c r="A76">
        <v>74</v>
      </c>
      <c r="B76" t="s">
        <v>73</v>
      </c>
      <c r="C76">
        <v>5.5282758048744796E-3</v>
      </c>
      <c r="D76">
        <v>5.4975572789988398E-3</v>
      </c>
      <c r="E76">
        <v>5.4793859998990601E-3</v>
      </c>
      <c r="F76">
        <v>5.4680968218402803E-3</v>
      </c>
      <c r="G76">
        <v>5.4637502346749503E-3</v>
      </c>
      <c r="H76">
        <v>9.5709993955322408E-3</v>
      </c>
      <c r="I76">
        <v>9.5043007172047507E-3</v>
      </c>
      <c r="J76">
        <v>9.5097262947487406E-3</v>
      </c>
      <c r="K76">
        <v>9.4916979904083997E-3</v>
      </c>
      <c r="L76">
        <v>9.4886809638812398E-3</v>
      </c>
      <c r="M76">
        <v>1.24098174493735E-2</v>
      </c>
      <c r="N76">
        <v>1.2364372986273299E-2</v>
      </c>
      <c r="O76">
        <v>1.23365971194975E-2</v>
      </c>
      <c r="P76">
        <v>1.23107396555451E-2</v>
      </c>
      <c r="Q76">
        <v>1.23033761157408E-2</v>
      </c>
      <c r="R76">
        <v>1.29453062752785E-2</v>
      </c>
      <c r="S76">
        <v>1.28282110277665E-2</v>
      </c>
      <c r="T76">
        <v>1.27385971976716E-2</v>
      </c>
      <c r="U76">
        <v>1.27103491084783E-2</v>
      </c>
      <c r="V76">
        <v>1.26982119850563E-2</v>
      </c>
      <c r="W76">
        <v>1.2067692074047801E-2</v>
      </c>
      <c r="X76">
        <v>1.19923209591599E-2</v>
      </c>
      <c r="Y76">
        <v>1.19220673577794E-2</v>
      </c>
      <c r="Z76">
        <v>1.1850932534441701E-2</v>
      </c>
      <c r="AA76">
        <v>1.1860169699257401E-2</v>
      </c>
      <c r="AB76">
        <v>9.0470656577865301E-3</v>
      </c>
      <c r="AC76">
        <v>8.9987196483042303E-3</v>
      </c>
      <c r="AD76">
        <v>8.9721889222271201E-3</v>
      </c>
      <c r="AE76">
        <v>8.9283343398452591E-3</v>
      </c>
      <c r="AF76">
        <v>8.8832804487626506E-3</v>
      </c>
      <c r="AG76">
        <v>7.1215818560898996E-3</v>
      </c>
      <c r="AH76">
        <v>6.95989919493955E-3</v>
      </c>
      <c r="AI76">
        <v>6.8418825510821804E-3</v>
      </c>
      <c r="AJ76">
        <v>6.7707188128932902E-3</v>
      </c>
      <c r="AK76">
        <v>6.7273303982521796E-3</v>
      </c>
    </row>
    <row r="77" spans="1:37">
      <c r="A77">
        <v>75</v>
      </c>
      <c r="B77" t="s">
        <v>74</v>
      </c>
      <c r="C77">
        <v>1.9562743592887299E-3</v>
      </c>
      <c r="D77">
        <v>1.9454040867757901E-3</v>
      </c>
      <c r="E77">
        <v>1.93897387080374E-3</v>
      </c>
      <c r="F77">
        <v>1.93497900326215E-3</v>
      </c>
      <c r="G77">
        <v>1.93344088951348E-3</v>
      </c>
      <c r="H77">
        <v>2.46046689356787E-3</v>
      </c>
      <c r="I77">
        <v>2.44332031533842E-3</v>
      </c>
      <c r="J77">
        <v>2.4447150969462601E-3</v>
      </c>
      <c r="K77">
        <v>2.4400804664188301E-3</v>
      </c>
      <c r="L77">
        <v>2.4393048636232998E-3</v>
      </c>
      <c r="M77">
        <v>3.3770242507776601E-3</v>
      </c>
      <c r="N77">
        <v>3.3646576664520499E-3</v>
      </c>
      <c r="O77">
        <v>3.3570991527131699E-3</v>
      </c>
      <c r="P77">
        <v>3.3500626847564898E-3</v>
      </c>
      <c r="Q77">
        <v>3.3480588798985699E-3</v>
      </c>
      <c r="R77">
        <v>3.5852671834606499E-3</v>
      </c>
      <c r="S77">
        <v>3.5528370702352999E-3</v>
      </c>
      <c r="T77">
        <v>3.5280180727244601E-3</v>
      </c>
      <c r="U77">
        <v>3.52019462343506E-3</v>
      </c>
      <c r="V77">
        <v>3.51683318652649E-3</v>
      </c>
      <c r="W77">
        <v>4.1887266601233798E-3</v>
      </c>
      <c r="X77">
        <v>4.1625651541455297E-3</v>
      </c>
      <c r="Y77">
        <v>4.1381799501424201E-3</v>
      </c>
      <c r="Z77">
        <v>4.1134888717531603E-3</v>
      </c>
      <c r="AA77">
        <v>4.1166951151914398E-3</v>
      </c>
      <c r="AB77">
        <v>3.2473531852012499E-3</v>
      </c>
      <c r="AC77">
        <v>3.2299998715609301E-3</v>
      </c>
      <c r="AD77">
        <v>3.2204769343909001E-3</v>
      </c>
      <c r="AE77">
        <v>3.2047357733150099E-3</v>
      </c>
      <c r="AF77">
        <v>3.18856413244857E-3</v>
      </c>
      <c r="AG77">
        <v>2.4622135130031499E-3</v>
      </c>
      <c r="AH77">
        <v>2.4063133996368698E-3</v>
      </c>
      <c r="AI77">
        <v>2.3655103616128902E-3</v>
      </c>
      <c r="AJ77">
        <v>2.3409062327346001E-3</v>
      </c>
      <c r="AK77">
        <v>2.3259051356474799E-3</v>
      </c>
    </row>
    <row r="78" spans="1:37">
      <c r="A78">
        <v>76</v>
      </c>
      <c r="B78" t="s">
        <v>75</v>
      </c>
      <c r="C78">
        <v>1.1212694410192099E-4</v>
      </c>
      <c r="D78">
        <v>1.11503897322903E-4</v>
      </c>
      <c r="E78">
        <v>1.1113533937322801E-4</v>
      </c>
      <c r="F78">
        <v>1.10906367252113E-4</v>
      </c>
      <c r="G78">
        <v>1.10818207841598E-4</v>
      </c>
      <c r="H78">
        <v>1.2054807244610401E-3</v>
      </c>
      <c r="I78">
        <v>1.1970799328876599E-3</v>
      </c>
      <c r="J78">
        <v>1.19776329194747E-3</v>
      </c>
      <c r="K78">
        <v>1.1954926018681101E-3</v>
      </c>
      <c r="L78">
        <v>1.1951126031685599E-3</v>
      </c>
      <c r="M78">
        <v>9.2943834380272597E-4</v>
      </c>
      <c r="N78">
        <v>9.2603476218750902E-4</v>
      </c>
      <c r="O78">
        <v>9.2395447730668403E-4</v>
      </c>
      <c r="P78">
        <v>9.2201787198844404E-4</v>
      </c>
      <c r="Q78">
        <v>9.2146637666885303E-4</v>
      </c>
      <c r="R78">
        <v>8.9358561533221402E-4</v>
      </c>
      <c r="S78">
        <v>8.8550279159861601E-4</v>
      </c>
      <c r="T78">
        <v>8.7931694880704801E-4</v>
      </c>
      <c r="U78">
        <v>8.7736704622250899E-4</v>
      </c>
      <c r="V78">
        <v>8.7652924766674304E-4</v>
      </c>
      <c r="W78">
        <v>1.06229770239467E-3</v>
      </c>
      <c r="X78">
        <v>1.0556629157527E-3</v>
      </c>
      <c r="Y78">
        <v>1.04947861482145E-3</v>
      </c>
      <c r="Z78">
        <v>1.0432167414716699E-3</v>
      </c>
      <c r="AA78">
        <v>1.0440298728393101E-3</v>
      </c>
      <c r="AB78">
        <v>6.71085865822233E-4</v>
      </c>
      <c r="AC78">
        <v>6.6749969491779703E-4</v>
      </c>
      <c r="AD78">
        <v>6.65531720333129E-4</v>
      </c>
      <c r="AE78">
        <v>6.6227871084903499E-4</v>
      </c>
      <c r="AF78">
        <v>6.5893674002119997E-4</v>
      </c>
      <c r="AG78">
        <v>4.9969607439014497E-4</v>
      </c>
      <c r="AH78">
        <v>4.8835137700318804E-4</v>
      </c>
      <c r="AI78">
        <v>4.8007056877266799E-4</v>
      </c>
      <c r="AJ78">
        <v>4.7507726232327201E-4</v>
      </c>
      <c r="AK78">
        <v>4.7203285155775801E-4</v>
      </c>
    </row>
    <row r="79" spans="1:37">
      <c r="A79">
        <v>77</v>
      </c>
      <c r="B79" t="s">
        <v>76</v>
      </c>
      <c r="C79">
        <v>3.5106370926644001E-3</v>
      </c>
      <c r="D79">
        <v>3.49112981766992E-3</v>
      </c>
      <c r="E79">
        <v>3.47959045735571E-3</v>
      </c>
      <c r="F79">
        <v>3.4724214577186198E-3</v>
      </c>
      <c r="G79">
        <v>3.4696612318059301E-3</v>
      </c>
      <c r="H79">
        <v>5.4366457318591197E-3</v>
      </c>
      <c r="I79">
        <v>5.3987586659567802E-3</v>
      </c>
      <c r="J79">
        <v>5.4018405743112103E-3</v>
      </c>
      <c r="K79">
        <v>5.3915998983071704E-3</v>
      </c>
      <c r="L79">
        <v>5.3898861269742098E-3</v>
      </c>
      <c r="M79">
        <v>5.1341547908663396E-3</v>
      </c>
      <c r="N79">
        <v>5.1153536353379598E-3</v>
      </c>
      <c r="O79">
        <v>5.1038622818141101E-3</v>
      </c>
      <c r="P79">
        <v>5.0931646045136699E-3</v>
      </c>
      <c r="Q79">
        <v>5.09011818152489E-3</v>
      </c>
      <c r="R79">
        <v>7.3686155001613197E-3</v>
      </c>
      <c r="S79">
        <v>7.3019635540841499E-3</v>
      </c>
      <c r="T79">
        <v>7.2509543432223997E-3</v>
      </c>
      <c r="U79">
        <v>7.23487520971609E-3</v>
      </c>
      <c r="V79">
        <v>7.2279666210838403E-3</v>
      </c>
      <c r="W79">
        <v>9.6335578374692893E-3</v>
      </c>
      <c r="X79">
        <v>9.5733895807643896E-3</v>
      </c>
      <c r="Y79">
        <v>9.5173066008509902E-3</v>
      </c>
      <c r="Z79">
        <v>9.4605201473454692E-3</v>
      </c>
      <c r="AA79">
        <v>9.4678941142117504E-3</v>
      </c>
      <c r="AB79">
        <v>8.4419506677413606E-3</v>
      </c>
      <c r="AC79">
        <v>8.3968382918097901E-3</v>
      </c>
      <c r="AD79">
        <v>8.3720820792217206E-3</v>
      </c>
      <c r="AE79">
        <v>8.3311607202943196E-3</v>
      </c>
      <c r="AF79">
        <v>8.2891202686942202E-3</v>
      </c>
      <c r="AG79">
        <v>7.5385784832411396E-3</v>
      </c>
      <c r="AH79">
        <v>7.3674286663758101E-3</v>
      </c>
      <c r="AI79">
        <v>7.2425016838562296E-3</v>
      </c>
      <c r="AJ79">
        <v>7.1671710289064397E-3</v>
      </c>
      <c r="AK79">
        <v>7.1212420519396599E-3</v>
      </c>
    </row>
    <row r="80" spans="1:37">
      <c r="A80">
        <v>78</v>
      </c>
      <c r="B80" t="s">
        <v>77</v>
      </c>
      <c r="C80" s="3">
        <v>3.5224993652894201E-8</v>
      </c>
      <c r="D80" s="3">
        <v>3.5029261761579799E-8</v>
      </c>
      <c r="E80" s="3">
        <v>3.4913478249044101E-8</v>
      </c>
      <c r="F80" s="3">
        <v>3.48415460156493E-8</v>
      </c>
      <c r="G80" s="3">
        <v>3.4813850489826297E-8</v>
      </c>
      <c r="H80" s="3">
        <v>1.3844702653524399E-7</v>
      </c>
      <c r="I80" s="3">
        <v>1.37482212589839E-7</v>
      </c>
      <c r="J80" s="3">
        <v>1.37560694997701E-7</v>
      </c>
      <c r="K80" s="3">
        <v>1.37299910828123E-7</v>
      </c>
      <c r="L80" s="3">
        <v>1.3725626874495101E-7</v>
      </c>
      <c r="M80" s="3">
        <v>4.51372371144432E-7</v>
      </c>
      <c r="N80" s="3">
        <v>4.4971945601102098E-7</v>
      </c>
      <c r="O80" s="3">
        <v>4.4870918660953201E-7</v>
      </c>
      <c r="P80" s="3">
        <v>4.4776869374059401E-7</v>
      </c>
      <c r="Q80" s="3">
        <v>4.4750086559283298E-7</v>
      </c>
      <c r="R80" s="3">
        <v>6.5135146698893504E-7</v>
      </c>
      <c r="S80" s="3">
        <v>6.45459743794247E-7</v>
      </c>
      <c r="T80" s="3">
        <v>6.4095076591040795E-7</v>
      </c>
      <c r="U80" s="3">
        <v>6.3952944501274198E-7</v>
      </c>
      <c r="V80" s="3">
        <v>6.3891875778929505E-7</v>
      </c>
      <c r="W80" s="3">
        <v>1.0968857623110699E-6</v>
      </c>
      <c r="X80" s="3">
        <v>1.09003494922247E-6</v>
      </c>
      <c r="Y80" s="3">
        <v>1.08364928950953E-6</v>
      </c>
      <c r="Z80" s="3">
        <v>1.0771835316459E-6</v>
      </c>
      <c r="AA80" s="3">
        <v>1.0780231383004599E-6</v>
      </c>
      <c r="AB80" s="3">
        <v>8.8507141768251403E-7</v>
      </c>
      <c r="AC80" s="3">
        <v>8.8034174368982403E-7</v>
      </c>
      <c r="AD80" s="3">
        <v>8.7774625160106997E-7</v>
      </c>
      <c r="AE80" s="3">
        <v>8.7345597242450902E-7</v>
      </c>
      <c r="AF80" s="3">
        <v>8.69048365277514E-7</v>
      </c>
      <c r="AG80" s="3">
        <v>7.0279990403499701E-7</v>
      </c>
      <c r="AH80" s="3">
        <v>6.8684410081082697E-7</v>
      </c>
      <c r="AI80" s="3">
        <v>6.75197518962362E-7</v>
      </c>
      <c r="AJ80" s="3">
        <v>6.6817465952177896E-7</v>
      </c>
      <c r="AK80" s="3">
        <v>6.6389283362098903E-7</v>
      </c>
    </row>
    <row r="81" spans="1:37">
      <c r="A81">
        <v>79</v>
      </c>
      <c r="B81" t="s">
        <v>78</v>
      </c>
      <c r="C81" s="3">
        <v>4.0117353820374198E-8</v>
      </c>
      <c r="D81" s="3">
        <v>3.9894436944500003E-8</v>
      </c>
      <c r="E81" s="3">
        <v>3.97625723887606E-8</v>
      </c>
      <c r="F81" s="3">
        <v>3.9680649567521101E-8</v>
      </c>
      <c r="G81" s="3">
        <v>3.9649107440938199E-8</v>
      </c>
      <c r="H81" s="3">
        <v>1.57675782024818E-7</v>
      </c>
      <c r="I81" s="3">
        <v>1.56576966129978E-7</v>
      </c>
      <c r="J81" s="3">
        <v>1.56666348873288E-7</v>
      </c>
      <c r="K81" s="3">
        <v>1.5636934467675899E-7</v>
      </c>
      <c r="L81" s="3">
        <v>1.56319641192577E-7</v>
      </c>
      <c r="M81" s="3">
        <v>5.1406301860205299E-7</v>
      </c>
      <c r="N81" s="3">
        <v>5.1218053177455799E-7</v>
      </c>
      <c r="O81" s="3">
        <v>5.11029947088097E-7</v>
      </c>
      <c r="P81" s="3">
        <v>5.0995883012550004E-7</v>
      </c>
      <c r="Q81" s="3">
        <v>5.0965380359993903E-7</v>
      </c>
      <c r="R81" s="3">
        <v>7.4181697115203498E-7</v>
      </c>
      <c r="S81" s="3">
        <v>7.3510695286443702E-7</v>
      </c>
      <c r="T81" s="3">
        <v>7.2997172789558205E-7</v>
      </c>
      <c r="U81" s="3">
        <v>7.2835300126828897E-7</v>
      </c>
      <c r="V81" s="3">
        <v>7.2765749635369503E-7</v>
      </c>
      <c r="W81" s="3">
        <v>1.24923090107512E-6</v>
      </c>
      <c r="X81" s="3">
        <v>1.24142858683071E-6</v>
      </c>
      <c r="Y81" s="3">
        <v>1.2341560305525199E-6</v>
      </c>
      <c r="Z81" s="3">
        <v>1.2267922513882299E-6</v>
      </c>
      <c r="AA81" s="3">
        <v>1.227748469997E-6</v>
      </c>
      <c r="AB81" s="3">
        <v>1.0079980169787501E-6</v>
      </c>
      <c r="AC81" s="3">
        <v>1.00261144374822E-6</v>
      </c>
      <c r="AD81" s="3">
        <v>9.9965546660753497E-7</v>
      </c>
      <c r="AE81" s="3">
        <v>9.9476931525764409E-7</v>
      </c>
      <c r="AF81" s="3">
        <v>9.8974954038408005E-7</v>
      </c>
      <c r="AG81" s="3">
        <v>8.0041103051140301E-7</v>
      </c>
      <c r="AH81" s="3">
        <v>7.8223914285465805E-7</v>
      </c>
      <c r="AI81" s="3">
        <v>7.6897497971840204E-7</v>
      </c>
      <c r="AJ81" s="3">
        <v>7.6097672284656596E-7</v>
      </c>
      <c r="AK81" s="3">
        <v>7.56100198729182E-7</v>
      </c>
    </row>
    <row r="82" spans="1:37">
      <c r="A82">
        <v>80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>
      <c r="A83">
        <v>81</v>
      </c>
      <c r="B83" t="s">
        <v>80</v>
      </c>
      <c r="C83" s="3">
        <v>4.6251950146937997E-5</v>
      </c>
      <c r="D83" s="3">
        <v>4.5994945652673301E-5</v>
      </c>
      <c r="E83" s="3">
        <v>4.5842916860208197E-5</v>
      </c>
      <c r="F83" s="3">
        <v>4.5748466706271499E-5</v>
      </c>
      <c r="G83" s="3">
        <v>4.5712101275172302E-5</v>
      </c>
      <c r="H83">
        <v>1.8180094282505501E-4</v>
      </c>
      <c r="I83">
        <v>1.80534002759132E-4</v>
      </c>
      <c r="J83">
        <v>1.8063706149648099E-4</v>
      </c>
      <c r="K83">
        <v>1.8029461421473301E-4</v>
      </c>
      <c r="L83">
        <v>1.80237305855961E-4</v>
      </c>
      <c r="M83">
        <v>5.9295224497411196E-4</v>
      </c>
      <c r="N83">
        <v>5.9078086763299795E-4</v>
      </c>
      <c r="O83">
        <v>5.8945371172373798E-4</v>
      </c>
      <c r="P83">
        <v>5.8821821882769397E-4</v>
      </c>
      <c r="Q83">
        <v>5.8786638226960002E-4</v>
      </c>
      <c r="R83">
        <v>8.5541506234918104E-4</v>
      </c>
      <c r="S83">
        <v>8.4767750586953303E-4</v>
      </c>
      <c r="T83">
        <v>8.4175589857590695E-4</v>
      </c>
      <c r="U83">
        <v>8.3988928835713301E-4</v>
      </c>
      <c r="V83">
        <v>8.3908727734495904E-4</v>
      </c>
      <c r="W83">
        <v>1.43954893713222E-3</v>
      </c>
      <c r="X83">
        <v>1.4305579546260701E-3</v>
      </c>
      <c r="Y83">
        <v>1.42217743774045E-3</v>
      </c>
      <c r="Z83">
        <v>1.41369180032937E-3</v>
      </c>
      <c r="AA83">
        <v>1.4147936970889999E-3</v>
      </c>
      <c r="AB83">
        <v>1.1622400697012E-3</v>
      </c>
      <c r="AC83">
        <v>1.15602925267434E-3</v>
      </c>
      <c r="AD83">
        <v>1.1526209572013701E-3</v>
      </c>
      <c r="AE83">
        <v>1.1469871357158001E-3</v>
      </c>
      <c r="AF83">
        <v>1.1411992438740901E-3</v>
      </c>
      <c r="AG83">
        <v>9.2301103097025799E-4</v>
      </c>
      <c r="AH83">
        <v>9.0205573160361701E-4</v>
      </c>
      <c r="AI83">
        <v>8.8675987931690898E-4</v>
      </c>
      <c r="AJ83">
        <v>8.7753651901848698E-4</v>
      </c>
      <c r="AK83">
        <v>8.71913051348056E-4</v>
      </c>
    </row>
    <row r="84" spans="1:37">
      <c r="A84">
        <v>82</v>
      </c>
      <c r="B84" t="s">
        <v>81</v>
      </c>
      <c r="C84">
        <v>2.6349859403387502E-4</v>
      </c>
      <c r="D84">
        <v>2.6203443257291999E-4</v>
      </c>
      <c r="E84">
        <v>2.6116832048597098E-4</v>
      </c>
      <c r="F84">
        <v>2.6063023543897298E-4</v>
      </c>
      <c r="G84">
        <v>2.60423060607735E-4</v>
      </c>
      <c r="H84">
        <v>2.8352409160902398E-3</v>
      </c>
      <c r="I84">
        <v>2.8154826009939601E-3</v>
      </c>
      <c r="J84">
        <v>2.8170898333017302E-3</v>
      </c>
      <c r="K84">
        <v>2.8117492639420402E-3</v>
      </c>
      <c r="L84">
        <v>2.8108555226824998E-3</v>
      </c>
      <c r="M84">
        <v>2.1871643753372302E-3</v>
      </c>
      <c r="N84">
        <v>2.1791550302236E-3</v>
      </c>
      <c r="O84">
        <v>2.1742596813150599E-3</v>
      </c>
      <c r="P84">
        <v>2.1697024407090698E-3</v>
      </c>
      <c r="Q84">
        <v>2.1684046559509798E-3</v>
      </c>
      <c r="R84">
        <v>2.1001509340768101E-3</v>
      </c>
      <c r="S84">
        <v>2.0811542654612502E-3</v>
      </c>
      <c r="T84">
        <v>2.0666159791528499E-3</v>
      </c>
      <c r="U84">
        <v>2.0620332176759298E-3</v>
      </c>
      <c r="V84">
        <v>2.0600641803623599E-3</v>
      </c>
      <c r="W84">
        <v>2.4935913398067599E-3</v>
      </c>
      <c r="X84">
        <v>2.4780171307365599E-3</v>
      </c>
      <c r="Y84">
        <v>2.46350037219501E-3</v>
      </c>
      <c r="Z84">
        <v>2.4488015235381798E-3</v>
      </c>
      <c r="AA84">
        <v>2.4507102326805398E-3</v>
      </c>
      <c r="AB84">
        <v>1.5766793078463299E-3</v>
      </c>
      <c r="AC84">
        <v>1.5682537966749701E-3</v>
      </c>
      <c r="AD84">
        <v>1.5636301486978E-3</v>
      </c>
      <c r="AE84">
        <v>1.5559873819476599E-3</v>
      </c>
      <c r="AF84">
        <v>1.54813560541647E-3</v>
      </c>
      <c r="AG84">
        <v>1.17408376427135E-3</v>
      </c>
      <c r="AH84">
        <v>1.1474283116967999E-3</v>
      </c>
      <c r="AI84">
        <v>1.1279717600111299E-3</v>
      </c>
      <c r="AJ84">
        <v>1.11623950848319E-3</v>
      </c>
      <c r="AK84">
        <v>1.1090863739385099E-3</v>
      </c>
    </row>
    <row r="85" spans="1:37">
      <c r="A85">
        <v>83</v>
      </c>
      <c r="B85" t="s">
        <v>82</v>
      </c>
      <c r="C85" s="3">
        <v>2.3283478132399501E-5</v>
      </c>
      <c r="D85" s="3">
        <v>2.31541007006776E-5</v>
      </c>
      <c r="E85" s="3">
        <v>2.30775685965477E-5</v>
      </c>
      <c r="F85" s="3">
        <v>2.30300218858296E-5</v>
      </c>
      <c r="G85" s="3">
        <v>2.30117153340607E-5</v>
      </c>
      <c r="H85">
        <v>2.5026665648949402E-4</v>
      </c>
      <c r="I85">
        <v>2.4852259042831799E-4</v>
      </c>
      <c r="J85">
        <v>2.4866446079058001E-4</v>
      </c>
      <c r="K85">
        <v>2.48193048844662E-4</v>
      </c>
      <c r="L85">
        <v>2.48114158322336E-4</v>
      </c>
      <c r="M85">
        <v>1.9293116907285999E-4</v>
      </c>
      <c r="N85">
        <v>1.9222465961536101E-4</v>
      </c>
      <c r="O85">
        <v>1.91792837755699E-4</v>
      </c>
      <c r="P85">
        <v>1.9139084064575401E-4</v>
      </c>
      <c r="Q85">
        <v>1.91276362221815E-4</v>
      </c>
      <c r="R85">
        <v>1.85550413973813E-4</v>
      </c>
      <c r="S85">
        <v>1.8387203949674701E-4</v>
      </c>
      <c r="T85">
        <v>1.8258756750989E-4</v>
      </c>
      <c r="U85">
        <v>1.82182675996909E-4</v>
      </c>
      <c r="V85">
        <v>1.8200870960109701E-4</v>
      </c>
      <c r="W85">
        <v>2.20654494037916E-4</v>
      </c>
      <c r="X85">
        <v>2.1927635353527399E-4</v>
      </c>
      <c r="Y85">
        <v>2.1799178538654701E-4</v>
      </c>
      <c r="Z85">
        <v>2.1669110433206301E-4</v>
      </c>
      <c r="AA85">
        <v>2.16860003398782E-4</v>
      </c>
      <c r="AB85">
        <v>1.39361584007977E-4</v>
      </c>
      <c r="AC85">
        <v>1.3861685895382399E-4</v>
      </c>
      <c r="AD85">
        <v>1.38208177934934E-4</v>
      </c>
      <c r="AE85">
        <v>1.3753263911406999E-4</v>
      </c>
      <c r="AF85">
        <v>1.3683862606448101E-4</v>
      </c>
      <c r="AG85">
        <v>1.03768033786527E-4</v>
      </c>
      <c r="AH85">
        <v>1.01412167887071E-4</v>
      </c>
      <c r="AI85" s="3">
        <v>9.9692556242547106E-5</v>
      </c>
      <c r="AJ85" s="3">
        <v>9.8655634763866696E-5</v>
      </c>
      <c r="AK85" s="3">
        <v>9.8023425436303895E-5</v>
      </c>
    </row>
    <row r="86" spans="1:37">
      <c r="A86">
        <v>84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>
      <c r="A87">
        <v>85</v>
      </c>
      <c r="B87" t="s">
        <v>84</v>
      </c>
      <c r="C87">
        <v>2.1823965957415E-4</v>
      </c>
      <c r="D87">
        <v>2.17026984796996E-4</v>
      </c>
      <c r="E87">
        <v>2.16309637489312E-4</v>
      </c>
      <c r="F87">
        <v>2.1586397477938601E-4</v>
      </c>
      <c r="G87">
        <v>2.1569238462419899E-4</v>
      </c>
      <c r="H87">
        <v>3.3642964703539701E-4</v>
      </c>
      <c r="I87">
        <v>3.3408512564529801E-4</v>
      </c>
      <c r="J87">
        <v>3.3427583980822397E-4</v>
      </c>
      <c r="K87">
        <v>3.33642127923476E-4</v>
      </c>
      <c r="L87">
        <v>3.3353607659825102E-4</v>
      </c>
      <c r="M87">
        <v>3.1700558216685301E-4</v>
      </c>
      <c r="N87">
        <v>3.1584471509204598E-4</v>
      </c>
      <c r="O87">
        <v>3.1513518774779899E-4</v>
      </c>
      <c r="P87">
        <v>3.1447466550828799E-4</v>
      </c>
      <c r="Q87">
        <v>3.1428656578546703E-4</v>
      </c>
      <c r="R87">
        <v>4.54869152448057E-4</v>
      </c>
      <c r="S87">
        <v>4.5075468695308398E-4</v>
      </c>
      <c r="T87">
        <v>4.4760585709336097E-4</v>
      </c>
      <c r="U87">
        <v>4.4661328232406398E-4</v>
      </c>
      <c r="V87">
        <v>4.4618681091220902E-4</v>
      </c>
      <c r="W87">
        <v>6.0067003711874903E-4</v>
      </c>
      <c r="X87">
        <v>5.9691843572723196E-4</v>
      </c>
      <c r="Y87">
        <v>5.9342155885218199E-4</v>
      </c>
      <c r="Z87">
        <v>5.8988081910571596E-4</v>
      </c>
      <c r="AA87">
        <v>5.90340599492777E-4</v>
      </c>
      <c r="AB87">
        <v>5.2120692303247204E-4</v>
      </c>
      <c r="AC87">
        <v>5.1842168019282505E-4</v>
      </c>
      <c r="AD87">
        <v>5.1689322902119398E-4</v>
      </c>
      <c r="AE87">
        <v>5.14366740012634E-4</v>
      </c>
      <c r="AF87">
        <v>5.1177115810463697E-4</v>
      </c>
      <c r="AG87">
        <v>4.6146441574921899E-4</v>
      </c>
      <c r="AH87">
        <v>4.50987699161215E-4</v>
      </c>
      <c r="AI87">
        <v>4.4334045410992698E-4</v>
      </c>
      <c r="AJ87">
        <v>4.3872918465751102E-4</v>
      </c>
      <c r="AK87">
        <v>4.3591770122345899E-4</v>
      </c>
    </row>
    <row r="88" spans="1:37">
      <c r="A88">
        <v>86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A89">
        <v>87</v>
      </c>
      <c r="B89" t="s">
        <v>86</v>
      </c>
      <c r="C89">
        <v>5.4430253218547601E-4</v>
      </c>
      <c r="D89">
        <v>5.4127805004868001E-4</v>
      </c>
      <c r="E89">
        <v>5.3948894372038599E-4</v>
      </c>
      <c r="F89">
        <v>5.3837743473990601E-4</v>
      </c>
      <c r="G89">
        <v>5.3794947881224302E-4</v>
      </c>
      <c r="H89">
        <v>6.5786326683526597E-4</v>
      </c>
      <c r="I89">
        <v>6.5327872883617303E-4</v>
      </c>
      <c r="J89">
        <v>6.5365165626204004E-4</v>
      </c>
      <c r="K89">
        <v>6.5241247958897801E-4</v>
      </c>
      <c r="L89">
        <v>6.5220510407412702E-4</v>
      </c>
      <c r="M89">
        <v>8.2981471989344098E-4</v>
      </c>
      <c r="N89">
        <v>8.2677595767376502E-4</v>
      </c>
      <c r="O89">
        <v>8.2491865210079101E-4</v>
      </c>
      <c r="P89">
        <v>8.2318962552208898E-4</v>
      </c>
      <c r="Q89">
        <v>8.2269724328156704E-4</v>
      </c>
      <c r="R89">
        <v>8.4096765246091405E-4</v>
      </c>
      <c r="S89">
        <v>8.3336077833059095E-4</v>
      </c>
      <c r="T89">
        <v>8.2753918317321701E-4</v>
      </c>
      <c r="U89">
        <v>8.2570409879975399E-4</v>
      </c>
      <c r="V89">
        <v>8.2491563323743001E-4</v>
      </c>
      <c r="W89">
        <v>7.9685980679818904E-4</v>
      </c>
      <c r="X89">
        <v>7.9188286409206097E-4</v>
      </c>
      <c r="Y89">
        <v>7.8724384356688797E-4</v>
      </c>
      <c r="Z89">
        <v>7.8254663375794701E-4</v>
      </c>
      <c r="AA89">
        <v>7.8315658678999801E-4</v>
      </c>
      <c r="AB89">
        <v>6.88576860135904E-4</v>
      </c>
      <c r="AC89">
        <v>6.8489722027601505E-4</v>
      </c>
      <c r="AD89">
        <v>6.8287795295218605E-4</v>
      </c>
      <c r="AE89">
        <v>6.7954015793871903E-4</v>
      </c>
      <c r="AF89">
        <v>6.7611108291792802E-4</v>
      </c>
      <c r="AG89">
        <v>4.6850124444410398E-4</v>
      </c>
      <c r="AH89">
        <v>4.5786476936249E-4</v>
      </c>
      <c r="AI89">
        <v>4.5010091217042301E-4</v>
      </c>
      <c r="AJ89">
        <v>4.4541932589162701E-4</v>
      </c>
      <c r="AK89">
        <v>4.4256497040367701E-4</v>
      </c>
    </row>
    <row r="90" spans="1:37">
      <c r="A90">
        <v>88</v>
      </c>
      <c r="B90" t="s">
        <v>87</v>
      </c>
      <c r="C90" s="3">
        <v>1.7122574839263401E-7</v>
      </c>
      <c r="D90" s="3">
        <v>1.7027431203738899E-7</v>
      </c>
      <c r="E90" s="3">
        <v>1.6971149806555999E-7</v>
      </c>
      <c r="F90" s="3">
        <v>1.6936184149449099E-7</v>
      </c>
      <c r="G90" s="3">
        <v>1.69227215859555E-7</v>
      </c>
      <c r="H90" s="3">
        <v>2.0685178640463499E-7</v>
      </c>
      <c r="I90" s="3">
        <v>2.0541027124068001E-7</v>
      </c>
      <c r="J90" s="3">
        <v>2.05527530720163E-7</v>
      </c>
      <c r="K90" s="3">
        <v>2.0513789670133901E-7</v>
      </c>
      <c r="L90" s="3">
        <v>2.0507269166882499E-7</v>
      </c>
      <c r="M90" s="3">
        <v>2.6074368224342399E-7</v>
      </c>
      <c r="N90" s="3">
        <v>2.59788844938631E-7</v>
      </c>
      <c r="O90" s="3">
        <v>2.5920524394609801E-7</v>
      </c>
      <c r="P90" s="3">
        <v>2.5866195067108202E-7</v>
      </c>
      <c r="Q90" s="3">
        <v>2.5850723473825102E-7</v>
      </c>
      <c r="R90" s="3">
        <v>2.64459570512014E-7</v>
      </c>
      <c r="S90" s="3">
        <v>2.6206743252720799E-7</v>
      </c>
      <c r="T90" s="3">
        <v>2.6023671222481799E-7</v>
      </c>
      <c r="U90" s="3">
        <v>2.5965963221009998E-7</v>
      </c>
      <c r="V90" s="3">
        <v>2.5941168300139298E-7</v>
      </c>
      <c r="W90" s="3">
        <v>2.5080164154864899E-7</v>
      </c>
      <c r="X90" s="3">
        <v>2.4923521118041899E-7</v>
      </c>
      <c r="Y90" s="3">
        <v>2.4777513758533301E-7</v>
      </c>
      <c r="Z90" s="3">
        <v>2.4629674964214599E-7</v>
      </c>
      <c r="AA90" s="3">
        <v>2.46488724717813E-7</v>
      </c>
      <c r="AB90" s="3">
        <v>2.16596953034075E-7</v>
      </c>
      <c r="AC90" s="3">
        <v>2.1543949505362899E-7</v>
      </c>
      <c r="AD90" s="3">
        <v>2.1480431955613101E-7</v>
      </c>
      <c r="AE90" s="3">
        <v>2.1375439140486101E-7</v>
      </c>
      <c r="AF90" s="3">
        <v>2.1267575045099299E-7</v>
      </c>
      <c r="AG90" s="3">
        <v>1.4736591311381799E-7</v>
      </c>
      <c r="AH90" s="3">
        <v>1.4402023606108301E-7</v>
      </c>
      <c r="AI90" s="3">
        <v>1.4157813389387999E-7</v>
      </c>
      <c r="AJ90" s="3">
        <v>1.40105552454712E-7</v>
      </c>
      <c r="AK90" s="3">
        <v>1.3920772196264501E-7</v>
      </c>
    </row>
    <row r="91" spans="1:37">
      <c r="A91">
        <v>89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>
      <c r="A92">
        <v>90</v>
      </c>
      <c r="B92" t="s">
        <v>89</v>
      </c>
      <c r="C92" s="3">
        <v>7.43638683004958E-7</v>
      </c>
      <c r="D92" s="3">
        <v>7.3950656569889405E-7</v>
      </c>
      <c r="E92" s="3">
        <v>7.3706224733721595E-7</v>
      </c>
      <c r="F92" s="3">
        <v>7.3554367811235197E-7</v>
      </c>
      <c r="G92" s="3">
        <v>7.3495899484594595E-7</v>
      </c>
      <c r="H92" s="3">
        <v>2.9227726492231E-6</v>
      </c>
      <c r="I92" s="3">
        <v>2.9024043402619801E-6</v>
      </c>
      <c r="J92" s="3">
        <v>2.9040611922788298E-6</v>
      </c>
      <c r="K92" s="3">
        <v>2.8985557447638802E-6</v>
      </c>
      <c r="L92" s="3">
        <v>2.8976344112383801E-6</v>
      </c>
      <c r="M92" s="3">
        <v>9.5290190066407993E-6</v>
      </c>
      <c r="N92" s="3">
        <v>9.4941239604892098E-6</v>
      </c>
      <c r="O92" s="3">
        <v>9.4727959463172194E-6</v>
      </c>
      <c r="P92" s="3">
        <v>9.4529409995002398E-6</v>
      </c>
      <c r="Q92" s="3">
        <v>9.4472868219880907E-6</v>
      </c>
      <c r="R92" s="3">
        <v>1.37507794036404E-5</v>
      </c>
      <c r="S92" s="3">
        <v>1.3626398343547E-5</v>
      </c>
      <c r="T92" s="3">
        <v>1.3531208628993701E-5</v>
      </c>
      <c r="U92" s="3">
        <v>1.35012029084018E-5</v>
      </c>
      <c r="V92" s="3">
        <v>1.34883105979982E-5</v>
      </c>
      <c r="W92" s="3">
        <v>2.3156354463376399E-5</v>
      </c>
      <c r="X92" s="3">
        <v>2.30117269536642E-5</v>
      </c>
      <c r="Y92" s="3">
        <v>2.2876919296498699E-5</v>
      </c>
      <c r="Z92" s="3">
        <v>2.2740420687337199E-5</v>
      </c>
      <c r="AA92" s="3">
        <v>2.27581456227596E-5</v>
      </c>
      <c r="AB92" s="3">
        <v>1.8684856679976099E-5</v>
      </c>
      <c r="AC92" s="3">
        <v>1.85850079232195E-5</v>
      </c>
      <c r="AD92" s="3">
        <v>1.8530214155481201E-5</v>
      </c>
      <c r="AE92" s="3">
        <v>1.8439641519274E-5</v>
      </c>
      <c r="AF92" s="3">
        <v>1.8346591957173201E-5</v>
      </c>
      <c r="AG92" s="3">
        <v>1.48369200880185E-5</v>
      </c>
      <c r="AH92" s="3">
        <v>1.4500074598971099E-5</v>
      </c>
      <c r="AI92" s="3">
        <v>1.42542017649082E-5</v>
      </c>
      <c r="AJ92" s="3">
        <v>1.41059410669327E-5</v>
      </c>
      <c r="AK92" s="3">
        <v>1.40155467621582E-5</v>
      </c>
    </row>
    <row r="93" spans="1:37">
      <c r="A93">
        <v>91</v>
      </c>
      <c r="B93" t="s">
        <v>90</v>
      </c>
      <c r="C93" s="3">
        <v>3.3598963965224201E-6</v>
      </c>
      <c r="D93" s="3">
        <v>3.34122673023966E-6</v>
      </c>
      <c r="E93" s="3">
        <v>3.3301828501362598E-6</v>
      </c>
      <c r="F93" s="3">
        <v>3.3233216749673299E-6</v>
      </c>
      <c r="G93" s="3">
        <v>3.32067996839019E-6</v>
      </c>
      <c r="H93" s="3">
        <v>4.5840471758706798E-6</v>
      </c>
      <c r="I93" s="3">
        <v>4.5521017253084202E-6</v>
      </c>
      <c r="J93" s="3">
        <v>4.5547003153187302E-6</v>
      </c>
      <c r="K93" s="3">
        <v>4.5460656269041001E-6</v>
      </c>
      <c r="L93" s="3">
        <v>4.5446206166852301E-6</v>
      </c>
      <c r="M93" s="3">
        <v>6.0502415019073398E-6</v>
      </c>
      <c r="N93" s="3">
        <v>6.0280856581326303E-6</v>
      </c>
      <c r="O93" s="3">
        <v>6.0145439035819602E-6</v>
      </c>
      <c r="P93" s="3">
        <v>6.0019374408215698E-6</v>
      </c>
      <c r="Q93" s="3">
        <v>5.9983474448923699E-6</v>
      </c>
      <c r="R93" s="3">
        <v>6.90673249240766E-6</v>
      </c>
      <c r="S93" s="3">
        <v>6.8442584548298603E-6</v>
      </c>
      <c r="T93" s="3">
        <v>6.7964466272126998E-6</v>
      </c>
      <c r="U93" s="3">
        <v>6.7813753734832403E-6</v>
      </c>
      <c r="V93" s="3">
        <v>6.7748998322391601E-6</v>
      </c>
      <c r="W93" s="3">
        <v>5.4144811080926604E-6</v>
      </c>
      <c r="X93" s="3">
        <v>5.3806639146183596E-6</v>
      </c>
      <c r="Y93" s="3">
        <v>5.3491428254891098E-6</v>
      </c>
      <c r="Z93" s="3">
        <v>5.3172263534142396E-6</v>
      </c>
      <c r="AA93" s="3">
        <v>5.32137084550769E-6</v>
      </c>
      <c r="AB93" s="3">
        <v>3.5239531078575399E-6</v>
      </c>
      <c r="AC93" s="3">
        <v>3.5051216903778798E-6</v>
      </c>
      <c r="AD93" s="3">
        <v>3.4947876176354499E-6</v>
      </c>
      <c r="AE93" s="3">
        <v>3.47770567109897E-6</v>
      </c>
      <c r="AF93" s="3">
        <v>3.4601565777788602E-6</v>
      </c>
      <c r="AG93" s="3">
        <v>2.5208565085320799E-6</v>
      </c>
      <c r="AH93" s="3">
        <v>2.4636250118065098E-6</v>
      </c>
      <c r="AI93" s="3">
        <v>2.4218501602644298E-6</v>
      </c>
      <c r="AJ93" s="3">
        <v>2.3966600302890901E-6</v>
      </c>
      <c r="AK93" s="3">
        <v>2.3813016492926799E-6</v>
      </c>
    </row>
    <row r="94" spans="1:37">
      <c r="A94">
        <v>92</v>
      </c>
      <c r="B94" t="s">
        <v>91</v>
      </c>
      <c r="C94">
        <v>1.11473204448635E-4</v>
      </c>
      <c r="D94">
        <v>1.10853790252209E-4</v>
      </c>
      <c r="E94">
        <v>1.10487381125444E-4</v>
      </c>
      <c r="F94">
        <v>1.10259743992598E-4</v>
      </c>
      <c r="G94">
        <v>1.10172098582558E-4</v>
      </c>
      <c r="H94">
        <v>2.2741439473134199E-4</v>
      </c>
      <c r="I94">
        <v>2.25829582222806E-4</v>
      </c>
      <c r="J94">
        <v>2.2595849816796999E-4</v>
      </c>
      <c r="K94">
        <v>2.2553013162544301E-4</v>
      </c>
      <c r="L94">
        <v>2.2545844472701099E-4</v>
      </c>
      <c r="M94">
        <v>3.1784102934364001E-4</v>
      </c>
      <c r="N94">
        <v>3.1667710288068598E-4</v>
      </c>
      <c r="O94">
        <v>3.1596570562420498E-4</v>
      </c>
      <c r="P94">
        <v>3.15303442622161E-4</v>
      </c>
      <c r="Q94">
        <v>3.1511484717500199E-4</v>
      </c>
      <c r="R94">
        <v>3.2351803514389801E-4</v>
      </c>
      <c r="S94">
        <v>3.2059169075356698E-4</v>
      </c>
      <c r="T94">
        <v>3.1835213846971198E-4</v>
      </c>
      <c r="U94">
        <v>3.1764618635718E-4</v>
      </c>
      <c r="V94">
        <v>3.1734286573746801E-4</v>
      </c>
      <c r="W94">
        <v>3.1065984030843999E-4</v>
      </c>
      <c r="X94">
        <v>3.0871955393294497E-4</v>
      </c>
      <c r="Y94">
        <v>3.0691100823489003E-4</v>
      </c>
      <c r="Z94">
        <v>3.0507977714920597E-4</v>
      </c>
      <c r="AA94">
        <v>3.0531757043469502E-4</v>
      </c>
      <c r="AB94">
        <v>2.6019780641073202E-4</v>
      </c>
      <c r="AC94">
        <v>2.5880735274411398E-4</v>
      </c>
      <c r="AD94">
        <v>2.58044316751133E-4</v>
      </c>
      <c r="AE94">
        <v>2.5678303861207199E-4</v>
      </c>
      <c r="AF94">
        <v>2.5548726779826402E-4</v>
      </c>
      <c r="AG94">
        <v>1.8593128582806501E-4</v>
      </c>
      <c r="AH94">
        <v>1.8171005160071699E-4</v>
      </c>
      <c r="AI94">
        <v>1.7862885604825001E-4</v>
      </c>
      <c r="AJ94">
        <v>1.7677090291183E-4</v>
      </c>
      <c r="AK94">
        <v>1.7563811192700601E-4</v>
      </c>
    </row>
    <row r="95" spans="1:37">
      <c r="A95">
        <v>93</v>
      </c>
      <c r="B95" t="s">
        <v>92</v>
      </c>
      <c r="C95">
        <v>2.76380874452219E-3</v>
      </c>
      <c r="D95">
        <v>2.7484513105897001E-3</v>
      </c>
      <c r="E95">
        <v>2.7393667529721499E-3</v>
      </c>
      <c r="F95">
        <v>2.7337228361093498E-3</v>
      </c>
      <c r="G95">
        <v>2.7315498013259199E-3</v>
      </c>
      <c r="H95">
        <v>4.1303758229876697E-3</v>
      </c>
      <c r="I95">
        <v>4.1015919314624297E-3</v>
      </c>
      <c r="J95">
        <v>4.1039333457063704E-3</v>
      </c>
      <c r="K95">
        <v>4.0961532101845199E-3</v>
      </c>
      <c r="L95">
        <v>4.0948512089085702E-3</v>
      </c>
      <c r="M95">
        <v>4.5985703696646901E-3</v>
      </c>
      <c r="N95">
        <v>4.5817305118399801E-3</v>
      </c>
      <c r="O95">
        <v>4.57143791257591E-3</v>
      </c>
      <c r="P95">
        <v>4.5618561948712602E-3</v>
      </c>
      <c r="Q95">
        <v>4.5591275684351102E-3</v>
      </c>
      <c r="R95">
        <v>4.6411856835087096E-3</v>
      </c>
      <c r="S95">
        <v>4.5992043835067498E-3</v>
      </c>
      <c r="T95">
        <v>4.5670757944694402E-3</v>
      </c>
      <c r="U95">
        <v>4.5569482142976897E-3</v>
      </c>
      <c r="V95">
        <v>4.5525967804832101E-3</v>
      </c>
      <c r="W95">
        <v>3.47080283838488E-3</v>
      </c>
      <c r="X95">
        <v>3.4491252650858599E-3</v>
      </c>
      <c r="Y95">
        <v>3.4289195457501199E-3</v>
      </c>
      <c r="Z95">
        <v>3.4084603771507298E-3</v>
      </c>
      <c r="AA95">
        <v>3.4111170887791298E-3</v>
      </c>
      <c r="AB95">
        <v>2.8536511246214399E-3</v>
      </c>
      <c r="AC95">
        <v>2.8384016891084599E-3</v>
      </c>
      <c r="AD95">
        <v>2.8300332921971502E-3</v>
      </c>
      <c r="AE95">
        <v>2.8162005553664998E-3</v>
      </c>
      <c r="AF95">
        <v>2.80198952918192E-3</v>
      </c>
      <c r="AG95">
        <v>3.2878447988253299E-3</v>
      </c>
      <c r="AH95">
        <v>3.2132002174295798E-3</v>
      </c>
      <c r="AI95">
        <v>3.1587150740271298E-3</v>
      </c>
      <c r="AJ95">
        <v>3.1258606701604998E-3</v>
      </c>
      <c r="AK95">
        <v>3.1058293939230301E-3</v>
      </c>
    </row>
    <row r="96" spans="1:37">
      <c r="A96">
        <v>94</v>
      </c>
      <c r="B96" t="s">
        <v>93</v>
      </c>
      <c r="C96">
        <v>3.4318859640909103E-4</v>
      </c>
      <c r="D96">
        <v>3.4128162791635999E-4</v>
      </c>
      <c r="E96">
        <v>3.40153577148034E-4</v>
      </c>
      <c r="F96">
        <v>3.3945275878995E-4</v>
      </c>
      <c r="G96">
        <v>3.3918292797812202E-4</v>
      </c>
      <c r="H96">
        <v>7.0031834377444404E-4</v>
      </c>
      <c r="I96">
        <v>6.9543794351446103E-4</v>
      </c>
      <c r="J96">
        <v>6.9583493773863804E-4</v>
      </c>
      <c r="K96">
        <v>6.9451579104194304E-4</v>
      </c>
      <c r="L96">
        <v>6.9429503258890103E-4</v>
      </c>
      <c r="M96">
        <v>9.7935663196548409E-4</v>
      </c>
      <c r="N96">
        <v>9.7577025073909598E-4</v>
      </c>
      <c r="O96">
        <v>9.7357823788746603E-4</v>
      </c>
      <c r="P96">
        <v>9.7153762134246995E-4</v>
      </c>
      <c r="Q96">
        <v>9.7095650630418904E-4</v>
      </c>
      <c r="R96">
        <v>9.9614520522259211E-4</v>
      </c>
      <c r="S96">
        <v>9.8713469076406398E-4</v>
      </c>
      <c r="T96">
        <v>9.8023887962817198E-4</v>
      </c>
      <c r="U96">
        <v>9.7806518068213697E-4</v>
      </c>
      <c r="V96">
        <v>9.7713122539016596E-4</v>
      </c>
      <c r="W96">
        <v>9.5590017752930796E-4</v>
      </c>
      <c r="X96">
        <v>9.4992991729563395E-4</v>
      </c>
      <c r="Y96">
        <v>9.44365023062366E-4</v>
      </c>
      <c r="Z96">
        <v>9.3873032590239603E-4</v>
      </c>
      <c r="AA96">
        <v>9.3946201572618702E-4</v>
      </c>
      <c r="AB96">
        <v>8.0102021786647199E-4</v>
      </c>
      <c r="AC96">
        <v>7.9673969946267905E-4</v>
      </c>
      <c r="AD96">
        <v>7.9439068943154697E-4</v>
      </c>
      <c r="AE96">
        <v>7.9050783852024399E-4</v>
      </c>
      <c r="AF96">
        <v>7.8651880174126804E-4</v>
      </c>
      <c r="AG96">
        <v>5.72395394210931E-4</v>
      </c>
      <c r="AH96">
        <v>5.5940018999417495E-4</v>
      </c>
      <c r="AI96">
        <v>5.4991463120270705E-4</v>
      </c>
      <c r="AJ96">
        <v>5.4419486320771897E-4</v>
      </c>
      <c r="AK96">
        <v>5.4070753002745798E-4</v>
      </c>
    </row>
    <row r="97" spans="1:37">
      <c r="A97">
        <v>95</v>
      </c>
      <c r="B97" t="s">
        <v>94</v>
      </c>
      <c r="C97">
        <v>3.9223404283860401E-4</v>
      </c>
      <c r="D97">
        <v>3.9005454745531998E-4</v>
      </c>
      <c r="E97">
        <v>3.88765285754851E-4</v>
      </c>
      <c r="F97">
        <v>3.87964312701658E-4</v>
      </c>
      <c r="G97">
        <v>3.87655920082226E-4</v>
      </c>
      <c r="H97">
        <v>6.26603508007325E-4</v>
      </c>
      <c r="I97">
        <v>6.2223681398799796E-4</v>
      </c>
      <c r="J97">
        <v>6.2259202098170199E-4</v>
      </c>
      <c r="K97">
        <v>6.2141172639842599E-4</v>
      </c>
      <c r="L97">
        <v>6.2121420476797301E-4</v>
      </c>
      <c r="M97">
        <v>7.1793291438833405E-4</v>
      </c>
      <c r="N97">
        <v>7.1530386074032703E-4</v>
      </c>
      <c r="O97">
        <v>7.1369697094800602E-4</v>
      </c>
      <c r="P97">
        <v>7.1220106461982997E-4</v>
      </c>
      <c r="Q97">
        <v>7.1177506902291401E-4</v>
      </c>
      <c r="R97">
        <v>9.13104453834044E-4</v>
      </c>
      <c r="S97">
        <v>9.04845074739227E-4</v>
      </c>
      <c r="T97">
        <v>8.9852411286743495E-4</v>
      </c>
      <c r="U97">
        <v>8.9653161801978303E-4</v>
      </c>
      <c r="V97">
        <v>8.9567551919773403E-4</v>
      </c>
      <c r="W97">
        <v>9.1522456945377902E-4</v>
      </c>
      <c r="X97">
        <v>9.0950835663120705E-4</v>
      </c>
      <c r="Y97">
        <v>9.04180260614044E-4</v>
      </c>
      <c r="Z97">
        <v>8.98785331934813E-4</v>
      </c>
      <c r="AA97">
        <v>8.9948588678321001E-4</v>
      </c>
      <c r="AB97">
        <v>9.0075186306451502E-4</v>
      </c>
      <c r="AC97">
        <v>8.9593839538779497E-4</v>
      </c>
      <c r="AD97">
        <v>8.9329692003585698E-4</v>
      </c>
      <c r="AE97">
        <v>8.8893063175205596E-4</v>
      </c>
      <c r="AF97">
        <v>8.8444493684654399E-4</v>
      </c>
      <c r="AG97">
        <v>7.2991347904787104E-4</v>
      </c>
      <c r="AH97">
        <v>7.1334211104469997E-4</v>
      </c>
      <c r="AI97">
        <v>7.0124621144764204E-4</v>
      </c>
      <c r="AJ97">
        <v>6.9395241453943399E-4</v>
      </c>
      <c r="AK97">
        <v>6.8950539850830001E-4</v>
      </c>
    </row>
    <row r="98" spans="1:37">
      <c r="A98">
        <v>96</v>
      </c>
      <c r="B98" t="s">
        <v>95</v>
      </c>
      <c r="C98" s="3">
        <v>9.9415177032825502E-5</v>
      </c>
      <c r="D98" s="3">
        <v>9.88627647082772E-5</v>
      </c>
      <c r="E98" s="3">
        <v>9.8535989961072296E-5</v>
      </c>
      <c r="F98" s="3">
        <v>9.8332976277442494E-5</v>
      </c>
      <c r="G98" s="3">
        <v>9.8254811448519094E-5</v>
      </c>
      <c r="H98">
        <v>1.20047817842723E-4</v>
      </c>
      <c r="I98">
        <v>1.1921122487522699E-4</v>
      </c>
      <c r="J98">
        <v>1.19279277198477E-4</v>
      </c>
      <c r="K98">
        <v>1.19053150489445E-4</v>
      </c>
      <c r="L98">
        <v>1.19015308312678E-4</v>
      </c>
      <c r="M98">
        <v>1.4916293942658499E-4</v>
      </c>
      <c r="N98">
        <v>1.48616708208894E-4</v>
      </c>
      <c r="O98">
        <v>1.4828284915332799E-4</v>
      </c>
      <c r="P98">
        <v>1.4797204882568499E-4</v>
      </c>
      <c r="Q98">
        <v>1.47883540896678E-4</v>
      </c>
      <c r="R98">
        <v>1.5214598594741601E-4</v>
      </c>
      <c r="S98">
        <v>1.5076976730077899E-4</v>
      </c>
      <c r="T98">
        <v>1.4971653733121499E-4</v>
      </c>
      <c r="U98">
        <v>1.49384537972524E-4</v>
      </c>
      <c r="V98">
        <v>1.4924189054724599E-4</v>
      </c>
      <c r="W98">
        <v>1.4767970218759199E-4</v>
      </c>
      <c r="X98">
        <v>1.4675733992214099E-4</v>
      </c>
      <c r="Y98">
        <v>1.4589760378818701E-4</v>
      </c>
      <c r="Z98">
        <v>1.4502708360411101E-4</v>
      </c>
      <c r="AA98">
        <v>1.4514012441926201E-4</v>
      </c>
      <c r="AB98">
        <v>1.3460031947638401E-4</v>
      </c>
      <c r="AC98">
        <v>1.3388103782552901E-4</v>
      </c>
      <c r="AD98">
        <v>1.3348631932331E-4</v>
      </c>
      <c r="AE98">
        <v>1.3283386016999099E-4</v>
      </c>
      <c r="AF98">
        <v>1.3216355795679199E-4</v>
      </c>
      <c r="AG98" s="3">
        <v>8.8228976636010693E-5</v>
      </c>
      <c r="AH98" s="3">
        <v>8.62258969802059E-5</v>
      </c>
      <c r="AI98" s="3">
        <v>8.4763793767188902E-5</v>
      </c>
      <c r="AJ98" s="3">
        <v>8.3882149222356498E-5</v>
      </c>
      <c r="AK98" s="3">
        <v>8.3344611987090406E-5</v>
      </c>
    </row>
    <row r="99" spans="1:37">
      <c r="A99">
        <v>97</v>
      </c>
      <c r="B99" t="s">
        <v>96</v>
      </c>
      <c r="C99" s="3">
        <v>3.8679032760726797E-8</v>
      </c>
      <c r="D99" s="3">
        <v>3.84641080878916E-8</v>
      </c>
      <c r="E99" s="3">
        <v>3.83369712509442E-8</v>
      </c>
      <c r="F99" s="3">
        <v>3.8257985595490403E-8</v>
      </c>
      <c r="G99" s="3">
        <v>3.8227574343718803E-8</v>
      </c>
      <c r="H99" s="3">
        <v>7.8607993468289099E-8</v>
      </c>
      <c r="I99" s="3">
        <v>7.8060187638026696E-8</v>
      </c>
      <c r="J99" s="3">
        <v>7.8104748686096405E-8</v>
      </c>
      <c r="K99" s="3">
        <v>7.7956679631730898E-8</v>
      </c>
      <c r="L99" s="3">
        <v>7.7931900359291306E-8</v>
      </c>
      <c r="M99" s="3">
        <v>1.0952059735824601E-7</v>
      </c>
      <c r="N99" s="3">
        <v>1.09119535475936E-7</v>
      </c>
      <c r="O99" s="3">
        <v>1.08874404591954E-7</v>
      </c>
      <c r="P99" s="3">
        <v>1.0864620422480201E-7</v>
      </c>
      <c r="Q99" s="3">
        <v>1.0858121863727601E-7</v>
      </c>
      <c r="R99" s="3">
        <v>1.11751013486282E-7</v>
      </c>
      <c r="S99" s="3">
        <v>1.1074018281873101E-7</v>
      </c>
      <c r="T99" s="3">
        <v>1.09966586881908E-7</v>
      </c>
      <c r="U99" s="3">
        <v>1.09722733818158E-7</v>
      </c>
      <c r="V99" s="3">
        <v>1.09617959484174E-7</v>
      </c>
      <c r="W99" s="3">
        <v>1.0826110903789E-7</v>
      </c>
      <c r="X99" s="3">
        <v>1.07584943252658E-7</v>
      </c>
      <c r="Y99" s="3">
        <v>1.06954687462844E-7</v>
      </c>
      <c r="Z99" s="3">
        <v>1.06316526096238E-7</v>
      </c>
      <c r="AA99" s="3">
        <v>1.06399394112855E-7</v>
      </c>
      <c r="AB99" s="3">
        <v>9.2872117811951596E-8</v>
      </c>
      <c r="AC99" s="3">
        <v>9.2375824708948302E-8</v>
      </c>
      <c r="AD99" s="3">
        <v>9.2103475108417905E-8</v>
      </c>
      <c r="AE99" s="3">
        <v>9.1653288484862603E-8</v>
      </c>
      <c r="AF99" s="3">
        <v>9.1190790428721205E-8</v>
      </c>
      <c r="AG99" s="3">
        <v>6.5217069828379898E-8</v>
      </c>
      <c r="AH99" s="3">
        <v>6.3736433978738701E-8</v>
      </c>
      <c r="AI99" s="3">
        <v>6.2655676942045299E-8</v>
      </c>
      <c r="AJ99" s="3">
        <v>6.2003983178426705E-8</v>
      </c>
      <c r="AK99" s="3">
        <v>6.1606646557915605E-8</v>
      </c>
    </row>
    <row r="100" spans="1:37">
      <c r="A100">
        <v>98</v>
      </c>
      <c r="B100" t="s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>
      <c r="A101">
        <v>99</v>
      </c>
      <c r="B101" t="s">
        <v>98</v>
      </c>
      <c r="C101" s="3">
        <v>3.9138882070853002E-9</v>
      </c>
      <c r="D101" s="3">
        <v>3.8921402190312796E-9</v>
      </c>
      <c r="E101" s="3">
        <v>3.8792753842280799E-9</v>
      </c>
      <c r="F101" s="3">
        <v>3.8712829138030301E-9</v>
      </c>
      <c r="G101" s="3">
        <v>3.8682056331376102E-9</v>
      </c>
      <c r="H101" s="3">
        <v>1.5383002267794499E-8</v>
      </c>
      <c r="I101" s="3">
        <v>1.5275800723047801E-8</v>
      </c>
      <c r="J101" s="3">
        <v>1.5284520990202099E-8</v>
      </c>
      <c r="K101" s="3">
        <v>1.5255544972642101E-8</v>
      </c>
      <c r="L101" s="3">
        <v>1.5250695852504099E-8</v>
      </c>
      <c r="M101" s="3">
        <v>5.0152470459670602E-8</v>
      </c>
      <c r="N101" s="3">
        <v>4.9968813278371302E-8</v>
      </c>
      <c r="O101" s="3">
        <v>4.9856561156722903E-8</v>
      </c>
      <c r="P101" s="3">
        <v>4.97520619807822E-8</v>
      </c>
      <c r="Q101" s="3">
        <v>4.9722303306730397E-8</v>
      </c>
      <c r="R101" s="3">
        <v>7.2372376681570099E-8</v>
      </c>
      <c r="S101" s="3">
        <v>7.1717740848291602E-8</v>
      </c>
      <c r="T101" s="3">
        <v>7.1216743364756795E-8</v>
      </c>
      <c r="U101" s="3">
        <v>7.1058818839205704E-8</v>
      </c>
      <c r="V101" s="3">
        <v>7.0990964711273503E-8</v>
      </c>
      <c r="W101" s="3">
        <v>1.2187623579981399E-7</v>
      </c>
      <c r="X101" s="3">
        <v>1.21115034095776E-7</v>
      </c>
      <c r="Y101" s="3">
        <v>1.20405516117102E-7</v>
      </c>
      <c r="Z101" s="3">
        <v>1.1968709834098599E-7</v>
      </c>
      <c r="AA101" s="3">
        <v>1.1978038799987801E-7</v>
      </c>
      <c r="AB101" s="3">
        <v>9.8341263536050103E-8</v>
      </c>
      <c r="AC101" s="3">
        <v>9.7815744230757601E-8</v>
      </c>
      <c r="AD101" s="3">
        <v>9.7527356235838303E-8</v>
      </c>
      <c r="AE101" s="3">
        <v>9.7050658574252806E-8</v>
      </c>
      <c r="AF101" s="3">
        <v>9.6560924472183403E-8</v>
      </c>
      <c r="AG101" s="3">
        <v>7.8088867401763105E-8</v>
      </c>
      <c r="AH101" s="3">
        <v>7.6316000622602601E-8</v>
      </c>
      <c r="AI101" s="3">
        <v>7.5021936152150796E-8</v>
      </c>
      <c r="AJ101" s="3">
        <v>7.4241618544694901E-8</v>
      </c>
      <c r="AK101" s="3">
        <v>7.3765860177221403E-8</v>
      </c>
    </row>
    <row r="102" spans="1:37">
      <c r="A102">
        <v>100</v>
      </c>
      <c r="B102" t="s">
        <v>99</v>
      </c>
      <c r="C102" s="3">
        <v>6.6896658935290803E-5</v>
      </c>
      <c r="D102" s="3">
        <v>6.6524939646849006E-5</v>
      </c>
      <c r="E102" s="3">
        <v>6.6305052307059599E-5</v>
      </c>
      <c r="F102" s="3">
        <v>6.6168444018885496E-5</v>
      </c>
      <c r="G102" s="3">
        <v>6.6115846759017395E-5</v>
      </c>
      <c r="H102">
        <v>1.4378034387386299E-4</v>
      </c>
      <c r="I102">
        <v>1.42778362940677E-4</v>
      </c>
      <c r="J102">
        <v>1.4285986868242299E-4</v>
      </c>
      <c r="K102">
        <v>1.4258903847019701E-4</v>
      </c>
      <c r="L102">
        <v>1.4254371518747301E-4</v>
      </c>
      <c r="M102">
        <v>2.2072820999645201E-4</v>
      </c>
      <c r="N102">
        <v>2.19919908421084E-4</v>
      </c>
      <c r="O102">
        <v>2.1942587074651499E-4</v>
      </c>
      <c r="P102">
        <v>2.1896595489710499E-4</v>
      </c>
      <c r="Q102">
        <v>2.18834982707797E-4</v>
      </c>
      <c r="R102">
        <v>2.4678440783960698E-4</v>
      </c>
      <c r="S102">
        <v>2.4455214846284102E-4</v>
      </c>
      <c r="T102">
        <v>2.4284378440223801E-4</v>
      </c>
      <c r="U102">
        <v>2.42305273546183E-4</v>
      </c>
      <c r="V102">
        <v>2.4207389602966299E-4</v>
      </c>
      <c r="W102">
        <v>2.4493050017014502E-4</v>
      </c>
      <c r="X102">
        <v>2.4340073915581E-4</v>
      </c>
      <c r="Y102">
        <v>2.4197484515558999E-4</v>
      </c>
      <c r="Z102">
        <v>2.4053106553702599E-4</v>
      </c>
      <c r="AA102">
        <v>2.40718546571891E-4</v>
      </c>
      <c r="AB102">
        <v>2.22680365511216E-4</v>
      </c>
      <c r="AC102">
        <v>2.2149039878943601E-4</v>
      </c>
      <c r="AD102">
        <v>2.20837383546306E-4</v>
      </c>
      <c r="AE102">
        <v>2.1975796677146199E-4</v>
      </c>
      <c r="AF102">
        <v>2.1864903075690501E-4</v>
      </c>
      <c r="AG102">
        <v>1.7244382069898399E-4</v>
      </c>
      <c r="AH102">
        <v>1.6852879502168901E-4</v>
      </c>
      <c r="AI102">
        <v>1.656711095546E-4</v>
      </c>
      <c r="AJ102">
        <v>1.6394793243517601E-4</v>
      </c>
      <c r="AK102">
        <v>1.6289731416721599E-4</v>
      </c>
    </row>
    <row r="103" spans="1:37">
      <c r="A103">
        <v>101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>
      <c r="A104">
        <v>102</v>
      </c>
      <c r="B104" t="s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>
      <c r="A105">
        <v>103</v>
      </c>
      <c r="B105" t="s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>
      <c r="A106">
        <v>104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>
      <c r="A107">
        <v>105</v>
      </c>
      <c r="B107" t="s">
        <v>104</v>
      </c>
      <c r="C107" s="3">
        <v>1.5352290378422501E-6</v>
      </c>
      <c r="D107" s="3">
        <v>1.5266983540289701E-6</v>
      </c>
      <c r="E107" s="3">
        <v>1.52165210157823E-6</v>
      </c>
      <c r="F107" s="3">
        <v>1.51851704200795E-6</v>
      </c>
      <c r="G107" s="3">
        <v>1.5173099736439201E-6</v>
      </c>
      <c r="H107" s="3">
        <v>2.0838274250391398E-6</v>
      </c>
      <c r="I107" s="3">
        <v>2.0693055836546801E-6</v>
      </c>
      <c r="J107" s="3">
        <v>2.0704868570845102E-6</v>
      </c>
      <c r="K107" s="3">
        <v>2.0665616792155299E-6</v>
      </c>
      <c r="L107" s="3">
        <v>2.06590480292085E-6</v>
      </c>
      <c r="M107" s="3">
        <v>2.7821614183749E-6</v>
      </c>
      <c r="N107" s="3">
        <v>2.7719732079171599E-6</v>
      </c>
      <c r="O107" s="3">
        <v>2.76574612639718E-6</v>
      </c>
      <c r="P107" s="3">
        <v>2.7599491322932102E-6</v>
      </c>
      <c r="Q107" s="3">
        <v>2.7582982976673201E-6</v>
      </c>
      <c r="R107" s="3">
        <v>3.20992369883396E-6</v>
      </c>
      <c r="S107" s="3">
        <v>3.1808887110154399E-6</v>
      </c>
      <c r="T107" s="3">
        <v>3.1586680272519399E-6</v>
      </c>
      <c r="U107" s="3">
        <v>3.1516636189343301E-6</v>
      </c>
      <c r="V107" s="3">
        <v>3.1486540926025999E-6</v>
      </c>
      <c r="W107" s="3">
        <v>3.0459990089163901E-6</v>
      </c>
      <c r="X107" s="3">
        <v>3.0269746304486002E-6</v>
      </c>
      <c r="Y107" s="3">
        <v>3.0092419605341801E-6</v>
      </c>
      <c r="Z107" s="3">
        <v>2.9912868619074901E-6</v>
      </c>
      <c r="AA107" s="3">
        <v>2.9936184092076101E-6</v>
      </c>
      <c r="AB107" s="3">
        <v>2.6879813389403402E-6</v>
      </c>
      <c r="AC107" s="3">
        <v>2.6736172151220498E-6</v>
      </c>
      <c r="AD107" s="3">
        <v>2.6657346486301799E-6</v>
      </c>
      <c r="AE107" s="3">
        <v>2.6527049765211898E-6</v>
      </c>
      <c r="AF107" s="3">
        <v>2.6393189767885001E-6</v>
      </c>
      <c r="AG107" s="3">
        <v>1.9738671492619699E-6</v>
      </c>
      <c r="AH107" s="3">
        <v>1.9290540585892799E-6</v>
      </c>
      <c r="AI107" s="3">
        <v>1.89634374491409E-6</v>
      </c>
      <c r="AJ107" s="3">
        <v>1.87661950837953E-6</v>
      </c>
      <c r="AK107" s="3">
        <v>1.8645936736634201E-6</v>
      </c>
    </row>
    <row r="108" spans="1:37">
      <c r="A108">
        <v>106</v>
      </c>
      <c r="B108" t="s">
        <v>105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>
      <c r="A109">
        <v>107</v>
      </c>
      <c r="B109" t="s">
        <v>106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>
      <c r="A110">
        <v>108</v>
      </c>
      <c r="B110" t="s">
        <v>107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>
      <c r="A111">
        <v>109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>
      <c r="A112">
        <v>110</v>
      </c>
      <c r="B112" t="s">
        <v>109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>
      <c r="A113">
        <v>111</v>
      </c>
      <c r="B113" t="s">
        <v>110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>
      <c r="A114">
        <v>112</v>
      </c>
      <c r="B114" t="s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>
      <c r="A115">
        <v>113</v>
      </c>
      <c r="B115" t="s">
        <v>112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>
      <c r="A116">
        <v>114</v>
      </c>
      <c r="B116" t="s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>
      <c r="A117">
        <v>115</v>
      </c>
      <c r="B117" t="s">
        <v>114</v>
      </c>
      <c r="C117">
        <v>2.7299223303137599E-3</v>
      </c>
      <c r="D117">
        <v>2.7147531902957599E-3</v>
      </c>
      <c r="E117">
        <v>2.70578001631969E-3</v>
      </c>
      <c r="F117">
        <v>2.7002052982048001E-3</v>
      </c>
      <c r="G117">
        <v>2.6980589064938701E-3</v>
      </c>
      <c r="H117">
        <v>4.5226897355974604E-3</v>
      </c>
      <c r="I117">
        <v>4.4911718746737201E-3</v>
      </c>
      <c r="J117">
        <v>4.4937356825744202E-3</v>
      </c>
      <c r="K117">
        <v>4.48521656940549E-3</v>
      </c>
      <c r="L117">
        <v>4.4837909006385703E-3</v>
      </c>
      <c r="M117">
        <v>7.9961067507525706E-3</v>
      </c>
      <c r="N117">
        <v>7.9668251936577499E-3</v>
      </c>
      <c r="O117">
        <v>7.9489281700520793E-3</v>
      </c>
      <c r="P117">
        <v>7.9322672447072508E-3</v>
      </c>
      <c r="Q117">
        <v>7.9275226422520304E-3</v>
      </c>
      <c r="R117">
        <v>1.18820317962532E-2</v>
      </c>
      <c r="S117">
        <v>1.1774554273161699E-2</v>
      </c>
      <c r="T117">
        <v>1.16923009563279E-2</v>
      </c>
      <c r="U117">
        <v>1.1666373049576099E-2</v>
      </c>
      <c r="V117">
        <v>1.16552328198011E-2</v>
      </c>
      <c r="W117">
        <v>1.42505357660071E-2</v>
      </c>
      <c r="X117">
        <v>1.41615312768436E-2</v>
      </c>
      <c r="Y117">
        <v>1.40785699738023E-2</v>
      </c>
      <c r="Z117">
        <v>1.3994568050488199E-2</v>
      </c>
      <c r="AA117">
        <v>1.4005476063948899E-2</v>
      </c>
      <c r="AB117">
        <v>1.5347072399679E-2</v>
      </c>
      <c r="AC117">
        <v>1.52650602052475E-2</v>
      </c>
      <c r="AD117">
        <v>1.5220054565925E-2</v>
      </c>
      <c r="AE117">
        <v>1.5145661444847899E-2</v>
      </c>
      <c r="AF117">
        <v>1.5069233865510401E-2</v>
      </c>
      <c r="AG117">
        <v>1.27509834496565E-2</v>
      </c>
      <c r="AH117">
        <v>1.2461495386739499E-2</v>
      </c>
      <c r="AI117">
        <v>1.2250190047136801E-2</v>
      </c>
      <c r="AJ117">
        <v>1.21227734610189E-2</v>
      </c>
      <c r="AK117">
        <v>1.2045087777111101E-2</v>
      </c>
    </row>
    <row r="118" spans="1:37">
      <c r="A118">
        <v>116</v>
      </c>
      <c r="B118" t="s">
        <v>115</v>
      </c>
      <c r="C118">
        <v>2.9797296212387202E-3</v>
      </c>
      <c r="D118">
        <v>2.9631723971234301E-3</v>
      </c>
      <c r="E118">
        <v>2.9533781139688799E-3</v>
      </c>
      <c r="F118">
        <v>2.9472932695348199E-3</v>
      </c>
      <c r="G118">
        <v>2.9449504677309798E-3</v>
      </c>
      <c r="H118">
        <v>4.07298281339379E-3</v>
      </c>
      <c r="I118">
        <v>4.0445988840592303E-3</v>
      </c>
      <c r="J118">
        <v>4.0469077635373399E-3</v>
      </c>
      <c r="K118">
        <v>4.0392357357063599E-3</v>
      </c>
      <c r="L118">
        <v>4.0379518261912904E-3</v>
      </c>
      <c r="M118">
        <v>5.5862266883479304E-3</v>
      </c>
      <c r="N118">
        <v>5.5657700560369601E-3</v>
      </c>
      <c r="O118">
        <v>5.55326686741975E-3</v>
      </c>
      <c r="P118">
        <v>5.5416272396965303E-3</v>
      </c>
      <c r="Q118">
        <v>5.5383125734861901E-3</v>
      </c>
      <c r="R118">
        <v>6.4156908974574798E-3</v>
      </c>
      <c r="S118">
        <v>6.3576585189549298E-3</v>
      </c>
      <c r="T118">
        <v>6.3132459247837404E-3</v>
      </c>
      <c r="U118">
        <v>6.2992461780914102E-3</v>
      </c>
      <c r="V118">
        <v>6.29323102243547E-3</v>
      </c>
      <c r="W118">
        <v>5.87364176449793E-3</v>
      </c>
      <c r="X118">
        <v>5.83695679395626E-3</v>
      </c>
      <c r="Y118">
        <v>5.8027626427761504E-3</v>
      </c>
      <c r="Z118">
        <v>5.7681395792522601E-3</v>
      </c>
      <c r="AA118">
        <v>5.7726355339645799E-3</v>
      </c>
      <c r="AB118">
        <v>4.7975282277480597E-3</v>
      </c>
      <c r="AC118">
        <v>4.7718910373082297E-3</v>
      </c>
      <c r="AD118">
        <v>4.7578221765226299E-3</v>
      </c>
      <c r="AE118">
        <v>4.7345667249926596E-3</v>
      </c>
      <c r="AF118">
        <v>4.71067529738346E-3</v>
      </c>
      <c r="AG118">
        <v>3.7562095878223701E-3</v>
      </c>
      <c r="AH118">
        <v>3.67093162931962E-3</v>
      </c>
      <c r="AI118">
        <v>3.6086848900224199E-3</v>
      </c>
      <c r="AJ118">
        <v>3.5711502634335501E-3</v>
      </c>
      <c r="AK118">
        <v>3.5482654630663501E-3</v>
      </c>
    </row>
    <row r="119" spans="1:37">
      <c r="A119">
        <v>117</v>
      </c>
      <c r="B119" t="s">
        <v>116</v>
      </c>
      <c r="C119">
        <v>1.5647718853269099E-2</v>
      </c>
      <c r="D119">
        <v>1.5560770431472699E-2</v>
      </c>
      <c r="E119">
        <v>1.55093368423043E-2</v>
      </c>
      <c r="F119">
        <v>1.54773829582031E-2</v>
      </c>
      <c r="G119">
        <v>1.54650799949764E-2</v>
      </c>
      <c r="H119">
        <v>2.1573222872622502E-2</v>
      </c>
      <c r="I119">
        <v>2.1422882725956102E-2</v>
      </c>
      <c r="J119">
        <v>2.1435112085580101E-2</v>
      </c>
      <c r="K119">
        <v>2.1394475929262802E-2</v>
      </c>
      <c r="L119">
        <v>2.13876754915036E-2</v>
      </c>
      <c r="M119">
        <v>2.99161235423668E-2</v>
      </c>
      <c r="N119">
        <v>2.9806571393193801E-2</v>
      </c>
      <c r="O119">
        <v>2.9739612611136799E-2</v>
      </c>
      <c r="P119">
        <v>2.9677278488233899E-2</v>
      </c>
      <c r="Q119">
        <v>2.9659527335374899E-2</v>
      </c>
      <c r="R119">
        <v>3.3879717881415798E-2</v>
      </c>
      <c r="S119">
        <v>3.3573262872426297E-2</v>
      </c>
      <c r="T119">
        <v>3.3338730663042902E-2</v>
      </c>
      <c r="U119">
        <v>3.3264801373753899E-2</v>
      </c>
      <c r="V119">
        <v>3.3233036785981003E-2</v>
      </c>
      <c r="W119">
        <v>3.0526292091756401E-2</v>
      </c>
      <c r="X119">
        <v>3.0335634205042698E-2</v>
      </c>
      <c r="Y119">
        <v>3.0157921520373599E-2</v>
      </c>
      <c r="Z119">
        <v>2.9977979706994701E-2</v>
      </c>
      <c r="AA119">
        <v>3.0001345930588601E-2</v>
      </c>
      <c r="AB119">
        <v>2.5234758730549599E-2</v>
      </c>
      <c r="AC119">
        <v>2.5099908390006202E-2</v>
      </c>
      <c r="AD119">
        <v>2.5025906885338699E-2</v>
      </c>
      <c r="AE119">
        <v>2.4903584372438298E-2</v>
      </c>
      <c r="AF119">
        <v>2.47779166571429E-2</v>
      </c>
      <c r="AG119">
        <v>1.9763727606267101E-2</v>
      </c>
      <c r="AH119">
        <v>1.93150278457076E-2</v>
      </c>
      <c r="AI119">
        <v>1.8987509486818301E-2</v>
      </c>
      <c r="AJ119">
        <v>1.8790016743572401E-2</v>
      </c>
      <c r="AK119">
        <v>1.8669605741415501E-2</v>
      </c>
    </row>
    <row r="120" spans="1:37">
      <c r="A120">
        <v>118</v>
      </c>
      <c r="B120" t="s">
        <v>117</v>
      </c>
      <c r="C120" s="3">
        <v>4.72992776901594E-6</v>
      </c>
      <c r="D120" s="3">
        <v>4.70364535951055E-6</v>
      </c>
      <c r="E120" s="3">
        <v>4.68809822679753E-6</v>
      </c>
      <c r="F120" s="3">
        <v>4.6784393388052701E-6</v>
      </c>
      <c r="G120" s="3">
        <v>4.6747204499402102E-6</v>
      </c>
      <c r="H120" s="3">
        <v>1.8590536350839301E-5</v>
      </c>
      <c r="I120" s="3">
        <v>1.8460982042793001E-5</v>
      </c>
      <c r="J120" s="3">
        <v>1.8471520586615499E-5</v>
      </c>
      <c r="K120" s="3">
        <v>1.8436502733898999E-5</v>
      </c>
      <c r="L120" s="3">
        <v>1.8430642516067299E-5</v>
      </c>
      <c r="M120" s="3">
        <v>6.0613244467770101E-5</v>
      </c>
      <c r="N120" s="3">
        <v>6.03912801751575E-5</v>
      </c>
      <c r="O120" s="3">
        <v>6.0255614569273298E-5</v>
      </c>
      <c r="P120" s="3">
        <v>6.0129319014140699E-5</v>
      </c>
      <c r="Q120" s="3">
        <v>6.0093353292635803E-5</v>
      </c>
      <c r="R120" s="3">
        <v>8.74642520137241E-5</v>
      </c>
      <c r="S120" s="3">
        <v>8.6673104394640002E-5</v>
      </c>
      <c r="T120" s="3">
        <v>8.6067633465435503E-5</v>
      </c>
      <c r="U120" s="3">
        <v>8.5876776799739403E-5</v>
      </c>
      <c r="V120" s="3">
        <v>8.5794772990858699E-5</v>
      </c>
      <c r="W120" s="3">
        <v>1.4727696612287501E-4</v>
      </c>
      <c r="X120">
        <v>1.46357119223744E-4</v>
      </c>
      <c r="Y120">
        <v>1.4549972766891801E-4</v>
      </c>
      <c r="Z120">
        <v>1.4463158147305999E-4</v>
      </c>
      <c r="AA120">
        <v>1.4474431401556199E-4</v>
      </c>
      <c r="AB120">
        <v>1.18846750443985E-4</v>
      </c>
      <c r="AC120">
        <v>1.18211653237748E-4</v>
      </c>
      <c r="AD120">
        <v>1.17863132435484E-4</v>
      </c>
      <c r="AE120">
        <v>1.1728703684766501E-4</v>
      </c>
      <c r="AF120">
        <v>1.16695186544753E-4</v>
      </c>
      <c r="AG120" s="3">
        <v>9.4373229009001798E-5</v>
      </c>
      <c r="AH120" s="3">
        <v>9.2230655193820696E-5</v>
      </c>
      <c r="AI120" s="3">
        <v>9.0666731337760305E-5</v>
      </c>
      <c r="AJ120" s="3">
        <v>8.9723689202326104E-5</v>
      </c>
      <c r="AK120" s="3">
        <v>8.9148717956610295E-5</v>
      </c>
    </row>
    <row r="121" spans="1:37">
      <c r="A121">
        <v>119</v>
      </c>
      <c r="B121" t="s">
        <v>118</v>
      </c>
      <c r="C121" s="3">
        <v>6.3496115036410304E-6</v>
      </c>
      <c r="D121" s="3">
        <v>6.3143291276960901E-6</v>
      </c>
      <c r="E121" s="3">
        <v>6.2934581424413304E-6</v>
      </c>
      <c r="F121" s="3">
        <v>6.2804917316834701E-6</v>
      </c>
      <c r="G121" s="3">
        <v>6.27549937224978E-6</v>
      </c>
      <c r="H121" s="3">
        <v>7.6707641257744698E-6</v>
      </c>
      <c r="I121" s="3">
        <v>7.6173078661084298E-6</v>
      </c>
      <c r="J121" s="3">
        <v>7.6216562443567299E-6</v>
      </c>
      <c r="K121" s="3">
        <v>7.6072072966066204E-6</v>
      </c>
      <c r="L121" s="3">
        <v>7.6047892733788803E-6</v>
      </c>
      <c r="M121" s="3">
        <v>9.6692981598807098E-6</v>
      </c>
      <c r="N121" s="3">
        <v>9.6338894147299799E-6</v>
      </c>
      <c r="O121" s="3">
        <v>9.6122474253454103E-6</v>
      </c>
      <c r="P121" s="3">
        <v>9.5921001887213505E-6</v>
      </c>
      <c r="Q121" s="3">
        <v>9.5863627745997392E-6</v>
      </c>
      <c r="R121" s="3">
        <v>9.8070477846996399E-6</v>
      </c>
      <c r="S121" s="3">
        <v>9.7183392857817893E-6</v>
      </c>
      <c r="T121" s="3">
        <v>9.6504500373374902E-6</v>
      </c>
      <c r="U121" s="3">
        <v>9.6290499750558493E-6</v>
      </c>
      <c r="V121" s="3">
        <v>9.6198551868571904E-6</v>
      </c>
      <c r="W121" s="3">
        <v>9.3005170643961897E-6</v>
      </c>
      <c r="X121" s="3">
        <v>9.2424288785296605E-6</v>
      </c>
      <c r="Y121" s="3">
        <v>9.1882847377556201E-6</v>
      </c>
      <c r="Z121" s="3">
        <v>9.1334614431052793E-6</v>
      </c>
      <c r="AA121" s="3">
        <v>9.1405804852939802E-6</v>
      </c>
      <c r="AB121" s="3">
        <v>8.03212766144867E-6</v>
      </c>
      <c r="AC121" s="3">
        <v>7.9892053112887298E-6</v>
      </c>
      <c r="AD121" s="3">
        <v>7.96565091399983E-6</v>
      </c>
      <c r="AE121" s="3">
        <v>7.9267161236982406E-6</v>
      </c>
      <c r="AF121" s="3">
        <v>7.8867165682060105E-6</v>
      </c>
      <c r="AG121" s="3">
        <v>5.4648139817744799E-6</v>
      </c>
      <c r="AH121" s="3">
        <v>5.3407452446428004E-6</v>
      </c>
      <c r="AI121" s="3">
        <v>5.2501840437092799E-6</v>
      </c>
      <c r="AJ121" s="3">
        <v>5.19557586826334E-6</v>
      </c>
      <c r="AK121" s="3">
        <v>5.1622813531164002E-6</v>
      </c>
    </row>
    <row r="122" spans="1:37">
      <c r="A122">
        <v>120</v>
      </c>
      <c r="B122" t="s">
        <v>119</v>
      </c>
      <c r="C122">
        <v>4.5553157582050398E-4</v>
      </c>
      <c r="D122">
        <v>4.5300036012271302E-4</v>
      </c>
      <c r="E122">
        <v>4.5150304130303799E-4</v>
      </c>
      <c r="F122">
        <v>4.50572809662586E-4</v>
      </c>
      <c r="G122">
        <v>4.5021464958325101E-4</v>
      </c>
      <c r="H122">
        <v>5.5047245737199399E-4</v>
      </c>
      <c r="I122">
        <v>5.4663630778666104E-4</v>
      </c>
      <c r="J122">
        <v>5.4694835785372995E-4</v>
      </c>
      <c r="K122">
        <v>5.4591146665957703E-4</v>
      </c>
      <c r="L122">
        <v>5.4573794350512605E-4</v>
      </c>
      <c r="M122">
        <v>6.9417698690942497E-4</v>
      </c>
      <c r="N122">
        <v>6.9163492691576799E-4</v>
      </c>
      <c r="O122">
        <v>6.9008120804876305E-4</v>
      </c>
      <c r="P122">
        <v>6.8863480027614205E-4</v>
      </c>
      <c r="Q122">
        <v>6.8822290059306903E-4</v>
      </c>
      <c r="R122">
        <v>7.0372135304585495E-4</v>
      </c>
      <c r="S122">
        <v>6.9735592419758097E-4</v>
      </c>
      <c r="T122">
        <v>6.9248441599028697E-4</v>
      </c>
      <c r="U122">
        <v>6.9094881821257499E-4</v>
      </c>
      <c r="V122">
        <v>6.9028903058492301E-4</v>
      </c>
      <c r="W122">
        <v>6.6702765370939396E-4</v>
      </c>
      <c r="X122">
        <v>6.6286160293409701E-4</v>
      </c>
      <c r="Y122">
        <v>6.5897841677008595E-4</v>
      </c>
      <c r="Z122">
        <v>6.5504652208659298E-4</v>
      </c>
      <c r="AA122">
        <v>6.5555709563588102E-4</v>
      </c>
      <c r="AB122">
        <v>5.7626146090134899E-4</v>
      </c>
      <c r="AC122">
        <v>5.7318201579651101E-4</v>
      </c>
      <c r="AD122">
        <v>5.7149211593878E-4</v>
      </c>
      <c r="AE122">
        <v>5.6869875655945101E-4</v>
      </c>
      <c r="AF122">
        <v>5.6582900607054999E-4</v>
      </c>
      <c r="AG122">
        <v>3.9207820860308399E-4</v>
      </c>
      <c r="AH122">
        <v>3.83176780601972E-4</v>
      </c>
      <c r="AI122">
        <v>3.76679382236835E-4</v>
      </c>
      <c r="AJ122">
        <v>3.7276146743217098E-4</v>
      </c>
      <c r="AK122">
        <v>3.70372721191465E-4</v>
      </c>
    </row>
    <row r="123" spans="1:37">
      <c r="A123">
        <v>121</v>
      </c>
      <c r="B123" t="s">
        <v>120</v>
      </c>
      <c r="C123" s="3">
        <v>5.0132336415885398E-5</v>
      </c>
      <c r="D123" s="3">
        <v>4.9853770091093797E-5</v>
      </c>
      <c r="E123" s="3">
        <v>4.9688986583705501E-5</v>
      </c>
      <c r="F123" s="3">
        <v>4.9586612372961099E-5</v>
      </c>
      <c r="G123" s="3">
        <v>4.9547196001975899E-5</v>
      </c>
      <c r="H123">
        <v>1.02266652360371E-4</v>
      </c>
      <c r="I123">
        <v>1.01553973332035E-4</v>
      </c>
      <c r="J123">
        <v>1.01611945925033E-4</v>
      </c>
      <c r="K123">
        <v>1.01419312506471E-4</v>
      </c>
      <c r="L123">
        <v>1.0138707541290699E-4</v>
      </c>
      <c r="M123">
        <v>1.4290815409659401E-4</v>
      </c>
      <c r="N123">
        <v>1.42384827757423E-4</v>
      </c>
      <c r="O123">
        <v>1.4206496826992001E-4</v>
      </c>
      <c r="P123">
        <v>1.4176720059862899E-4</v>
      </c>
      <c r="Q123">
        <v>1.4168240403450899E-4</v>
      </c>
      <c r="R123">
        <v>1.4548865508725101E-4</v>
      </c>
      <c r="S123">
        <v>1.4417265454501799E-4</v>
      </c>
      <c r="T123">
        <v>1.43165509921286E-4</v>
      </c>
      <c r="U123">
        <v>1.4284803759439499E-4</v>
      </c>
      <c r="V123">
        <v>1.42711631879015E-4</v>
      </c>
      <c r="W123">
        <v>1.39732208923651E-4</v>
      </c>
      <c r="X123">
        <v>1.3885948427110799E-4</v>
      </c>
      <c r="Y123">
        <v>1.3804601547810999E-4</v>
      </c>
      <c r="Z123">
        <v>1.37222342986686E-4</v>
      </c>
      <c r="AA123">
        <v>1.3732930042610099E-4</v>
      </c>
      <c r="AB123">
        <v>1.17019226051159E-4</v>
      </c>
      <c r="AC123">
        <v>1.16393894830377E-4</v>
      </c>
      <c r="AD123">
        <v>1.16050733285015E-4</v>
      </c>
      <c r="AE123">
        <v>1.1548349640587199E-4</v>
      </c>
      <c r="AF123">
        <v>1.14900747074265E-4</v>
      </c>
      <c r="AG123" s="3">
        <v>8.3619010792822094E-5</v>
      </c>
      <c r="AH123" s="3">
        <v>8.1720592090215598E-5</v>
      </c>
      <c r="AI123" s="3">
        <v>8.0334883800139105E-5</v>
      </c>
      <c r="AJ123" s="3">
        <v>7.9499305200900596E-5</v>
      </c>
      <c r="AK123" s="3">
        <v>7.8989854297228701E-5</v>
      </c>
    </row>
    <row r="124" spans="1:37">
      <c r="A124">
        <v>122</v>
      </c>
      <c r="B124" t="s">
        <v>121</v>
      </c>
      <c r="C124" s="3">
        <v>3.1398661132208401E-6</v>
      </c>
      <c r="D124" s="3">
        <v>3.1224190715302001E-6</v>
      </c>
      <c r="E124" s="3">
        <v>3.11209842446173E-6</v>
      </c>
      <c r="F124" s="3">
        <v>3.10568656859852E-6</v>
      </c>
      <c r="G124" s="3">
        <v>3.10321786004811E-6</v>
      </c>
      <c r="H124" s="3">
        <v>1.1041836598788001E-5</v>
      </c>
      <c r="I124" s="3">
        <v>1.0964887904402801E-5</v>
      </c>
      <c r="J124" s="3">
        <v>1.09711472654391E-5</v>
      </c>
      <c r="K124" s="3">
        <v>1.09503484353011E-5</v>
      </c>
      <c r="L124" s="3">
        <v>1.09468677628498E-5</v>
      </c>
      <c r="M124" s="3">
        <v>3.3444647208932803E-5</v>
      </c>
      <c r="N124" s="3">
        <v>3.3322173688094401E-5</v>
      </c>
      <c r="O124" s="3">
        <v>3.3247317303701402E-5</v>
      </c>
      <c r="P124" s="3">
        <v>3.3177631044162702E-5</v>
      </c>
      <c r="Q124" s="3">
        <v>3.3157786192135598E-5</v>
      </c>
      <c r="R124">
        <v>1.20294076246876E-4</v>
      </c>
      <c r="S124">
        <v>1.1920597030849E-4</v>
      </c>
      <c r="T124">
        <v>1.1837323505441599E-4</v>
      </c>
      <c r="U124">
        <v>1.18110740083421E-4</v>
      </c>
      <c r="V124">
        <v>1.17997956034957E-4</v>
      </c>
      <c r="W124" s="3">
        <v>9.8671484356720006E-5</v>
      </c>
      <c r="X124" s="3">
        <v>9.8055212435131805E-5</v>
      </c>
      <c r="Y124" s="3">
        <v>9.7480783862784396E-5</v>
      </c>
      <c r="Z124" s="3">
        <v>9.6899149979096005E-5</v>
      </c>
      <c r="AA124" s="3">
        <v>9.6974677657298504E-5</v>
      </c>
      <c r="AB124" s="3">
        <v>4.4042144315974999E-5</v>
      </c>
      <c r="AC124" s="3">
        <v>4.3806790444646803E-5</v>
      </c>
      <c r="AD124" s="3">
        <v>4.3677635853435201E-5</v>
      </c>
      <c r="AE124" s="3">
        <v>4.3464146759928303E-5</v>
      </c>
      <c r="AF124" s="3">
        <v>4.3244819295299099E-5</v>
      </c>
      <c r="AG124" s="3">
        <v>4.3597919360892702E-5</v>
      </c>
      <c r="AH124" s="3">
        <v>4.2608107298722901E-5</v>
      </c>
      <c r="AI124" s="3">
        <v>4.18856161126197E-5</v>
      </c>
      <c r="AJ124" s="3">
        <v>4.1449955752088199E-5</v>
      </c>
      <c r="AK124" s="3">
        <v>4.1184334343678398E-5</v>
      </c>
    </row>
    <row r="125" spans="1:37">
      <c r="A125">
        <v>123</v>
      </c>
      <c r="B125" t="s">
        <v>122</v>
      </c>
      <c r="C125">
        <v>1.2496561180060501E-3</v>
      </c>
      <c r="D125">
        <v>1.2427122542858699E-3</v>
      </c>
      <c r="E125">
        <v>1.23860467157825E-3</v>
      </c>
      <c r="F125">
        <v>1.2360527745806399E-3</v>
      </c>
      <c r="G125">
        <v>1.2350702369079E-3</v>
      </c>
      <c r="H125">
        <v>2.5539965010156701E-3</v>
      </c>
      <c r="I125">
        <v>2.5361981307482702E-3</v>
      </c>
      <c r="J125">
        <v>2.537645932121E-3</v>
      </c>
      <c r="K125">
        <v>2.5328351256104602E-3</v>
      </c>
      <c r="L125">
        <v>2.5320300398638802E-3</v>
      </c>
      <c r="M125">
        <v>3.5836765080460502E-3</v>
      </c>
      <c r="N125">
        <v>3.57055316795684E-3</v>
      </c>
      <c r="O125">
        <v>3.5625321215828E-3</v>
      </c>
      <c r="P125">
        <v>3.5550650668495702E-3</v>
      </c>
      <c r="Q125">
        <v>3.5529386419669599E-3</v>
      </c>
      <c r="R125">
        <v>3.6302650190385699E-3</v>
      </c>
      <c r="S125">
        <v>3.5974278831764099E-3</v>
      </c>
      <c r="T125">
        <v>3.5722973883316098E-3</v>
      </c>
      <c r="U125">
        <v>3.56437574879117E-3</v>
      </c>
      <c r="V125">
        <v>3.5609721232875602E-3</v>
      </c>
      <c r="W125">
        <v>3.4698110721499901E-3</v>
      </c>
      <c r="X125">
        <v>3.44813969311964E-3</v>
      </c>
      <c r="Y125">
        <v>3.4279397474769398E-3</v>
      </c>
      <c r="Z125">
        <v>3.4074864249925702E-3</v>
      </c>
      <c r="AA125">
        <v>3.41014237747762E-3</v>
      </c>
      <c r="AB125">
        <v>2.915886436053E-3</v>
      </c>
      <c r="AC125">
        <v>2.9003044254189299E-3</v>
      </c>
      <c r="AD125">
        <v>2.89175352203953E-3</v>
      </c>
      <c r="AE125">
        <v>2.8776191068862599E-3</v>
      </c>
      <c r="AF125">
        <v>2.8630981522620299E-3</v>
      </c>
      <c r="AG125">
        <v>2.08374876985805E-3</v>
      </c>
      <c r="AH125">
        <v>2.0364410153328001E-3</v>
      </c>
      <c r="AI125">
        <v>2.00190977755024E-3</v>
      </c>
      <c r="AJ125">
        <v>1.9810875283777802E-3</v>
      </c>
      <c r="AK125">
        <v>1.9683922371543602E-3</v>
      </c>
    </row>
    <row r="126" spans="1:37">
      <c r="A126">
        <v>124</v>
      </c>
      <c r="B126" t="s">
        <v>123</v>
      </c>
      <c r="C126">
        <v>5.4644317836185098E-2</v>
      </c>
      <c r="D126">
        <v>5.4340680146848397E-2</v>
      </c>
      <c r="E126">
        <v>5.4161065889950698E-2</v>
      </c>
      <c r="F126">
        <v>5.4049477854959803E-2</v>
      </c>
      <c r="G126">
        <v>5.4006513954650198E-2</v>
      </c>
      <c r="H126">
        <v>7.8830271971026294E-2</v>
      </c>
      <c r="I126">
        <v>7.8280917119419299E-2</v>
      </c>
      <c r="J126">
        <v>7.8325604172016103E-2</v>
      </c>
      <c r="K126">
        <v>7.8177116425272697E-2</v>
      </c>
      <c r="L126">
        <v>7.8152267084900695E-2</v>
      </c>
      <c r="M126">
        <v>0.107521558654442</v>
      </c>
      <c r="N126">
        <v>0.107127817205409</v>
      </c>
      <c r="O126">
        <v>0.106887160604223</v>
      </c>
      <c r="P126">
        <v>0.106663125493445</v>
      </c>
      <c r="Q126">
        <v>0.106599326063662</v>
      </c>
      <c r="R126">
        <v>0.118491443226913</v>
      </c>
      <c r="S126">
        <v>0.11741964279379299</v>
      </c>
      <c r="T126">
        <v>0.116599386259476</v>
      </c>
      <c r="U126">
        <v>0.116340824832983</v>
      </c>
      <c r="V126">
        <v>0.116229730878131</v>
      </c>
      <c r="W126">
        <v>0.113974259927932</v>
      </c>
      <c r="X126">
        <v>0.113262411549089</v>
      </c>
      <c r="Y126">
        <v>0.112598895926094</v>
      </c>
      <c r="Z126">
        <v>0.111927057533528</v>
      </c>
      <c r="AA126">
        <v>0.11201429865778301</v>
      </c>
      <c r="AB126">
        <v>9.2132408874494295E-2</v>
      </c>
      <c r="AC126">
        <v>9.1640068652641293E-2</v>
      </c>
      <c r="AD126">
        <v>9.1369888265416005E-2</v>
      </c>
      <c r="AE126">
        <v>9.0923287293580596E-2</v>
      </c>
      <c r="AF126">
        <v>9.04644729474023E-2</v>
      </c>
      <c r="AG126">
        <v>6.1441271366951697E-2</v>
      </c>
      <c r="AH126">
        <v>6.0046358205829299E-2</v>
      </c>
      <c r="AI126">
        <v>5.9028172529165798E-2</v>
      </c>
      <c r="AJ126">
        <v>5.8414209137618002E-2</v>
      </c>
      <c r="AK126">
        <v>5.8039876663173902E-2</v>
      </c>
    </row>
    <row r="127" spans="1:37">
      <c r="A127">
        <v>125</v>
      </c>
      <c r="B127" t="s">
        <v>124</v>
      </c>
      <c r="C127" s="3">
        <v>8.6631001096944802E-6</v>
      </c>
      <c r="D127" s="3">
        <v>8.6149625575397295E-6</v>
      </c>
      <c r="E127" s="3">
        <v>8.58648720364662E-6</v>
      </c>
      <c r="F127" s="3">
        <v>8.5687964654976295E-6</v>
      </c>
      <c r="G127" s="3">
        <v>8.5619851338857793E-6</v>
      </c>
      <c r="H127" s="3">
        <v>6.8498957481125805E-5</v>
      </c>
      <c r="I127" s="3">
        <v>6.8021599815328202E-5</v>
      </c>
      <c r="J127" s="3">
        <v>6.8060430285390606E-5</v>
      </c>
      <c r="K127" s="3">
        <v>6.7931403001882297E-5</v>
      </c>
      <c r="L127" s="3">
        <v>6.7909810359017793E-5</v>
      </c>
      <c r="M127">
        <v>1.55208439597183E-4</v>
      </c>
      <c r="N127">
        <v>1.54640069898363E-4</v>
      </c>
      <c r="O127">
        <v>1.54292679700375E-4</v>
      </c>
      <c r="P127">
        <v>1.5396928278915101E-4</v>
      </c>
      <c r="Q127">
        <v>1.5387718767755001E-4</v>
      </c>
      <c r="R127">
        <v>3.1418086118604398E-4</v>
      </c>
      <c r="S127">
        <v>3.11338975106116E-4</v>
      </c>
      <c r="T127">
        <v>3.0916405937104802E-4</v>
      </c>
      <c r="U127">
        <v>3.0847848200417003E-4</v>
      </c>
      <c r="V127">
        <v>3.08183915633322E-4</v>
      </c>
      <c r="W127">
        <v>4.69247641527393E-4</v>
      </c>
      <c r="X127">
        <v>4.6631686423514697E-4</v>
      </c>
      <c r="Y127">
        <v>4.6358507951986397E-4</v>
      </c>
      <c r="Z127">
        <v>4.6081902882211202E-4</v>
      </c>
      <c r="AA127">
        <v>4.6117821248188497E-4</v>
      </c>
      <c r="AB127">
        <v>4.5659550947473298E-4</v>
      </c>
      <c r="AC127">
        <v>4.5415553924950999E-4</v>
      </c>
      <c r="AD127">
        <v>4.5281656251958097E-4</v>
      </c>
      <c r="AE127">
        <v>4.5060326970809201E-4</v>
      </c>
      <c r="AF127">
        <v>4.4832944909809402E-4</v>
      </c>
      <c r="AG127">
        <v>4.9972589707453002E-4</v>
      </c>
      <c r="AH127">
        <v>4.8838052261735603E-4</v>
      </c>
      <c r="AI127">
        <v>4.8009922017456798E-4</v>
      </c>
      <c r="AJ127">
        <v>4.7510561571642199E-4</v>
      </c>
      <c r="AK127">
        <v>4.72061023255461E-4</v>
      </c>
    </row>
    <row r="128" spans="1:37">
      <c r="A128">
        <v>126</v>
      </c>
      <c r="B128" t="s">
        <v>125</v>
      </c>
      <c r="C128" s="3">
        <v>4.5731213800214397E-9</v>
      </c>
      <c r="D128" s="3">
        <v>4.5477102839757603E-9</v>
      </c>
      <c r="E128" s="3">
        <v>4.5326785692266099E-9</v>
      </c>
      <c r="F128" s="3">
        <v>4.5233398923288397E-9</v>
      </c>
      <c r="G128" s="3">
        <v>4.5197442919287402E-9</v>
      </c>
      <c r="H128" s="3">
        <v>1.8834844302350799E-8</v>
      </c>
      <c r="I128" s="3">
        <v>1.8703587453451899E-8</v>
      </c>
      <c r="J128" s="3">
        <v>1.8714264489785102E-8</v>
      </c>
      <c r="K128" s="3">
        <v>1.86787864491696E-8</v>
      </c>
      <c r="L128" s="3">
        <v>1.8672849219153499E-8</v>
      </c>
      <c r="M128" s="3">
        <v>6.2587164323362996E-8</v>
      </c>
      <c r="N128" s="3">
        <v>6.2357971582112404E-8</v>
      </c>
      <c r="O128" s="3">
        <v>6.2217887914869906E-8</v>
      </c>
      <c r="P128" s="3">
        <v>6.2087479441741694E-8</v>
      </c>
      <c r="Q128" s="3">
        <v>6.2050342467115099E-8</v>
      </c>
      <c r="R128" s="3">
        <v>9.0453881703053905E-8</v>
      </c>
      <c r="S128" s="3">
        <v>8.9635691739741097E-8</v>
      </c>
      <c r="T128" s="3">
        <v>8.9009525111158898E-8</v>
      </c>
      <c r="U128" s="3">
        <v>8.88121447430239E-8</v>
      </c>
      <c r="V128" s="3">
        <v>8.8727337948740404E-8</v>
      </c>
      <c r="W128" s="3">
        <v>1.52316872056162E-7</v>
      </c>
      <c r="X128" s="3">
        <v>1.51365547445568E-7</v>
      </c>
      <c r="Y128" s="3">
        <v>1.50478815438544E-7</v>
      </c>
      <c r="Z128" s="3">
        <v>1.4958096076023601E-7</v>
      </c>
      <c r="AA128" s="3">
        <v>1.4969755107781899E-7</v>
      </c>
      <c r="AB128" s="3">
        <v>1.23092932877558E-7</v>
      </c>
      <c r="AC128" s="3">
        <v>1.2243514478082E-7</v>
      </c>
      <c r="AD128" s="3">
        <v>1.2207417195186799E-7</v>
      </c>
      <c r="AE128" s="3">
        <v>1.2147749349614599E-7</v>
      </c>
      <c r="AF128" s="3">
        <v>1.20864497437459E-7</v>
      </c>
      <c r="AG128" s="3">
        <v>9.7885868100770906E-8</v>
      </c>
      <c r="AH128" s="3">
        <v>9.5663546155540207E-8</v>
      </c>
      <c r="AI128" s="3">
        <v>9.4041411934834699E-8</v>
      </c>
      <c r="AJ128" s="3">
        <v>9.3063269096532799E-8</v>
      </c>
      <c r="AK128" s="3">
        <v>9.2466897009756999E-8</v>
      </c>
    </row>
    <row r="129" spans="1:37">
      <c r="A129">
        <v>127</v>
      </c>
      <c r="B129" t="s">
        <v>126</v>
      </c>
      <c r="C129">
        <v>2.6560192819472402E-3</v>
      </c>
      <c r="D129">
        <v>2.6412607930587501E-3</v>
      </c>
      <c r="E129">
        <v>2.6325305362173501E-3</v>
      </c>
      <c r="F129">
        <v>2.6271067339940601E-3</v>
      </c>
      <c r="G129">
        <v>2.6250184482917399E-3</v>
      </c>
      <c r="H129">
        <v>6.04262662396572E-3</v>
      </c>
      <c r="I129">
        <v>6.0005165795712799E-3</v>
      </c>
      <c r="J129">
        <v>6.0039420044368397E-3</v>
      </c>
      <c r="K129">
        <v>5.9925598794058101E-3</v>
      </c>
      <c r="L129">
        <v>5.9906550872242496E-3</v>
      </c>
      <c r="M129">
        <v>8.0653824935601592E-3</v>
      </c>
      <c r="N129">
        <v>8.0358472503051209E-3</v>
      </c>
      <c r="O129">
        <v>8.0177951725408508E-3</v>
      </c>
      <c r="P129">
        <v>8.0009899022022504E-3</v>
      </c>
      <c r="Q129">
        <v>7.99620419401024E-3</v>
      </c>
      <c r="R129">
        <v>7.9717907751798208E-3</v>
      </c>
      <c r="S129">
        <v>7.8996828779942293E-3</v>
      </c>
      <c r="T129">
        <v>7.8444981887418191E-3</v>
      </c>
      <c r="U129">
        <v>7.8271028601138506E-3</v>
      </c>
      <c r="V129">
        <v>7.8196287527829804E-3</v>
      </c>
      <c r="W129">
        <v>8.5375956089957395E-3</v>
      </c>
      <c r="X129">
        <v>8.4842723972694597E-3</v>
      </c>
      <c r="Y129">
        <v>8.4345697005995292E-3</v>
      </c>
      <c r="Z129">
        <v>8.3842435610487192E-3</v>
      </c>
      <c r="AA129">
        <v>8.3907786281755999E-3</v>
      </c>
      <c r="AB129">
        <v>6.6905986156460002E-3</v>
      </c>
      <c r="AC129">
        <v>6.6548451728890299E-3</v>
      </c>
      <c r="AD129">
        <v>6.6352248400785999E-3</v>
      </c>
      <c r="AE129">
        <v>6.6027929534014798E-3</v>
      </c>
      <c r="AF129">
        <v>6.5694741390246499E-3</v>
      </c>
      <c r="AG129">
        <v>4.76624122782168E-3</v>
      </c>
      <c r="AH129">
        <v>4.6580323241018204E-3</v>
      </c>
      <c r="AI129">
        <v>4.5790476539977797E-3</v>
      </c>
      <c r="AJ129">
        <v>4.5314200974048997E-3</v>
      </c>
      <c r="AK129">
        <v>4.5023816541416998E-3</v>
      </c>
    </row>
    <row r="130" spans="1:37">
      <c r="A130">
        <v>128</v>
      </c>
      <c r="B130" t="s">
        <v>127</v>
      </c>
      <c r="C130" s="3">
        <v>5.6604474011941503E-5</v>
      </c>
      <c r="D130" s="3">
        <v>5.62899444803143E-5</v>
      </c>
      <c r="E130" s="3">
        <v>5.6103887248028602E-5</v>
      </c>
      <c r="F130" s="3">
        <v>5.5988296418518799E-5</v>
      </c>
      <c r="G130" s="3">
        <v>5.5943791352396098E-5</v>
      </c>
      <c r="H130" s="3">
        <v>7.9577069799894001E-5</v>
      </c>
      <c r="I130" s="3">
        <v>7.90225106403454E-5</v>
      </c>
      <c r="J130" s="3">
        <v>7.9067621035308296E-5</v>
      </c>
      <c r="K130" s="3">
        <v>7.8917726591313798E-5</v>
      </c>
      <c r="L130" s="3">
        <v>7.8892641840953002E-5</v>
      </c>
      <c r="M130">
        <v>1.05467874766294E-4</v>
      </c>
      <c r="N130">
        <v>1.05081653859933E-4</v>
      </c>
      <c r="O130">
        <v>1.04845593849334E-4</v>
      </c>
      <c r="P130">
        <v>1.04625837855257E-4</v>
      </c>
      <c r="Q130">
        <v>1.0456325700770699E-4</v>
      </c>
      <c r="R130">
        <v>1.16103958518154E-4</v>
      </c>
      <c r="S130">
        <v>1.15053753797561E-4</v>
      </c>
      <c r="T130">
        <v>1.1425002461644101E-4</v>
      </c>
      <c r="U130">
        <v>1.1399667294548099E-4</v>
      </c>
      <c r="V130">
        <v>1.1388781742330599E-4</v>
      </c>
      <c r="W130">
        <v>1.1148453343425E-4</v>
      </c>
      <c r="X130">
        <v>1.1078823512583E-4</v>
      </c>
      <c r="Y130">
        <v>1.10139213761684E-4</v>
      </c>
      <c r="Z130">
        <v>1.09482051435859E-4</v>
      </c>
      <c r="AA130">
        <v>1.09567386809302E-4</v>
      </c>
      <c r="AB130" s="3">
        <v>8.2845685903503507E-5</v>
      </c>
      <c r="AC130" s="3">
        <v>8.2402972379830696E-5</v>
      </c>
      <c r="AD130" s="3">
        <v>8.2160025519211296E-5</v>
      </c>
      <c r="AE130" s="3">
        <v>8.1758440840281799E-5</v>
      </c>
      <c r="AF130" s="3">
        <v>8.1345873865469598E-5</v>
      </c>
      <c r="AG130" s="3">
        <v>4.5758753358066202E-5</v>
      </c>
      <c r="AH130" s="3">
        <v>4.47198834604284E-5</v>
      </c>
      <c r="AI130" s="3">
        <v>4.3961583604084202E-5</v>
      </c>
      <c r="AJ130" s="3">
        <v>4.3504330705834003E-5</v>
      </c>
      <c r="AK130" s="3">
        <v>4.3225544362535599E-5</v>
      </c>
    </row>
    <row r="131" spans="1:37">
      <c r="A131">
        <v>129</v>
      </c>
      <c r="B131" t="s">
        <v>128</v>
      </c>
      <c r="C131">
        <v>4.0071211510588197E-3</v>
      </c>
      <c r="D131">
        <v>3.9848551029978401E-3</v>
      </c>
      <c r="E131">
        <v>3.9716838142646897E-3</v>
      </c>
      <c r="F131">
        <v>3.9635009547666997E-3</v>
      </c>
      <c r="G131">
        <v>3.9603503700310896E-3</v>
      </c>
      <c r="H131">
        <v>8.7912125253853095E-3</v>
      </c>
      <c r="I131">
        <v>8.72994805005654E-3</v>
      </c>
      <c r="J131">
        <v>8.7349315845121397E-3</v>
      </c>
      <c r="K131">
        <v>8.7183721168559002E-3</v>
      </c>
      <c r="L131">
        <v>8.7156008993164499E-3</v>
      </c>
      <c r="M131">
        <v>1.1516348688150499E-2</v>
      </c>
      <c r="N131">
        <v>1.147417608689E-2</v>
      </c>
      <c r="O131">
        <v>1.14483999972569E-2</v>
      </c>
      <c r="P131">
        <v>1.1424404191333001E-2</v>
      </c>
      <c r="Q131">
        <v>1.1417570803790199E-2</v>
      </c>
      <c r="R131">
        <v>1.20367161492423E-2</v>
      </c>
      <c r="S131">
        <v>1.1927839447003199E-2</v>
      </c>
      <c r="T131">
        <v>1.18445153283644E-2</v>
      </c>
      <c r="U131">
        <v>1.18182498832564E-2</v>
      </c>
      <c r="V131">
        <v>1.1806964626160699E-2</v>
      </c>
      <c r="W131">
        <v>1.1881707776554E-2</v>
      </c>
      <c r="X131">
        <v>1.1807498262721801E-2</v>
      </c>
      <c r="Y131">
        <v>1.1738327392539501E-2</v>
      </c>
      <c r="Z131">
        <v>1.1668288881575801E-2</v>
      </c>
      <c r="AA131">
        <v>1.16773836854828E-2</v>
      </c>
      <c r="AB131">
        <v>9.0251633026162507E-3</v>
      </c>
      <c r="AC131">
        <v>8.9769343356658395E-3</v>
      </c>
      <c r="AD131">
        <v>8.9504678387440605E-3</v>
      </c>
      <c r="AE131">
        <v>8.9067194254423797E-3</v>
      </c>
      <c r="AF131">
        <v>8.8617746068879993E-3</v>
      </c>
      <c r="AG131">
        <v>5.8344698357611201E-3</v>
      </c>
      <c r="AH131">
        <v>5.70200872971617E-3</v>
      </c>
      <c r="AI131">
        <v>5.6053217067179298E-3</v>
      </c>
      <c r="AJ131">
        <v>5.5470196760380496E-3</v>
      </c>
      <c r="AK131">
        <v>5.5114730234037601E-3</v>
      </c>
    </row>
    <row r="132" spans="1:37">
      <c r="A132">
        <v>130</v>
      </c>
      <c r="B132" t="s">
        <v>129</v>
      </c>
      <c r="C132">
        <v>2.2351166978111701E-3</v>
      </c>
      <c r="D132">
        <v>2.2226970044853999E-3</v>
      </c>
      <c r="E132">
        <v>2.2153502419919899E-3</v>
      </c>
      <c r="F132">
        <v>2.21078595625909E-3</v>
      </c>
      <c r="G132">
        <v>2.2090286037147102E-3</v>
      </c>
      <c r="H132">
        <v>4.8498633205528397E-3</v>
      </c>
      <c r="I132">
        <v>4.8160654421723599E-3</v>
      </c>
      <c r="J132">
        <v>4.8188147171891E-3</v>
      </c>
      <c r="K132">
        <v>4.8096793272116699E-3</v>
      </c>
      <c r="L132">
        <v>4.8081505248696596E-3</v>
      </c>
      <c r="M132">
        <v>6.3705473315383704E-3</v>
      </c>
      <c r="N132">
        <v>6.3472185352593403E-3</v>
      </c>
      <c r="O132">
        <v>6.3329598666938096E-3</v>
      </c>
      <c r="P132">
        <v>6.3196860052003399E-3</v>
      </c>
      <c r="Q132">
        <v>6.3159059513000501E-3</v>
      </c>
      <c r="R132">
        <v>6.8396899047342297E-3</v>
      </c>
      <c r="S132">
        <v>6.77782229300921E-3</v>
      </c>
      <c r="T132">
        <v>6.7304745674328197E-3</v>
      </c>
      <c r="U132">
        <v>6.7155496080401802E-3</v>
      </c>
      <c r="V132">
        <v>6.7091369238767903E-3</v>
      </c>
      <c r="W132">
        <v>6.7598888888389802E-3</v>
      </c>
      <c r="X132">
        <v>6.7176686897368002E-3</v>
      </c>
      <c r="Y132">
        <v>6.67831513841488E-3</v>
      </c>
      <c r="Z132">
        <v>6.6384679581139999E-3</v>
      </c>
      <c r="AA132">
        <v>6.64364228700962E-3</v>
      </c>
      <c r="AB132">
        <v>5.0803313160854204E-3</v>
      </c>
      <c r="AC132">
        <v>5.0531828731237701E-3</v>
      </c>
      <c r="AD132">
        <v>5.0382846858411301E-3</v>
      </c>
      <c r="AE132">
        <v>5.0136583797374904E-3</v>
      </c>
      <c r="AF132">
        <v>4.9883586082495402E-3</v>
      </c>
      <c r="AG132">
        <v>3.2097664897084099E-3</v>
      </c>
      <c r="AH132">
        <v>3.1368945353850201E-3</v>
      </c>
      <c r="AI132">
        <v>3.0837032814844101E-3</v>
      </c>
      <c r="AJ132">
        <v>3.05162908971959E-3</v>
      </c>
      <c r="AK132">
        <v>3.0320735075229899E-3</v>
      </c>
    </row>
    <row r="133" spans="1:37">
      <c r="A133">
        <v>131</v>
      </c>
      <c r="B133" t="s">
        <v>130</v>
      </c>
      <c r="C133">
        <v>1.2493666916482399E-2</v>
      </c>
      <c r="D133">
        <v>1.24242443616024E-2</v>
      </c>
      <c r="E133">
        <v>1.2383178047885E-2</v>
      </c>
      <c r="F133">
        <v>1.23576649882249E-2</v>
      </c>
      <c r="G133">
        <v>1.2347841887101901E-2</v>
      </c>
      <c r="H133">
        <v>1.0716319746963699E-2</v>
      </c>
      <c r="I133">
        <v>1.0641639524541901E-2</v>
      </c>
      <c r="J133">
        <v>1.0647714357625701E-2</v>
      </c>
      <c r="K133">
        <v>1.06275286836096E-2</v>
      </c>
      <c r="L133">
        <v>1.0624150622488299E-2</v>
      </c>
      <c r="M133">
        <v>2.0005226023209501E-2</v>
      </c>
      <c r="N133">
        <v>1.9931967350426301E-2</v>
      </c>
      <c r="O133">
        <v>1.9887191309593599E-2</v>
      </c>
      <c r="P133">
        <v>1.9845507826910198E-2</v>
      </c>
      <c r="Q133">
        <v>1.9833637444552198E-2</v>
      </c>
      <c r="R133">
        <v>1.98847263850363E-2</v>
      </c>
      <c r="S133">
        <v>1.97048614279428E-2</v>
      </c>
      <c r="T133">
        <v>1.9567209490332499E-2</v>
      </c>
      <c r="U133">
        <v>1.95238188194156E-2</v>
      </c>
      <c r="V133">
        <v>1.9505175507838798E-2</v>
      </c>
      <c r="W133">
        <v>2.0896319920440401E-2</v>
      </c>
      <c r="X133">
        <v>2.0765807895457199E-2</v>
      </c>
      <c r="Y133">
        <v>2.0644157316290698E-2</v>
      </c>
      <c r="Z133">
        <v>2.0520980820169701E-2</v>
      </c>
      <c r="AA133">
        <v>2.0536975821530599E-2</v>
      </c>
      <c r="AB133">
        <v>9.9825355893594196E-3</v>
      </c>
      <c r="AC133">
        <v>9.9291905846345795E-3</v>
      </c>
      <c r="AD133">
        <v>9.8999165716789697E-3</v>
      </c>
      <c r="AE133">
        <v>9.8515274092761708E-3</v>
      </c>
      <c r="AF133">
        <v>9.8018149292098695E-3</v>
      </c>
      <c r="AG133">
        <v>1.0206788249994801E-2</v>
      </c>
      <c r="AH133">
        <v>9.9750615466576605E-3</v>
      </c>
      <c r="AI133">
        <v>9.8059178201417296E-3</v>
      </c>
      <c r="AJ133">
        <v>9.7039245802338202E-3</v>
      </c>
      <c r="AK133">
        <v>9.6417394688788106E-3</v>
      </c>
    </row>
    <row r="134" spans="1:37">
      <c r="A134">
        <v>132</v>
      </c>
      <c r="B134" t="s">
        <v>131</v>
      </c>
      <c r="C134" s="3">
        <v>1.6545544676092E-6</v>
      </c>
      <c r="D134" s="3">
        <v>1.64536073777012E-6</v>
      </c>
      <c r="E134" s="3">
        <v>1.6399222661601901E-6</v>
      </c>
      <c r="F134" s="3">
        <v>1.63654353458961E-6</v>
      </c>
      <c r="G134" s="3">
        <v>1.6352426470313401E-6</v>
      </c>
      <c r="H134" s="3">
        <v>6.8144736717113904E-6</v>
      </c>
      <c r="I134" s="3">
        <v>6.7669847555995804E-6</v>
      </c>
      <c r="J134" s="3">
        <v>6.7708477226523803E-6</v>
      </c>
      <c r="K134" s="3">
        <v>6.7580117166935701E-6</v>
      </c>
      <c r="L134" s="3">
        <v>6.7558636183616703E-6</v>
      </c>
      <c r="M134" s="3">
        <v>2.2644663000529801E-5</v>
      </c>
      <c r="N134" s="3">
        <v>2.2561738770875099E-5</v>
      </c>
      <c r="O134" s="3">
        <v>2.2511055096820202E-5</v>
      </c>
      <c r="P134" s="3">
        <v>2.2463872004914299E-5</v>
      </c>
      <c r="Q134" s="3">
        <v>2.2450435475485801E-5</v>
      </c>
      <c r="R134" s="3">
        <v>3.2726568867069503E-5</v>
      </c>
      <c r="S134" s="3">
        <v>3.2430544532054199E-5</v>
      </c>
      <c r="T134" s="3">
        <v>3.2203994992037401E-5</v>
      </c>
      <c r="U134" s="3">
        <v>3.2132582001360201E-5</v>
      </c>
      <c r="V134" s="3">
        <v>3.2101898570851098E-5</v>
      </c>
      <c r="W134" s="3">
        <v>5.5106593816816002E-5</v>
      </c>
      <c r="X134" s="3">
        <v>5.4762414881178398E-5</v>
      </c>
      <c r="Y134" s="3">
        <v>5.4441604849592398E-5</v>
      </c>
      <c r="Z134" s="3">
        <v>5.4116770756059997E-5</v>
      </c>
      <c r="AA134" s="3">
        <v>5.4158951869598197E-5</v>
      </c>
      <c r="AB134" s="3">
        <v>4.4535233145191398E-5</v>
      </c>
      <c r="AC134" s="3">
        <v>4.4297244289425697E-5</v>
      </c>
      <c r="AD134" s="3">
        <v>4.4166643703992897E-5</v>
      </c>
      <c r="AE134" s="3">
        <v>4.39507644206166E-5</v>
      </c>
      <c r="AF134" s="3">
        <v>4.3728981400645401E-5</v>
      </c>
      <c r="AG134" s="3">
        <v>3.54155542270124E-5</v>
      </c>
      <c r="AH134" s="3">
        <v>3.46115079955363E-5</v>
      </c>
      <c r="AI134" s="3">
        <v>3.4024612424484597E-5</v>
      </c>
      <c r="AJ134" s="3">
        <v>3.3670715877375501E-5</v>
      </c>
      <c r="AK134" s="3">
        <v>3.3454945732118698E-5</v>
      </c>
    </row>
    <row r="135" spans="1:37">
      <c r="A135">
        <v>133</v>
      </c>
      <c r="B135" t="s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>
      <c r="A136">
        <v>134</v>
      </c>
      <c r="B136" t="s">
        <v>133</v>
      </c>
      <c r="C136" s="3">
        <v>1.61985723473091E-5</v>
      </c>
      <c r="D136" s="3">
        <v>1.6108563042172699E-5</v>
      </c>
      <c r="E136" s="3">
        <v>1.60553188138581E-5</v>
      </c>
      <c r="F136" s="3">
        <v>1.60222400431923E-5</v>
      </c>
      <c r="G136" s="3">
        <v>1.6009503973367499E-5</v>
      </c>
      <c r="H136" s="3">
        <v>5.6965157776644798E-5</v>
      </c>
      <c r="I136" s="3">
        <v>5.6568177213027602E-5</v>
      </c>
      <c r="J136" s="3">
        <v>5.6600469439580897E-5</v>
      </c>
      <c r="K136" s="3">
        <v>5.64931676669289E-5</v>
      </c>
      <c r="L136" s="3">
        <v>5.6475210776009301E-5</v>
      </c>
      <c r="M136">
        <v>1.7254236183136701E-4</v>
      </c>
      <c r="N136">
        <v>1.7191051571215801E-4</v>
      </c>
      <c r="O136">
        <v>1.7152432843140601E-4</v>
      </c>
      <c r="P136">
        <v>1.7116481404535599E-4</v>
      </c>
      <c r="Q136">
        <v>1.7106243360708799E-4</v>
      </c>
      <c r="R136">
        <v>6.2059919822902304E-4</v>
      </c>
      <c r="S136">
        <v>6.1498564106960904E-4</v>
      </c>
      <c r="T136">
        <v>6.1068954564131499E-4</v>
      </c>
      <c r="U136">
        <v>6.0933532959326503E-4</v>
      </c>
      <c r="V136">
        <v>6.0875347475690205E-4</v>
      </c>
      <c r="W136">
        <v>5.0904536187261398E-4</v>
      </c>
      <c r="X136">
        <v>5.0586602018760701E-4</v>
      </c>
      <c r="Y136">
        <v>5.0290254799108703E-4</v>
      </c>
      <c r="Z136">
        <v>4.9990190365366998E-4</v>
      </c>
      <c r="AA136">
        <v>5.0029155031331698E-4</v>
      </c>
      <c r="AB136">
        <v>2.2721402316976501E-4</v>
      </c>
      <c r="AC136">
        <v>2.25999829337843E-4</v>
      </c>
      <c r="AD136">
        <v>2.2533351904038099E-4</v>
      </c>
      <c r="AE136">
        <v>2.2423212589543E-4</v>
      </c>
      <c r="AF136">
        <v>2.23100612514235E-4</v>
      </c>
      <c r="AG136">
        <v>2.24922333224527E-4</v>
      </c>
      <c r="AH136">
        <v>2.19815877647275E-4</v>
      </c>
      <c r="AI136">
        <v>2.16088534560846E-4</v>
      </c>
      <c r="AJ136">
        <v>2.1384095609332701E-4</v>
      </c>
      <c r="AK136">
        <v>2.1247061118215499E-4</v>
      </c>
    </row>
    <row r="137" spans="1:37">
      <c r="A137">
        <v>135</v>
      </c>
      <c r="B137" t="s">
        <v>134</v>
      </c>
      <c r="C137" s="3">
        <v>2.9176512950726001E-7</v>
      </c>
      <c r="D137" s="3">
        <v>2.9014390166032798E-7</v>
      </c>
      <c r="E137" s="3">
        <v>2.8918487830711801E-7</v>
      </c>
      <c r="F137" s="3">
        <v>2.8858907075072899E-7</v>
      </c>
      <c r="G137" s="3">
        <v>2.8835967145663302E-7</v>
      </c>
      <c r="H137" s="3">
        <v>1.2016635295857E-6</v>
      </c>
      <c r="I137" s="3">
        <v>1.1932893393987201E-6</v>
      </c>
      <c r="J137" s="3">
        <v>1.19397053457929E-6</v>
      </c>
      <c r="K137" s="3">
        <v>1.19170703471572E-6</v>
      </c>
      <c r="L137" s="3">
        <v>1.1913282392947101E-6</v>
      </c>
      <c r="M137" s="3">
        <v>3.9930718358340796E-6</v>
      </c>
      <c r="N137" s="3">
        <v>3.9784492995686997E-6</v>
      </c>
      <c r="O137" s="3">
        <v>3.9695119375333202E-6</v>
      </c>
      <c r="P137" s="3">
        <v>3.9611918545445403E-6</v>
      </c>
      <c r="Q137" s="3">
        <v>3.95882250918351E-6</v>
      </c>
      <c r="R137" s="3">
        <v>5.7709637316712297E-6</v>
      </c>
      <c r="S137" s="3">
        <v>5.7187631570248497E-6</v>
      </c>
      <c r="T137" s="3">
        <v>5.6788136840393301E-6</v>
      </c>
      <c r="U137" s="3">
        <v>5.6662208032872401E-6</v>
      </c>
      <c r="V137" s="3">
        <v>5.6608101241124504E-6</v>
      </c>
      <c r="W137" s="3">
        <v>9.7177881316474895E-6</v>
      </c>
      <c r="X137" s="3">
        <v>9.6570937982793303E-6</v>
      </c>
      <c r="Y137" s="3">
        <v>9.6005204610154899E-6</v>
      </c>
      <c r="Z137" s="3">
        <v>9.5432374993906594E-6</v>
      </c>
      <c r="AA137" s="3">
        <v>9.5506759399860598E-6</v>
      </c>
      <c r="AB137" s="3">
        <v>7.8533327195514299E-6</v>
      </c>
      <c r="AC137" s="3">
        <v>7.8113658197312292E-6</v>
      </c>
      <c r="AD137" s="3">
        <v>7.7883357426812803E-6</v>
      </c>
      <c r="AE137" s="3">
        <v>7.7502676397461202E-6</v>
      </c>
      <c r="AF137" s="3">
        <v>7.7111584732643298E-6</v>
      </c>
      <c r="AG137" s="3">
        <v>6.2451260533076399E-6</v>
      </c>
      <c r="AH137" s="3">
        <v>6.10334173910297E-6</v>
      </c>
      <c r="AI137" s="3">
        <v>5.9998494487423104E-6</v>
      </c>
      <c r="AJ137" s="3">
        <v>5.9374438590299503E-6</v>
      </c>
      <c r="AK137" s="3">
        <v>5.8993952731732503E-6</v>
      </c>
    </row>
    <row r="138" spans="1:37">
      <c r="A138">
        <v>136</v>
      </c>
      <c r="B138" t="s">
        <v>135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>
      <c r="A139">
        <v>137</v>
      </c>
      <c r="B139" t="s">
        <v>136</v>
      </c>
      <c r="C139" s="3">
        <v>1.10303663884104E-6</v>
      </c>
      <c r="D139" s="3">
        <v>1.0969074837974099E-6</v>
      </c>
      <c r="E139" s="3">
        <v>1.0932818349822799E-6</v>
      </c>
      <c r="F139" s="3">
        <v>1.0910293466005899E-6</v>
      </c>
      <c r="G139" s="3">
        <v>1.09016208797123E-6</v>
      </c>
      <c r="H139" s="3">
        <v>4.5429720278650796E-6</v>
      </c>
      <c r="I139" s="3">
        <v>4.5113128230720299E-6</v>
      </c>
      <c r="J139" s="3">
        <v>4.5138881285337403E-6</v>
      </c>
      <c r="K139" s="3">
        <v>4.50533081085527E-6</v>
      </c>
      <c r="L139" s="3">
        <v>4.5038987485853102E-6</v>
      </c>
      <c r="M139" s="3">
        <v>1.5096200074086001E-5</v>
      </c>
      <c r="N139" s="3">
        <v>1.50409181402445E-5</v>
      </c>
      <c r="O139" s="3">
        <v>1.5007129565691499E-5</v>
      </c>
      <c r="P139" s="3">
        <v>1.49756746751722E-5</v>
      </c>
      <c r="Q139" s="3">
        <v>1.49667171324369E-5</v>
      </c>
      <c r="R139" s="3">
        <v>2.1817575796671402E-5</v>
      </c>
      <c r="S139" s="3">
        <v>2.1620227477234399E-5</v>
      </c>
      <c r="T139" s="3">
        <v>2.1469195397425E-5</v>
      </c>
      <c r="U139" s="3">
        <v>2.1421587035445699E-5</v>
      </c>
      <c r="V139" s="3">
        <v>2.1401131543348301E-5</v>
      </c>
      <c r="W139" s="3">
        <v>3.6738366102019299E-5</v>
      </c>
      <c r="X139" s="3">
        <v>3.65089095004356E-5</v>
      </c>
      <c r="Y139" s="3">
        <v>3.6295032438304298E-5</v>
      </c>
      <c r="Z139" s="3">
        <v>3.6078472621700798E-5</v>
      </c>
      <c r="AA139" s="3">
        <v>3.6106593851564999E-5</v>
      </c>
      <c r="AB139" s="3">
        <v>2.9690074383904901E-5</v>
      </c>
      <c r="AC139" s="3">
        <v>2.9531415579825299E-5</v>
      </c>
      <c r="AD139" s="3">
        <v>2.9444348760540001E-5</v>
      </c>
      <c r="AE139" s="3">
        <v>2.9300429631151101E-5</v>
      </c>
      <c r="AF139" s="3">
        <v>2.9152574688109398E-5</v>
      </c>
      <c r="AG139" s="3">
        <v>2.3610196939547799E-5</v>
      </c>
      <c r="AH139" s="3">
        <v>2.3074170035889401E-5</v>
      </c>
      <c r="AI139" s="3">
        <v>2.2682909181219301E-5</v>
      </c>
      <c r="AJ139" s="3">
        <v>2.2446979874002601E-5</v>
      </c>
      <c r="AK139" s="3">
        <v>2.2303134161733599E-5</v>
      </c>
    </row>
    <row r="140" spans="1:37">
      <c r="A140">
        <v>138</v>
      </c>
      <c r="B140" t="s">
        <v>137</v>
      </c>
      <c r="C140">
        <v>1.75392055352744E-4</v>
      </c>
      <c r="D140">
        <v>1.7441746841444599E-4</v>
      </c>
      <c r="E140">
        <v>1.7384095991483699E-4</v>
      </c>
      <c r="F140">
        <v>1.7348279541421101E-4</v>
      </c>
      <c r="G140">
        <v>1.73344894035263E-4</v>
      </c>
      <c r="H140">
        <v>3.9414296943025297E-4</v>
      </c>
      <c r="I140">
        <v>3.91396253643672E-4</v>
      </c>
      <c r="J140">
        <v>3.9161968415031898E-4</v>
      </c>
      <c r="K140">
        <v>3.9087726122112999E-4</v>
      </c>
      <c r="L140">
        <v>3.9075301716414899E-4</v>
      </c>
      <c r="M140">
        <v>5.0478231684218905E-4</v>
      </c>
      <c r="N140">
        <v>5.0293381572885903E-4</v>
      </c>
      <c r="O140">
        <v>5.0180400326863895E-4</v>
      </c>
      <c r="P140">
        <v>5.0075222385167399E-4</v>
      </c>
      <c r="Q140">
        <v>5.0045270416109204E-4</v>
      </c>
      <c r="R140">
        <v>4.8339113144898799E-4</v>
      </c>
      <c r="S140">
        <v>4.7901867374281197E-4</v>
      </c>
      <c r="T140">
        <v>4.75672400599338E-4</v>
      </c>
      <c r="U140">
        <v>4.7461758771920299E-4</v>
      </c>
      <c r="V140">
        <v>4.7416437497176301E-4</v>
      </c>
      <c r="W140">
        <v>4.8690184128973501E-4</v>
      </c>
      <c r="X140">
        <v>4.8386080126370498E-4</v>
      </c>
      <c r="Y140">
        <v>4.8102624038333798E-4</v>
      </c>
      <c r="Z140">
        <v>4.7815612435366E-4</v>
      </c>
      <c r="AA140">
        <v>4.7852882134737502E-4</v>
      </c>
      <c r="AB140">
        <v>3.7924044677127702E-4</v>
      </c>
      <c r="AC140">
        <v>3.7721384909538899E-4</v>
      </c>
      <c r="AD140">
        <v>3.7610171784850302E-4</v>
      </c>
      <c r="AE140">
        <v>3.7426339456838502E-4</v>
      </c>
      <c r="AF140">
        <v>3.7237479793061901E-4</v>
      </c>
      <c r="AG140">
        <v>2.6445886782290102E-4</v>
      </c>
      <c r="AH140">
        <v>2.5845480659346398E-4</v>
      </c>
      <c r="AI140">
        <v>2.5407227632849301E-4</v>
      </c>
      <c r="AJ140">
        <v>2.5142962164702098E-4</v>
      </c>
      <c r="AK140">
        <v>2.4981839941515098E-4</v>
      </c>
    </row>
    <row r="141" spans="1:37">
      <c r="A141">
        <v>139</v>
      </c>
      <c r="B141" t="s">
        <v>138</v>
      </c>
      <c r="C141" s="3">
        <v>2.9354161559213102E-9</v>
      </c>
      <c r="D141" s="3">
        <v>2.9191051648774198E-9</v>
      </c>
      <c r="E141" s="3">
        <v>2.9094565387730201E-9</v>
      </c>
      <c r="F141" s="3">
        <v>2.9034621859530001E-9</v>
      </c>
      <c r="G141" s="3">
        <v>2.9011542254534602E-9</v>
      </c>
      <c r="H141" s="3">
        <v>1.15372516832473E-8</v>
      </c>
      <c r="I141" s="3">
        <v>1.1456850524809899E-8</v>
      </c>
      <c r="J141" s="3">
        <v>1.14633907251657E-8</v>
      </c>
      <c r="K141" s="3">
        <v>1.14416587120289E-8</v>
      </c>
      <c r="L141" s="3">
        <v>1.14380218719309E-8</v>
      </c>
      <c r="M141" s="3">
        <v>3.7614352451056203E-8</v>
      </c>
      <c r="N141" s="3">
        <v>3.7476609566523398E-8</v>
      </c>
      <c r="O141" s="3">
        <v>3.7392420476168303E-8</v>
      </c>
      <c r="P141" s="3">
        <v>3.73140460950331E-8</v>
      </c>
      <c r="Q141" s="3">
        <v>3.7291727089727897E-8</v>
      </c>
      <c r="R141" s="3">
        <v>5.4279282290332801E-8</v>
      </c>
      <c r="S141" s="3">
        <v>5.37883054173716E-8</v>
      </c>
      <c r="T141" s="3">
        <v>5.3412557306249299E-8</v>
      </c>
      <c r="U141" s="3">
        <v>5.32941139125679E-8</v>
      </c>
      <c r="V141" s="3">
        <v>5.3243223316825703E-8</v>
      </c>
      <c r="W141" s="3">
        <v>9.1407177884016205E-8</v>
      </c>
      <c r="X141" s="3">
        <v>9.0836276599528599E-8</v>
      </c>
      <c r="Y141" s="3">
        <v>9.0304138109502603E-8</v>
      </c>
      <c r="Z141" s="3">
        <v>8.9765324771320001E-8</v>
      </c>
      <c r="AA141" s="3">
        <v>8.9835292016280698E-8</v>
      </c>
      <c r="AB141" s="3">
        <v>7.3755947520260403E-8</v>
      </c>
      <c r="AC141" s="3">
        <v>7.3361808041995202E-8</v>
      </c>
      <c r="AD141" s="3">
        <v>7.3145517046192194E-8</v>
      </c>
      <c r="AE141" s="3">
        <v>7.2787993800641804E-8</v>
      </c>
      <c r="AF141" s="3">
        <v>7.2420693224746E-8</v>
      </c>
      <c r="AG141" s="3">
        <v>5.8566650271379501E-8</v>
      </c>
      <c r="AH141" s="3">
        <v>5.7237000193364703E-8</v>
      </c>
      <c r="AI141" s="3">
        <v>5.6266451845164999E-8</v>
      </c>
      <c r="AJ141" s="3">
        <v>5.5681213642370397E-8</v>
      </c>
      <c r="AK141" s="3">
        <v>5.5324394868470901E-8</v>
      </c>
    </row>
    <row r="142" spans="1:37">
      <c r="A142">
        <v>140</v>
      </c>
      <c r="B142" t="s">
        <v>139</v>
      </c>
      <c r="C142" s="3">
        <v>1.7514648815916601E-7</v>
      </c>
      <c r="D142" s="3">
        <v>1.7417326574435801E-7</v>
      </c>
      <c r="E142" s="3">
        <v>1.7359756441685199E-7</v>
      </c>
      <c r="F142" s="3">
        <v>1.7323990138393001E-7</v>
      </c>
      <c r="G142" s="3">
        <v>1.7310219308131399E-7</v>
      </c>
      <c r="H142" s="3">
        <v>6.8838961613553001E-7</v>
      </c>
      <c r="I142" s="3">
        <v>6.8359234516380196E-7</v>
      </c>
      <c r="J142" s="3">
        <v>6.8398257726898499E-7</v>
      </c>
      <c r="K142" s="3">
        <v>6.8268589998466599E-7</v>
      </c>
      <c r="L142" s="3">
        <v>6.82468901775067E-7</v>
      </c>
      <c r="M142" s="3">
        <v>2.24432897274059E-6</v>
      </c>
      <c r="N142" s="3">
        <v>2.23611029219975E-6</v>
      </c>
      <c r="O142" s="3">
        <v>2.2310869965064799E-6</v>
      </c>
      <c r="P142" s="3">
        <v>2.2264106460487301E-6</v>
      </c>
      <c r="Q142" s="3">
        <v>2.22507894187239E-6</v>
      </c>
      <c r="R142" s="3">
        <v>3.2386671771623299E-6</v>
      </c>
      <c r="S142" s="3">
        <v>3.2093721935864602E-6</v>
      </c>
      <c r="T142" s="3">
        <v>3.1869525332110101E-6</v>
      </c>
      <c r="U142" s="3">
        <v>3.17988540344654E-6</v>
      </c>
      <c r="V142" s="3">
        <v>3.1768489281082202E-6</v>
      </c>
      <c r="W142" s="3">
        <v>5.4539460024178102E-6</v>
      </c>
      <c r="X142" s="3">
        <v>5.4198823232803102E-6</v>
      </c>
      <c r="Y142" s="3">
        <v>5.3881314842587503E-6</v>
      </c>
      <c r="Z142" s="3">
        <v>5.35598238043718E-6</v>
      </c>
      <c r="AA142" s="3">
        <v>5.3601570807702004E-6</v>
      </c>
      <c r="AB142" s="3">
        <v>4.4007735246174196E-6</v>
      </c>
      <c r="AC142" s="3">
        <v>4.3772565251174303E-6</v>
      </c>
      <c r="AD142" s="3">
        <v>4.3643511565343503E-6</v>
      </c>
      <c r="AE142" s="3">
        <v>4.3430189265739004E-6</v>
      </c>
      <c r="AF142" s="3">
        <v>4.3211033156391298E-6</v>
      </c>
      <c r="AG142" s="3">
        <v>3.49448102539685E-6</v>
      </c>
      <c r="AH142" s="3">
        <v>3.4151451414678501E-6</v>
      </c>
      <c r="AI142" s="3">
        <v>3.3572356866621099E-6</v>
      </c>
      <c r="AJ142" s="3">
        <v>3.3223164316675601E-6</v>
      </c>
      <c r="AK142" s="3">
        <v>3.3010262190786599E-6</v>
      </c>
    </row>
    <row r="143" spans="1:37">
      <c r="A143">
        <v>141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>
      <c r="A144">
        <v>142</v>
      </c>
      <c r="B144" t="s">
        <v>141</v>
      </c>
      <c r="C144" s="3">
        <v>6.7416716479291203E-7</v>
      </c>
      <c r="D144" s="3">
        <v>6.7042107428889898E-7</v>
      </c>
      <c r="E144" s="3">
        <v>6.6820510675331501E-7</v>
      </c>
      <c r="F144" s="3">
        <v>6.6682840388367498E-7</v>
      </c>
      <c r="G144" s="3">
        <v>6.6629834235107398E-7</v>
      </c>
      <c r="H144" s="3">
        <v>2.64972443267832E-6</v>
      </c>
      <c r="I144" s="3">
        <v>2.6312589506227899E-6</v>
      </c>
      <c r="J144" s="3">
        <v>2.63276101793944E-6</v>
      </c>
      <c r="K144" s="3">
        <v>2.6277698945973301E-6</v>
      </c>
      <c r="L144" s="3">
        <v>2.6269346329310502E-6</v>
      </c>
      <c r="M144" s="3">
        <v>8.63881430466587E-6</v>
      </c>
      <c r="N144" s="3">
        <v>8.6071791674449005E-6</v>
      </c>
      <c r="O144" s="3">
        <v>8.5878436247420593E-6</v>
      </c>
      <c r="P144" s="3">
        <v>8.5698435348627694E-6</v>
      </c>
      <c r="Q144" s="3">
        <v>8.5647175728367806E-6</v>
      </c>
      <c r="R144" s="3">
        <v>1.24661706423786E-5</v>
      </c>
      <c r="S144" s="3">
        <v>1.2353409359960401E-5</v>
      </c>
      <c r="T144" s="3">
        <v>1.22671123443376E-5</v>
      </c>
      <c r="U144" s="3">
        <v>1.22399097820562E-5</v>
      </c>
      <c r="V144" s="3">
        <v>1.2228221881556299E-5</v>
      </c>
      <c r="W144" s="3">
        <v>2.0993046947213099E-5</v>
      </c>
      <c r="X144" s="3">
        <v>2.08619307947959E-5</v>
      </c>
      <c r="Y144" s="3">
        <v>2.0739717106963701E-5</v>
      </c>
      <c r="Z144" s="3">
        <v>2.06159704388563E-5</v>
      </c>
      <c r="AA144" s="3">
        <v>2.0632039479518401E-5</v>
      </c>
      <c r="AB144" s="3">
        <v>1.6939299804043501E-5</v>
      </c>
      <c r="AC144" s="3">
        <v>1.6848779012007E-5</v>
      </c>
      <c r="AD144" s="3">
        <v>1.67991041295601E-5</v>
      </c>
      <c r="AE144" s="3">
        <v>1.6716992874171199E-5</v>
      </c>
      <c r="AF144" s="3">
        <v>1.66326360896341E-5</v>
      </c>
      <c r="AG144" s="3">
        <v>1.3450843863929101E-5</v>
      </c>
      <c r="AH144" s="3">
        <v>1.3145466733597001E-5</v>
      </c>
      <c r="AI144" s="3">
        <v>1.2922563524457699E-5</v>
      </c>
      <c r="AJ144" s="3">
        <v>1.27881534523003E-5</v>
      </c>
      <c r="AK144" s="3">
        <v>1.2706203851406201E-5</v>
      </c>
    </row>
    <row r="145" spans="1:37">
      <c r="A145">
        <v>143</v>
      </c>
      <c r="B145" t="s">
        <v>142</v>
      </c>
      <c r="C145" s="3">
        <v>9.0974916066650799E-5</v>
      </c>
      <c r="D145" s="3">
        <v>9.0469403061897298E-5</v>
      </c>
      <c r="E145" s="3">
        <v>9.0170371202910097E-5</v>
      </c>
      <c r="F145" s="3">
        <v>8.9984593202208001E-5</v>
      </c>
      <c r="G145" s="3">
        <v>8.9913064498413302E-5</v>
      </c>
      <c r="H145">
        <v>3.5761257498247802E-4</v>
      </c>
      <c r="I145">
        <v>3.5512043334513202E-4</v>
      </c>
      <c r="J145">
        <v>3.5532315561854301E-4</v>
      </c>
      <c r="K145">
        <v>3.5464954275208201E-4</v>
      </c>
      <c r="L145">
        <v>3.54536814020151E-4</v>
      </c>
      <c r="M145">
        <v>1.16671701543589E-3</v>
      </c>
      <c r="N145">
        <v>1.1624445248394201E-3</v>
      </c>
      <c r="O145">
        <v>1.15983315875624E-3</v>
      </c>
      <c r="P145">
        <v>1.1574021525555199E-3</v>
      </c>
      <c r="Q145">
        <v>1.1567098645973201E-3</v>
      </c>
      <c r="R145">
        <v>1.6827914468910501E-3</v>
      </c>
      <c r="S145">
        <v>1.66756995449877E-3</v>
      </c>
      <c r="T145">
        <v>1.65592083754472E-3</v>
      </c>
      <c r="U145">
        <v>1.6522488006013799E-3</v>
      </c>
      <c r="V145">
        <v>1.6506710667842E-3</v>
      </c>
      <c r="W145">
        <v>2.8304622045432302E-3</v>
      </c>
      <c r="X145">
        <v>2.81278400305322E-3</v>
      </c>
      <c r="Y145">
        <v>2.7963061080074599E-3</v>
      </c>
      <c r="Z145">
        <v>2.7796215234449201E-3</v>
      </c>
      <c r="AA145">
        <v>2.78178808899263E-3</v>
      </c>
      <c r="AB145">
        <v>2.2862107780542598E-3</v>
      </c>
      <c r="AC145">
        <v>2.2739936490828098E-3</v>
      </c>
      <c r="AD145">
        <v>2.26728928391056E-3</v>
      </c>
      <c r="AE145">
        <v>2.25620714714922E-3</v>
      </c>
      <c r="AF145">
        <v>2.2448219427876601E-3</v>
      </c>
      <c r="AG145">
        <v>1.81581069139097E-3</v>
      </c>
      <c r="AH145">
        <v>1.77458598729264E-3</v>
      </c>
      <c r="AI145">
        <v>1.7444949361738399E-3</v>
      </c>
      <c r="AJ145">
        <v>1.7263501083457E-3</v>
      </c>
      <c r="AK145">
        <v>1.71528723653156E-3</v>
      </c>
    </row>
    <row r="146" spans="1:37">
      <c r="A146">
        <v>144</v>
      </c>
      <c r="B146" t="s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>
      <c r="A147">
        <v>145</v>
      </c>
      <c r="B147" t="s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>
      <c r="A148">
        <v>146</v>
      </c>
      <c r="B148" t="s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>
      <c r="A149">
        <v>147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>
      <c r="A150">
        <v>148</v>
      </c>
      <c r="B150" t="s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>
      <c r="A151">
        <v>149</v>
      </c>
      <c r="B151" t="s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>
      <c r="A152">
        <v>150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>
      <c r="A153">
        <v>151</v>
      </c>
      <c r="B153" t="s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>
      <c r="A154">
        <v>152</v>
      </c>
      <c r="B154" t="s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>
      <c r="A155">
        <v>153</v>
      </c>
      <c r="B155" t="s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1:37">
      <c r="A156">
        <v>154</v>
      </c>
      <c r="B156" t="s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>
      <c r="A157">
        <v>155</v>
      </c>
      <c r="B157" t="s">
        <v>154</v>
      </c>
      <c r="C157" s="3">
        <v>3.62034657324275E-8</v>
      </c>
      <c r="D157" s="3">
        <v>3.6002296843945302E-8</v>
      </c>
      <c r="E157" s="3">
        <v>3.5883297122617598E-8</v>
      </c>
      <c r="F157" s="3">
        <v>3.5809366771559801E-8</v>
      </c>
      <c r="G157" s="3">
        <v>3.57809019255486E-8</v>
      </c>
      <c r="H157" s="3">
        <v>1.4229277629546899E-7</v>
      </c>
      <c r="I157" s="3">
        <v>1.4130116196949999E-7</v>
      </c>
      <c r="J157" s="3">
        <v>1.4138182444369199E-7</v>
      </c>
      <c r="K157" s="3">
        <v>1.4111379627124399E-7</v>
      </c>
      <c r="L157" s="3">
        <v>1.4106894190829201E-7</v>
      </c>
      <c r="M157" s="3">
        <v>4.6391047071477499E-7</v>
      </c>
      <c r="N157" s="3">
        <v>4.6221164135211697E-7</v>
      </c>
      <c r="O157" s="3">
        <v>4.6117330896060501E-7</v>
      </c>
      <c r="P157" s="3">
        <v>4.6020669133527902E-7</v>
      </c>
      <c r="Q157" s="3">
        <v>4.59931423529712E-7</v>
      </c>
      <c r="R157" s="3">
        <v>6.6944455103715704E-7</v>
      </c>
      <c r="S157" s="3">
        <v>6.6338916897570801E-7</v>
      </c>
      <c r="T157" s="3">
        <v>6.5875494179105505E-7</v>
      </c>
      <c r="U157" s="3">
        <v>6.5729413978408904E-7</v>
      </c>
      <c r="V157" s="3">
        <v>6.5666648903815003E-7</v>
      </c>
      <c r="W157" s="3">
        <v>1.1273548686600301E-6</v>
      </c>
      <c r="X157" s="3">
        <v>1.1203137548493801E-6</v>
      </c>
      <c r="Y157" s="3">
        <v>1.11375071536583E-6</v>
      </c>
      <c r="Z157" s="3">
        <v>1.10710535277877E-6</v>
      </c>
      <c r="AA157" s="3">
        <v>1.10796828188433E-6</v>
      </c>
      <c r="AB157" s="3">
        <v>9.0965672752681796E-7</v>
      </c>
      <c r="AC157" s="3">
        <v>9.0479567374008104E-7</v>
      </c>
      <c r="AD157" s="3">
        <v>9.0212808467030898E-7</v>
      </c>
      <c r="AE157" s="3">
        <v>8.9771863110762795E-7</v>
      </c>
      <c r="AF157" s="3">
        <v>8.9318859046519302E-7</v>
      </c>
      <c r="AG157" s="3">
        <v>7.2232210805490097E-7</v>
      </c>
      <c r="AH157" s="3">
        <v>7.0592308842723504E-7</v>
      </c>
      <c r="AI157" s="3">
        <v>6.9395299067378102E-7</v>
      </c>
      <c r="AJ157" s="3">
        <v>6.8673505195954604E-7</v>
      </c>
      <c r="AK157" s="3">
        <v>6.8233428654505795E-7</v>
      </c>
    </row>
    <row r="158" spans="1:37">
      <c r="A158">
        <v>156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>
      <c r="A159">
        <v>157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>
      <c r="A160">
        <v>158</v>
      </c>
      <c r="B160" t="s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37">
      <c r="A161">
        <v>159</v>
      </c>
      <c r="B161" t="s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>
      <c r="A162">
        <v>160</v>
      </c>
      <c r="B162" t="s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>
      <c r="A163">
        <v>161</v>
      </c>
      <c r="B163" t="s">
        <v>160</v>
      </c>
      <c r="C163" s="3">
        <v>8.8366229909229107E-5</v>
      </c>
      <c r="D163" s="3">
        <v>8.7875212381194996E-5</v>
      </c>
      <c r="E163" s="3">
        <v>8.7584755196468505E-5</v>
      </c>
      <c r="F163" s="3">
        <v>8.7404304339991798E-5</v>
      </c>
      <c r="G163" s="3">
        <v>8.7334826706398895E-5</v>
      </c>
      <c r="H163">
        <v>4.46418792428874E-4</v>
      </c>
      <c r="I163">
        <v>4.43307775260755E-4</v>
      </c>
      <c r="J163">
        <v>4.4356083971884498E-4</v>
      </c>
      <c r="K163">
        <v>4.42719948029216E-4</v>
      </c>
      <c r="L163">
        <v>4.4257922528090902E-4</v>
      </c>
      <c r="M163">
        <v>1.0598855061023801E-3</v>
      </c>
      <c r="N163">
        <v>1.0560042300103601E-3</v>
      </c>
      <c r="O163">
        <v>1.0536319760481099E-3</v>
      </c>
      <c r="P163">
        <v>1.0514235671509201E-3</v>
      </c>
      <c r="Q163">
        <v>1.0507946691720399E-3</v>
      </c>
      <c r="R163">
        <v>2.3808102536997501E-3</v>
      </c>
      <c r="S163">
        <v>2.3592749141714301E-3</v>
      </c>
      <c r="T163">
        <v>2.3427937648632501E-3</v>
      </c>
      <c r="U163">
        <v>2.33759857372842E-3</v>
      </c>
      <c r="V163">
        <v>2.3353663988166001E-3</v>
      </c>
      <c r="W163">
        <v>4.1205087986774299E-3</v>
      </c>
      <c r="X163">
        <v>4.0947733606039299E-3</v>
      </c>
      <c r="Y163">
        <v>4.07078529554136E-3</v>
      </c>
      <c r="Z163">
        <v>4.0464963375818098E-3</v>
      </c>
      <c r="AA163">
        <v>4.0496503639411603E-3</v>
      </c>
      <c r="AB163">
        <v>5.32260820676142E-3</v>
      </c>
      <c r="AC163">
        <v>5.2941650765169603E-3</v>
      </c>
      <c r="AD163">
        <v>5.2785564067348604E-3</v>
      </c>
      <c r="AE163">
        <v>5.2527556920148504E-3</v>
      </c>
      <c r="AF163">
        <v>5.2262493948911602E-3</v>
      </c>
      <c r="AG163">
        <v>4.7010338790647397E-3</v>
      </c>
      <c r="AH163">
        <v>4.5943053904951396E-3</v>
      </c>
      <c r="AI163">
        <v>4.5164013163332198E-3</v>
      </c>
      <c r="AJ163">
        <v>4.4694253563643304E-3</v>
      </c>
      <c r="AK163">
        <v>4.4407841904957699E-3</v>
      </c>
    </row>
    <row r="164" spans="1:37">
      <c r="A164">
        <v>162</v>
      </c>
      <c r="B164" t="s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</row>
    <row r="165" spans="1:37">
      <c r="A165">
        <v>163</v>
      </c>
      <c r="B165" t="s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>
      <c r="A166">
        <v>164</v>
      </c>
      <c r="B166" t="s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>
      <c r="A167">
        <v>165</v>
      </c>
      <c r="B167" t="s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>
      <c r="A168">
        <v>166</v>
      </c>
      <c r="B168" t="s">
        <v>165</v>
      </c>
      <c r="C168" s="3">
        <v>7.0234605972216802E-6</v>
      </c>
      <c r="D168" s="3">
        <v>6.9844338981734702E-6</v>
      </c>
      <c r="E168" s="3">
        <v>6.9613479908737903E-6</v>
      </c>
      <c r="F168" s="3">
        <v>6.9470055267729604E-6</v>
      </c>
      <c r="G168" s="3">
        <v>6.9414833558890198E-6</v>
      </c>
      <c r="H168" s="3">
        <v>2.7605140187609399E-5</v>
      </c>
      <c r="I168" s="3">
        <v>2.74127646279141E-5</v>
      </c>
      <c r="J168" s="3">
        <v>2.74284133415449E-5</v>
      </c>
      <c r="K168" s="3">
        <v>2.7376415232664801E-5</v>
      </c>
      <c r="L168" s="3">
        <v>2.73677133785752E-5</v>
      </c>
      <c r="M168" s="3">
        <v>9.0006271820389593E-5</v>
      </c>
      <c r="N168" s="3">
        <v>8.9676670944694294E-5</v>
      </c>
      <c r="O168" s="3">
        <v>8.94752173596385E-5</v>
      </c>
      <c r="P168" s="3">
        <v>8.9287677620349102E-5</v>
      </c>
      <c r="Q168" s="3">
        <v>8.9234271132469998E-5</v>
      </c>
      <c r="R168">
        <v>1.29876528870694E-4</v>
      </c>
      <c r="S168">
        <v>1.2870174598253901E-4</v>
      </c>
      <c r="T168">
        <v>1.2780267623911E-4</v>
      </c>
      <c r="U168">
        <v>1.2751927129730001E-4</v>
      </c>
      <c r="V168">
        <v>1.2739750303419301E-4</v>
      </c>
      <c r="W168">
        <v>2.1868677466620201E-4</v>
      </c>
      <c r="X168">
        <v>2.1732092393710701E-4</v>
      </c>
      <c r="Y168">
        <v>2.1604781111650101E-4</v>
      </c>
      <c r="Z168">
        <v>2.1475872907937899E-4</v>
      </c>
      <c r="AA168">
        <v>2.14926121963472E-4</v>
      </c>
      <c r="AB168">
        <v>1.76475962499627E-4</v>
      </c>
      <c r="AC168">
        <v>1.75532904398898E-4</v>
      </c>
      <c r="AD168">
        <v>1.75015384619847E-4</v>
      </c>
      <c r="AE168">
        <v>1.74159938232189E-4</v>
      </c>
      <c r="AF168">
        <v>1.7328109761204701E-4</v>
      </c>
      <c r="AG168">
        <v>1.4013592172136701E-4</v>
      </c>
      <c r="AH168">
        <v>1.3695438857261899E-4</v>
      </c>
      <c r="AI168">
        <v>1.3463209957845801E-4</v>
      </c>
      <c r="AJ168">
        <v>1.3323176518004E-4</v>
      </c>
      <c r="AK168">
        <v>1.3237798359041101E-4</v>
      </c>
    </row>
    <row r="169" spans="1:37">
      <c r="A169">
        <v>167</v>
      </c>
      <c r="B169" t="s">
        <v>166</v>
      </c>
      <c r="C169" s="3">
        <v>7.3169941473756801E-8</v>
      </c>
      <c r="D169" s="3">
        <v>7.27633639403965E-8</v>
      </c>
      <c r="E169" s="3">
        <v>7.2522856506403902E-8</v>
      </c>
      <c r="F169" s="3">
        <v>7.2373437677278193E-8</v>
      </c>
      <c r="G169" s="3">
        <v>7.2315908071353494E-8</v>
      </c>
      <c r="H169" s="3">
        <v>3.0135752815613901E-7</v>
      </c>
      <c r="I169" s="3">
        <v>2.9925741843912898E-7</v>
      </c>
      <c r="J169" s="3">
        <v>2.9942825103141199E-7</v>
      </c>
      <c r="K169" s="3">
        <v>2.9886060234517501E-7</v>
      </c>
      <c r="L169" s="3">
        <v>2.9876560665882701E-7</v>
      </c>
      <c r="M169" s="3">
        <v>1.00139507770889E-6</v>
      </c>
      <c r="N169" s="3">
        <v>9.9772799220635808E-7</v>
      </c>
      <c r="O169" s="3">
        <v>9.954866525265609E-7</v>
      </c>
      <c r="P169" s="3">
        <v>9.9340011602192702E-7</v>
      </c>
      <c r="Q169" s="3">
        <v>9.9280592416175697E-7</v>
      </c>
      <c r="R169" s="3">
        <v>1.4472623608436299E-6</v>
      </c>
      <c r="S169" s="3">
        <v>1.43417131913676E-6</v>
      </c>
      <c r="T169" s="3">
        <v>1.4241526513239401E-6</v>
      </c>
      <c r="U169" s="3">
        <v>1.4209945648803999E-6</v>
      </c>
      <c r="V169" s="3">
        <v>1.4196376559340999E-6</v>
      </c>
      <c r="W169" s="3">
        <v>2.4370687720929002E-6</v>
      </c>
      <c r="X169" s="3">
        <v>2.4218475856983498E-6</v>
      </c>
      <c r="Y169" s="3">
        <v>2.40765988046019E-6</v>
      </c>
      <c r="Z169" s="3">
        <v>2.3932942125676902E-6</v>
      </c>
      <c r="AA169" s="3">
        <v>2.3951596567451702E-6</v>
      </c>
      <c r="AB169" s="3">
        <v>1.9694870763021799E-6</v>
      </c>
      <c r="AC169" s="3">
        <v>1.9589624659513898E-6</v>
      </c>
      <c r="AD169" s="3">
        <v>1.9531869002475201E-6</v>
      </c>
      <c r="AE169" s="3">
        <v>1.9436400442276002E-6</v>
      </c>
      <c r="AF169" s="3">
        <v>1.9338321065403098E-6</v>
      </c>
      <c r="AG169" s="3">
        <v>1.56617420951427E-6</v>
      </c>
      <c r="AH169" s="3">
        <v>1.5306170511277901E-6</v>
      </c>
      <c r="AI169" s="3">
        <v>1.50466289829518E-6</v>
      </c>
      <c r="AJ169" s="3">
        <v>1.4890126096856699E-6</v>
      </c>
      <c r="AK169" s="3">
        <v>1.47947065434825E-6</v>
      </c>
    </row>
    <row r="170" spans="1:37">
      <c r="A170">
        <v>168</v>
      </c>
      <c r="B170" t="s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>
      <c r="A171">
        <v>169</v>
      </c>
      <c r="B171" t="s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>
      <c r="A172">
        <v>170</v>
      </c>
      <c r="B172" t="s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>
      <c r="A173">
        <v>171</v>
      </c>
      <c r="B173" t="s">
        <v>170</v>
      </c>
      <c r="C173" s="3">
        <v>2.6285229081377199E-5</v>
      </c>
      <c r="D173" s="3">
        <v>2.6139172061397998E-5</v>
      </c>
      <c r="E173" s="3">
        <v>2.6052773290660401E-5</v>
      </c>
      <c r="F173" s="3">
        <v>2.5999096766208801E-5</v>
      </c>
      <c r="G173" s="3">
        <v>2.5978430098445598E-5</v>
      </c>
      <c r="H173">
        <v>1.08263950804779E-4</v>
      </c>
      <c r="I173">
        <v>1.07509477616477E-4</v>
      </c>
      <c r="J173">
        <v>1.0757084993884701E-4</v>
      </c>
      <c r="K173">
        <v>1.0736691977716399E-4</v>
      </c>
      <c r="L173">
        <v>1.0733279218003301E-4</v>
      </c>
      <c r="M173">
        <v>3.5985535096759398E-4</v>
      </c>
      <c r="N173">
        <v>3.5853756903524999E-4</v>
      </c>
      <c r="O173">
        <v>3.5773213460176299E-4</v>
      </c>
      <c r="P173">
        <v>3.56982329312227E-4</v>
      </c>
      <c r="Q173">
        <v>3.5676880407614002E-4</v>
      </c>
      <c r="R173">
        <v>5.1997688523364302E-4</v>
      </c>
      <c r="S173">
        <v>5.1527349538853403E-4</v>
      </c>
      <c r="T173">
        <v>5.1167395751313001E-4</v>
      </c>
      <c r="U173">
        <v>5.1053931047425499E-4</v>
      </c>
      <c r="V173">
        <v>5.1005179604250402E-4</v>
      </c>
      <c r="W173">
        <v>8.7517930557075697E-4</v>
      </c>
      <c r="X173">
        <v>8.69713203222194E-4</v>
      </c>
      <c r="Y173">
        <v>8.6461823579239998E-4</v>
      </c>
      <c r="Z173">
        <v>8.5945935993539402E-4</v>
      </c>
      <c r="AA173">
        <v>8.6012926230274501E-4</v>
      </c>
      <c r="AB173">
        <v>7.0755270407595202E-4</v>
      </c>
      <c r="AC173">
        <v>7.0377166047193599E-4</v>
      </c>
      <c r="AD173">
        <v>7.0169674605360195E-4</v>
      </c>
      <c r="AE173">
        <v>6.9826696787754798E-4</v>
      </c>
      <c r="AF173">
        <v>6.9474339419405202E-4</v>
      </c>
      <c r="AG173">
        <v>5.6271173017086596E-4</v>
      </c>
      <c r="AH173">
        <v>5.4993637606653197E-4</v>
      </c>
      <c r="AI173">
        <v>5.4061129194955999E-4</v>
      </c>
      <c r="AJ173">
        <v>5.3498828977800597E-4</v>
      </c>
      <c r="AK173">
        <v>5.3155995456183596E-4</v>
      </c>
    </row>
    <row r="174" spans="1:37">
      <c r="A174">
        <v>172</v>
      </c>
      <c r="B174" t="s">
        <v>171</v>
      </c>
      <c r="C174" s="3">
        <v>6.4105873809127699E-5</v>
      </c>
      <c r="D174" s="3">
        <v>6.3749661852110202E-5</v>
      </c>
      <c r="E174" s="3">
        <v>6.3538947740507195E-5</v>
      </c>
      <c r="F174" s="3">
        <v>6.34080384571087E-5</v>
      </c>
      <c r="G174" s="3">
        <v>6.3357635442108E-5</v>
      </c>
      <c r="H174">
        <v>2.4321962992840499E-4</v>
      </c>
      <c r="I174">
        <v>2.4152467340514999E-4</v>
      </c>
      <c r="J174">
        <v>2.4166254897152101E-4</v>
      </c>
      <c r="K174">
        <v>2.4120441107717099E-4</v>
      </c>
      <c r="L174">
        <v>2.4112774195986201E-4</v>
      </c>
      <c r="M174">
        <v>6.5448292070042005E-4</v>
      </c>
      <c r="N174">
        <v>6.5208621945474601E-4</v>
      </c>
      <c r="O174">
        <v>6.5062134452918501E-4</v>
      </c>
      <c r="P174">
        <v>6.4925764449101002E-4</v>
      </c>
      <c r="Q174">
        <v>6.4886929784066505E-4</v>
      </c>
      <c r="R174">
        <v>9.4569850438571996E-4</v>
      </c>
      <c r="S174">
        <v>9.3714429963474605E-4</v>
      </c>
      <c r="T174">
        <v>9.30597705580436E-4</v>
      </c>
      <c r="U174">
        <v>9.2853408691171899E-4</v>
      </c>
      <c r="V174">
        <v>9.2764742890428305E-4</v>
      </c>
      <c r="W174">
        <v>1.55134163398751E-3</v>
      </c>
      <c r="X174">
        <v>1.5416524284784299E-3</v>
      </c>
      <c r="Y174">
        <v>1.53262109621619E-3</v>
      </c>
      <c r="Z174">
        <v>1.52347647996372E-3</v>
      </c>
      <c r="AA174">
        <v>1.52466394797921E-3</v>
      </c>
      <c r="AB174">
        <v>1.2725405081301399E-3</v>
      </c>
      <c r="AC174">
        <v>1.2657402639626E-3</v>
      </c>
      <c r="AD174">
        <v>1.2620085099419799E-3</v>
      </c>
      <c r="AE174">
        <v>1.2558400201068301E-3</v>
      </c>
      <c r="AF174">
        <v>1.2495028381275901E-3</v>
      </c>
      <c r="AG174">
        <v>1.00679417171594E-3</v>
      </c>
      <c r="AH174">
        <v>9.8393672737238209E-4</v>
      </c>
      <c r="AI174">
        <v>9.6725244688496798E-4</v>
      </c>
      <c r="AJ174">
        <v>9.57191867888067E-4</v>
      </c>
      <c r="AK174">
        <v>9.5105794934814203E-4</v>
      </c>
    </row>
    <row r="175" spans="1:37">
      <c r="A175">
        <v>173</v>
      </c>
      <c r="B175" t="s">
        <v>172</v>
      </c>
      <c r="C175" s="3">
        <v>5.4785989142928102E-7</v>
      </c>
      <c r="D175" s="3">
        <v>5.4481564240026896E-7</v>
      </c>
      <c r="E175" s="3">
        <v>5.4301484313733197E-7</v>
      </c>
      <c r="F175" s="3">
        <v>5.4189606974687298E-7</v>
      </c>
      <c r="G175" s="3">
        <v>5.4146531685817195E-7</v>
      </c>
      <c r="H175" s="3">
        <v>2.25641593687798E-6</v>
      </c>
      <c r="I175" s="3">
        <v>2.24069135530324E-6</v>
      </c>
      <c r="J175" s="3">
        <v>2.24197046515698E-6</v>
      </c>
      <c r="K175" s="3">
        <v>2.23772019289728E-6</v>
      </c>
      <c r="L175" s="3">
        <v>2.2370089122403198E-6</v>
      </c>
      <c r="M175" s="3">
        <v>7.4979791893765797E-6</v>
      </c>
      <c r="N175" s="3">
        <v>7.4705217638352297E-6</v>
      </c>
      <c r="O175" s="3">
        <v>7.4537396579016696E-6</v>
      </c>
      <c r="P175" s="3">
        <v>7.4381166459278104E-6</v>
      </c>
      <c r="Q175" s="3">
        <v>7.4336676144703702E-6</v>
      </c>
      <c r="R175" s="3">
        <v>1.08363958926589E-5</v>
      </c>
      <c r="S175" s="3">
        <v>1.07383765463254E-5</v>
      </c>
      <c r="T175" s="3">
        <v>1.0663361639786E-5</v>
      </c>
      <c r="U175" s="3">
        <v>1.06397154261544E-5</v>
      </c>
      <c r="V175" s="3">
        <v>1.06295555526372E-5</v>
      </c>
      <c r="W175" s="3">
        <v>1.82474641209884E-5</v>
      </c>
      <c r="X175" s="3">
        <v>1.8133496039416801E-5</v>
      </c>
      <c r="Y175" s="3">
        <v>1.8027266110554299E-5</v>
      </c>
      <c r="Z175" s="3">
        <v>1.7919703692766101E-5</v>
      </c>
      <c r="AA175" s="3">
        <v>1.7933671138448401E-5</v>
      </c>
      <c r="AB175" s="3">
        <v>1.47465457215258E-5</v>
      </c>
      <c r="AC175" s="3">
        <v>1.46677426414718E-5</v>
      </c>
      <c r="AD175" s="3">
        <v>1.46244980603092E-5</v>
      </c>
      <c r="AE175" s="3">
        <v>1.4553015921386499E-5</v>
      </c>
      <c r="AF175" s="3">
        <v>1.4479578931989801E-5</v>
      </c>
      <c r="AG175" s="3">
        <v>1.17267533185138E-5</v>
      </c>
      <c r="AH175" s="3">
        <v>1.14605185519262E-5</v>
      </c>
      <c r="AI175" s="3">
        <v>1.12661864361181E-5</v>
      </c>
      <c r="AJ175" s="3">
        <v>1.1149004661081601E-5</v>
      </c>
      <c r="AK175" s="3">
        <v>1.1077559124730301E-5</v>
      </c>
    </row>
    <row r="176" spans="1:37">
      <c r="A176">
        <v>174</v>
      </c>
      <c r="B176" t="s">
        <v>173</v>
      </c>
      <c r="C176" s="3">
        <v>5.2739592877878E-6</v>
      </c>
      <c r="D176" s="3">
        <v>5.2446539020640702E-6</v>
      </c>
      <c r="E176" s="3">
        <v>5.2273185538358299E-6</v>
      </c>
      <c r="F176" s="3">
        <v>5.2165487102939999E-6</v>
      </c>
      <c r="G176" s="3">
        <v>5.2124020785846098E-6</v>
      </c>
      <c r="H176" s="3">
        <v>2.0728742921816099E-5</v>
      </c>
      <c r="I176" s="3">
        <v>2.0584287813301402E-5</v>
      </c>
      <c r="J176" s="3">
        <v>2.0596038456830301E-5</v>
      </c>
      <c r="K176" s="3">
        <v>2.05569929955839E-5</v>
      </c>
      <c r="L176" s="3">
        <v>2.0550458759744401E-5</v>
      </c>
      <c r="M176" s="3">
        <v>6.7583750183463099E-5</v>
      </c>
      <c r="N176" s="3">
        <v>6.7336260060911601E-5</v>
      </c>
      <c r="O176" s="3">
        <v>6.7184992949291297E-5</v>
      </c>
      <c r="P176" s="3">
        <v>6.7044173441569704E-5</v>
      </c>
      <c r="Q176" s="3">
        <v>6.7004071672415206E-5</v>
      </c>
      <c r="R176" s="3">
        <v>9.7523626616669801E-5</v>
      </c>
      <c r="S176" s="3">
        <v>9.6641488106068596E-5</v>
      </c>
      <c r="T176" s="3">
        <v>9.5966381197045699E-5</v>
      </c>
      <c r="U176" s="3">
        <v>9.5753573864059804E-5</v>
      </c>
      <c r="V176" s="3">
        <v>9.5662138693069297E-5</v>
      </c>
      <c r="W176" s="3">
        <v>1.6421956927269201E-4</v>
      </c>
      <c r="X176">
        <v>1.63193904054642E-4</v>
      </c>
      <c r="Y176">
        <v>1.6223787898474599E-4</v>
      </c>
      <c r="Z176">
        <v>1.6126986207006799E-4</v>
      </c>
      <c r="AA176">
        <v>1.6139556325783699E-4</v>
      </c>
      <c r="AB176">
        <v>1.32515955902089E-4</v>
      </c>
      <c r="AC176">
        <v>1.3180781274242399E-4</v>
      </c>
      <c r="AD176">
        <v>1.3141920668385601E-4</v>
      </c>
      <c r="AE176">
        <v>1.3077685123681401E-4</v>
      </c>
      <c r="AF176">
        <v>1.30116929039966E-4</v>
      </c>
      <c r="AG176">
        <v>1.0522709260607101E-4</v>
      </c>
      <c r="AH176">
        <v>1.0283810140980799E-4</v>
      </c>
      <c r="AI176">
        <v>1.01094310695443E-4</v>
      </c>
      <c r="AJ176">
        <v>1.00042809298715E-4</v>
      </c>
      <c r="AK176" s="3">
        <v>9.9401710618992801E-5</v>
      </c>
    </row>
    <row r="177" spans="1:37">
      <c r="A177">
        <v>175</v>
      </c>
      <c r="B177" t="s">
        <v>174</v>
      </c>
      <c r="C177">
        <v>4.6387838404246198E-4</v>
      </c>
      <c r="D177">
        <v>4.6130078830623002E-4</v>
      </c>
      <c r="E177">
        <v>4.59776033774743E-4</v>
      </c>
      <c r="F177">
        <v>4.5882875728928699E-4</v>
      </c>
      <c r="G177">
        <v>4.5846403456171E-4</v>
      </c>
      <c r="H177">
        <v>1.0428870182560199E-3</v>
      </c>
      <c r="I177">
        <v>1.03561931476049E-3</v>
      </c>
      <c r="J177">
        <v>1.03621050321985E-3</v>
      </c>
      <c r="K177">
        <v>1.0342460809290601E-3</v>
      </c>
      <c r="L177">
        <v>1.03391733597058E-3</v>
      </c>
      <c r="M177">
        <v>1.3371912799445E-3</v>
      </c>
      <c r="N177">
        <v>1.33229451655315E-3</v>
      </c>
      <c r="O177">
        <v>1.3293015920402E-3</v>
      </c>
      <c r="P177">
        <v>1.32651538060239E-3</v>
      </c>
      <c r="Q177">
        <v>1.3257219393405799E-3</v>
      </c>
      <c r="R177">
        <v>1.2813543479222201E-3</v>
      </c>
      <c r="S177">
        <v>1.2697640076606701E-3</v>
      </c>
      <c r="T177">
        <v>1.26089383739322E-3</v>
      </c>
      <c r="U177">
        <v>1.25809778057241E-3</v>
      </c>
      <c r="V177">
        <v>1.25689642190717E-3</v>
      </c>
      <c r="W177">
        <v>1.29261474195413E-3</v>
      </c>
      <c r="X177">
        <v>1.2845414655045901E-3</v>
      </c>
      <c r="Y177">
        <v>1.27701634468923E-3</v>
      </c>
      <c r="Z177">
        <v>1.2693968329592E-3</v>
      </c>
      <c r="AA177">
        <v>1.27038625954892E-3</v>
      </c>
      <c r="AB177">
        <v>1.0070973222602001E-3</v>
      </c>
      <c r="AC177">
        <v>1.00171556219199E-3</v>
      </c>
      <c r="AD177">
        <v>9.9876222635907411E-4</v>
      </c>
      <c r="AE177">
        <v>9.9388044102046596E-4</v>
      </c>
      <c r="AF177">
        <v>9.8886515155723097E-4</v>
      </c>
      <c r="AG177">
        <v>7.0272969983004605E-4</v>
      </c>
      <c r="AH177">
        <v>6.8677549046562605E-4</v>
      </c>
      <c r="AI177">
        <v>6.7513007201945303E-4</v>
      </c>
      <c r="AJ177">
        <v>6.68107914107514E-4</v>
      </c>
      <c r="AK177">
        <v>6.6382651592758902E-4</v>
      </c>
    </row>
    <row r="178" spans="1:37">
      <c r="A178">
        <v>176</v>
      </c>
      <c r="B178" t="s">
        <v>175</v>
      </c>
      <c r="C178">
        <v>1.07186017620757E-3</v>
      </c>
      <c r="D178">
        <v>1.0659042569083001E-3</v>
      </c>
      <c r="E178">
        <v>1.06238108420396E-3</v>
      </c>
      <c r="F178">
        <v>1.06019226063393E-3</v>
      </c>
      <c r="G178">
        <v>1.0593495143872999E-3</v>
      </c>
      <c r="H178">
        <v>2.4091967499206899E-3</v>
      </c>
      <c r="I178">
        <v>2.3924074646632298E-3</v>
      </c>
      <c r="J178">
        <v>2.3937731824159101E-3</v>
      </c>
      <c r="K178">
        <v>2.3892351263124301E-3</v>
      </c>
      <c r="L178">
        <v>2.3884756851920998E-3</v>
      </c>
      <c r="M178">
        <v>3.0860045460634499E-3</v>
      </c>
      <c r="N178">
        <v>3.0747036691333202E-3</v>
      </c>
      <c r="O178">
        <v>3.0677965207009999E-3</v>
      </c>
      <c r="P178">
        <v>3.0613664300383299E-3</v>
      </c>
      <c r="Q178">
        <v>3.0595353058171901E-3</v>
      </c>
      <c r="R178">
        <v>2.9542030618379001E-3</v>
      </c>
      <c r="S178">
        <v>2.92748116500744E-3</v>
      </c>
      <c r="T178">
        <v>2.9070307063145599E-3</v>
      </c>
      <c r="U178">
        <v>2.90058430869279E-3</v>
      </c>
      <c r="V178">
        <v>2.89781453821285E-3</v>
      </c>
      <c r="W178">
        <v>2.97463624639758E-3</v>
      </c>
      <c r="X178">
        <v>2.9560575779246701E-3</v>
      </c>
      <c r="Y178">
        <v>2.9387403553916302E-3</v>
      </c>
      <c r="Z178">
        <v>2.9212059152863398E-3</v>
      </c>
      <c r="AA178">
        <v>2.9234828382560599E-3</v>
      </c>
      <c r="AB178">
        <v>2.3173827080995601E-3</v>
      </c>
      <c r="AC178">
        <v>2.30499900153461E-3</v>
      </c>
      <c r="AD178">
        <v>2.2982032239676001E-3</v>
      </c>
      <c r="AE178">
        <v>2.2869699849565502E-3</v>
      </c>
      <c r="AF178">
        <v>2.27542954609198E-3</v>
      </c>
      <c r="AG178">
        <v>1.61600271670547E-3</v>
      </c>
      <c r="AH178">
        <v>1.5793142920067201E-3</v>
      </c>
      <c r="AI178">
        <v>1.5525343966205701E-3</v>
      </c>
      <c r="AJ178">
        <v>1.5363861873367299E-3</v>
      </c>
      <c r="AK178">
        <v>1.52654065057952E-3</v>
      </c>
    </row>
    <row r="179" spans="1:37">
      <c r="A179">
        <v>177</v>
      </c>
      <c r="B179" t="s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>
      <c r="A180">
        <v>178</v>
      </c>
      <c r="B180" t="s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>
      <c r="A181">
        <v>179</v>
      </c>
      <c r="B181" t="s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>
      <c r="A182">
        <v>180</v>
      </c>
      <c r="B182" t="s">
        <v>179</v>
      </c>
      <c r="C182" s="3">
        <v>5.8982770773856299E-5</v>
      </c>
      <c r="D182" s="3">
        <v>5.8655025951748102E-5</v>
      </c>
      <c r="E182" s="3">
        <v>5.8461151328332103E-5</v>
      </c>
      <c r="F182" s="3">
        <v>5.8340703828032003E-5</v>
      </c>
      <c r="G182" s="3">
        <v>5.8294328834549401E-5</v>
      </c>
      <c r="H182" s="3">
        <v>9.0469900865888198E-5</v>
      </c>
      <c r="I182" s="3">
        <v>8.98394314063467E-5</v>
      </c>
      <c r="J182" s="3">
        <v>8.9890716694565804E-5</v>
      </c>
      <c r="K182" s="3">
        <v>8.9720304093013304E-5</v>
      </c>
      <c r="L182" s="3">
        <v>8.9691785640598604E-5</v>
      </c>
      <c r="M182">
        <v>2.24802225144149E-4</v>
      </c>
      <c r="N182">
        <v>2.23979004619988E-4</v>
      </c>
      <c r="O182">
        <v>2.2347584841467101E-4</v>
      </c>
      <c r="P182">
        <v>2.2300744382638499E-4</v>
      </c>
      <c r="Q182">
        <v>2.22874054262863E-4</v>
      </c>
      <c r="R182">
        <v>2.4741422502642398E-4</v>
      </c>
      <c r="S182">
        <v>2.4517626871226598E-4</v>
      </c>
      <c r="T182">
        <v>2.43463544744746E-4</v>
      </c>
      <c r="U182">
        <v>2.4292365955797299E-4</v>
      </c>
      <c r="V182">
        <v>2.42691691544113E-4</v>
      </c>
      <c r="W182">
        <v>2.7488404346090998E-4</v>
      </c>
      <c r="X182">
        <v>2.7316720177374902E-4</v>
      </c>
      <c r="Y182">
        <v>2.7156692941871402E-4</v>
      </c>
      <c r="Z182">
        <v>2.69946584140598E-4</v>
      </c>
      <c r="AA182">
        <v>2.7015699299086398E-4</v>
      </c>
      <c r="AB182">
        <v>2.9669623576900203E-4</v>
      </c>
      <c r="AC182">
        <v>2.9511074058521301E-4</v>
      </c>
      <c r="AD182">
        <v>2.9424067211693299E-4</v>
      </c>
      <c r="AE182">
        <v>2.9280247215176299E-4</v>
      </c>
      <c r="AF182">
        <v>2.91324941160325E-4</v>
      </c>
      <c r="AG182">
        <v>2.5133502237815699E-4</v>
      </c>
      <c r="AH182">
        <v>2.45628914370196E-4</v>
      </c>
      <c r="AI182">
        <v>2.41463868398068E-4</v>
      </c>
      <c r="AJ182">
        <v>2.38952356195912E-4</v>
      </c>
      <c r="AK182">
        <v>2.3742109131893099E-4</v>
      </c>
    </row>
    <row r="183" spans="1:37">
      <c r="A183">
        <v>181</v>
      </c>
      <c r="B183" t="s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>
      <c r="A184">
        <v>182</v>
      </c>
      <c r="B184" t="s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>
      <c r="A185">
        <v>183</v>
      </c>
      <c r="B185" t="s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>
      <c r="A186">
        <v>184</v>
      </c>
      <c r="B186" t="s">
        <v>183</v>
      </c>
      <c r="C186" s="3">
        <v>3.1410916240952599E-6</v>
      </c>
      <c r="D186" s="3">
        <v>3.1236377727068302E-6</v>
      </c>
      <c r="E186" s="3">
        <v>3.1133130974203501E-6</v>
      </c>
      <c r="F186" s="3">
        <v>3.1068987389666498E-6</v>
      </c>
      <c r="G186" s="3">
        <v>3.1044290668626701E-6</v>
      </c>
      <c r="H186" s="3">
        <v>4.8175764974052104E-6</v>
      </c>
      <c r="I186" s="3">
        <v>4.7840036204422802E-6</v>
      </c>
      <c r="J186" s="3">
        <v>4.7867345928079199E-6</v>
      </c>
      <c r="K186" s="3">
        <v>4.7776600195383199E-6</v>
      </c>
      <c r="L186" s="3">
        <v>4.7761413948379501E-6</v>
      </c>
      <c r="M186" s="3">
        <v>1.19683254784898E-5</v>
      </c>
      <c r="N186" s="3">
        <v>1.1924497748726801E-5</v>
      </c>
      <c r="O186" s="3">
        <v>1.1897710036870801E-5</v>
      </c>
      <c r="P186" s="3">
        <v>1.1872772478692099E-5</v>
      </c>
      <c r="Q186" s="3">
        <v>1.1865670904361E-5</v>
      </c>
      <c r="R186" s="3">
        <v>1.3175323582974301E-5</v>
      </c>
      <c r="S186" s="3">
        <v>1.30561477409206E-5</v>
      </c>
      <c r="T186" s="3">
        <v>1.29649416169478E-5</v>
      </c>
      <c r="U186" s="3">
        <v>1.29361916045642E-5</v>
      </c>
      <c r="V186" s="3">
        <v>1.2923838823946301E-5</v>
      </c>
      <c r="W186" s="3">
        <v>1.4641482739236E-5</v>
      </c>
      <c r="X186" s="3">
        <v>1.45500365148132E-5</v>
      </c>
      <c r="Y186" s="3">
        <v>1.44647992643373E-5</v>
      </c>
      <c r="Z186" s="3">
        <v>1.43784928453744E-5</v>
      </c>
      <c r="AA186" s="3">
        <v>1.43897001075733E-5</v>
      </c>
      <c r="AB186" s="3">
        <v>1.5800067480521999E-5</v>
      </c>
      <c r="AC186" s="3">
        <v>1.57156345559552E-5</v>
      </c>
      <c r="AD186" s="3">
        <v>1.5669300498241699E-5</v>
      </c>
      <c r="AE186" s="3">
        <v>1.5592711537005801E-5</v>
      </c>
      <c r="AF186" s="3">
        <v>1.5514028066995499E-5</v>
      </c>
      <c r="AG186" s="3">
        <v>1.33844357908027E-5</v>
      </c>
      <c r="AH186" s="3">
        <v>1.30805663359003E-5</v>
      </c>
      <c r="AI186" s="3">
        <v>1.2858763620734601E-5</v>
      </c>
      <c r="AJ186" s="3">
        <v>1.27250171436639E-5</v>
      </c>
      <c r="AK186" s="3">
        <v>1.26434721356076E-5</v>
      </c>
    </row>
    <row r="187" spans="1:37">
      <c r="A187">
        <v>185</v>
      </c>
      <c r="B187" t="s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>
      <c r="A188">
        <v>186</v>
      </c>
      <c r="B188" t="s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>
      <c r="A189">
        <v>187</v>
      </c>
      <c r="B189" t="s">
        <v>186</v>
      </c>
      <c r="C189">
        <v>1.78534347633397E-4</v>
      </c>
      <c r="D189">
        <v>1.7754230017212E-4</v>
      </c>
      <c r="E189">
        <v>1.7695546305070099E-4</v>
      </c>
      <c r="F189">
        <v>1.7659088173978499E-4</v>
      </c>
      <c r="G189">
        <v>1.76450509744722E-4</v>
      </c>
      <c r="H189">
        <v>1.4242493045470001E-4</v>
      </c>
      <c r="I189">
        <v>1.4143239516871401E-4</v>
      </c>
      <c r="J189">
        <v>1.4151313255803401E-4</v>
      </c>
      <c r="K189">
        <v>1.41244855454905E-4</v>
      </c>
      <c r="L189">
        <v>1.41199959433543E-4</v>
      </c>
      <c r="M189">
        <v>1.6724958119195601E-4</v>
      </c>
      <c r="N189">
        <v>1.6663711711244601E-4</v>
      </c>
      <c r="O189">
        <v>1.6626277622432001E-4</v>
      </c>
      <c r="P189">
        <v>1.65914290033095E-4</v>
      </c>
      <c r="Q189">
        <v>1.65815050140696E-4</v>
      </c>
      <c r="R189">
        <v>1.5146536232062599E-4</v>
      </c>
      <c r="S189">
        <v>1.50095300175066E-4</v>
      </c>
      <c r="T189">
        <v>1.49046781819794E-4</v>
      </c>
      <c r="U189">
        <v>1.48716267657088E-4</v>
      </c>
      <c r="V189">
        <v>1.4857425836371601E-4</v>
      </c>
      <c r="W189">
        <v>1.3295609769779901E-4</v>
      </c>
      <c r="X189">
        <v>1.3212569456411499E-4</v>
      </c>
      <c r="Y189">
        <v>1.31351673762834E-4</v>
      </c>
      <c r="Z189">
        <v>1.3056794407671199E-4</v>
      </c>
      <c r="AA189">
        <v>1.3066971476991199E-4</v>
      </c>
      <c r="AB189">
        <v>1.19481990015353E-4</v>
      </c>
      <c r="AC189">
        <v>1.1884349819482901E-4</v>
      </c>
      <c r="AD189">
        <v>1.18493114538055E-4</v>
      </c>
      <c r="AE189">
        <v>1.17913939701431E-4</v>
      </c>
      <c r="AF189">
        <v>1.17318925940273E-4</v>
      </c>
      <c r="AG189" s="3">
        <v>6.7549522485642696E-5</v>
      </c>
      <c r="AH189" s="3">
        <v>6.6015932508638501E-5</v>
      </c>
      <c r="AI189" s="3">
        <v>6.4896522790542502E-5</v>
      </c>
      <c r="AJ189" s="3">
        <v>6.4221521557657394E-5</v>
      </c>
      <c r="AK189" s="3">
        <v>6.3809974411301198E-5</v>
      </c>
    </row>
    <row r="190" spans="1:37">
      <c r="A190">
        <v>188</v>
      </c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>
      <c r="A191">
        <v>189</v>
      </c>
      <c r="B191" t="s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>
      <c r="A192">
        <v>190</v>
      </c>
      <c r="B192" t="s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>
      <c r="A193">
        <v>191</v>
      </c>
      <c r="B193" t="s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>
      <c r="A194">
        <v>192</v>
      </c>
      <c r="B194" t="s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37">
      <c r="A195">
        <v>193</v>
      </c>
      <c r="B195" t="s">
        <v>192</v>
      </c>
      <c r="C195" s="3">
        <v>5.9760985518410696E-6</v>
      </c>
      <c r="D195" s="3">
        <v>5.9428916452973903E-6</v>
      </c>
      <c r="E195" s="3">
        <v>5.9232483860704302E-6</v>
      </c>
      <c r="F195" s="3">
        <v>5.9110447184116898E-6</v>
      </c>
      <c r="G195" s="3">
        <v>5.9063460322062599E-6</v>
      </c>
      <c r="H195" s="3">
        <v>1.35776808988031E-5</v>
      </c>
      <c r="I195" s="3">
        <v>1.3483060333773601E-5</v>
      </c>
      <c r="J195" s="3">
        <v>1.3490757206120899E-5</v>
      </c>
      <c r="K195" s="3">
        <v>1.3465181761659599E-5</v>
      </c>
      <c r="L195" s="3">
        <v>1.34609017255049E-5</v>
      </c>
      <c r="M195" s="3">
        <v>1.7511551201326101E-5</v>
      </c>
      <c r="N195" s="3">
        <v>1.7447424307788599E-5</v>
      </c>
      <c r="O195" s="3">
        <v>1.7408229652815699E-5</v>
      </c>
      <c r="P195" s="3">
        <v>1.73717420650018E-5</v>
      </c>
      <c r="Q195" s="3">
        <v>1.7361351339688302E-5</v>
      </c>
      <c r="R195" s="3">
        <v>1.6713794723211299E-5</v>
      </c>
      <c r="S195" s="3">
        <v>1.65626120560451E-5</v>
      </c>
      <c r="T195" s="3">
        <v>1.64469108799805E-5</v>
      </c>
      <c r="U195" s="3">
        <v>1.6410439532446399E-5</v>
      </c>
      <c r="V195" s="3">
        <v>1.6394769189459399E-5</v>
      </c>
      <c r="W195" s="3">
        <v>1.6563471759241501E-5</v>
      </c>
      <c r="X195" s="3">
        <v>1.64600213790654E-5</v>
      </c>
      <c r="Y195" s="3">
        <v>1.6363595025516502E-5</v>
      </c>
      <c r="Z195" s="3">
        <v>1.6265959153618001E-5</v>
      </c>
      <c r="AA195" s="3">
        <v>1.6278637594335699E-5</v>
      </c>
      <c r="AB195" s="3">
        <v>1.30178931636723E-5</v>
      </c>
      <c r="AC195" s="3">
        <v>1.2948327714482901E-5</v>
      </c>
      <c r="AD195" s="3">
        <v>1.29101524463141E-5</v>
      </c>
      <c r="AE195" s="3">
        <v>1.2847049746524001E-5</v>
      </c>
      <c r="AF195" s="3">
        <v>1.27822213521135E-5</v>
      </c>
      <c r="AG195" s="3">
        <v>9.12515190614689E-6</v>
      </c>
      <c r="AH195" s="3">
        <v>8.9179818035768499E-6</v>
      </c>
      <c r="AI195" s="3">
        <v>8.7667626187926096E-6</v>
      </c>
      <c r="AJ195" s="3">
        <v>8.6755778322795501E-6</v>
      </c>
      <c r="AK195" s="3">
        <v>8.6199826172602301E-6</v>
      </c>
    </row>
    <row r="196" spans="1:37">
      <c r="A196">
        <v>194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>
      <c r="A197">
        <v>195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>
      <c r="A198">
        <v>196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>
      <c r="A199">
        <v>197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1:37">
      <c r="A200">
        <v>198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>
      <c r="A201">
        <v>199</v>
      </c>
      <c r="B201" t="s">
        <v>198</v>
      </c>
      <c r="C201" s="3">
        <v>1.1653038497024499E-6</v>
      </c>
      <c r="D201" s="3">
        <v>1.1588286994524399E-6</v>
      </c>
      <c r="E201" s="3">
        <v>1.15499838015644E-6</v>
      </c>
      <c r="F201" s="3">
        <v>1.1526187371870599E-6</v>
      </c>
      <c r="G201" s="3">
        <v>1.15170252118489E-6</v>
      </c>
      <c r="H201" s="3">
        <v>9.2953596906495196E-7</v>
      </c>
      <c r="I201" s="3">
        <v>9.2305818988721699E-7</v>
      </c>
      <c r="J201" s="3">
        <v>9.23585122266132E-7</v>
      </c>
      <c r="K201" s="3">
        <v>9.2183421239214197E-7</v>
      </c>
      <c r="L201" s="3">
        <v>9.2154119861576101E-7</v>
      </c>
      <c r="M201" s="3">
        <v>1.09149182773721E-6</v>
      </c>
      <c r="N201" s="3">
        <v>1.0874948100298901E-6</v>
      </c>
      <c r="O201" s="3">
        <v>1.0850518142551499E-6</v>
      </c>
      <c r="P201" s="3">
        <v>1.08277754948815E-6</v>
      </c>
      <c r="Q201" s="3">
        <v>1.0821298974535799E-6</v>
      </c>
      <c r="R201" s="3">
        <v>9.8856193245053399E-7</v>
      </c>
      <c r="S201" s="3">
        <v>9.7962001159522505E-7</v>
      </c>
      <c r="T201" s="3">
        <v>9.72776695634288E-7</v>
      </c>
      <c r="U201" s="3">
        <v>9.7061954422765305E-7</v>
      </c>
      <c r="V201" s="3">
        <v>9.6969269878040998E-7</v>
      </c>
      <c r="W201" s="3">
        <v>8.6782694436499803E-7</v>
      </c>
      <c r="X201" s="3">
        <v>8.6240676261647604E-7</v>
      </c>
      <c r="Y201" s="3">
        <v>8.5735459789081003E-7</v>
      </c>
      <c r="Z201" s="3">
        <v>8.5223906163115802E-7</v>
      </c>
      <c r="AA201" s="3">
        <v>8.5290333616413799E-7</v>
      </c>
      <c r="AB201" s="3">
        <v>7.7983516705195702E-7</v>
      </c>
      <c r="AC201" s="3">
        <v>7.7566785802524796E-7</v>
      </c>
      <c r="AD201" s="3">
        <v>7.7338097363809299E-7</v>
      </c>
      <c r="AE201" s="3">
        <v>7.6960081475880896E-7</v>
      </c>
      <c r="AF201" s="3">
        <v>7.65717278371682E-7</v>
      </c>
      <c r="AG201" s="3">
        <v>4.4087962562978401E-7</v>
      </c>
      <c r="AH201" s="3">
        <v>4.3087024954463302E-7</v>
      </c>
      <c r="AI201" s="3">
        <v>4.2356412924532998E-7</v>
      </c>
      <c r="AJ201" s="3">
        <v>4.1915855715683398E-7</v>
      </c>
      <c r="AK201" s="3">
        <v>4.1647248706872798E-7</v>
      </c>
    </row>
    <row r="202" spans="1:37">
      <c r="A202">
        <v>200</v>
      </c>
      <c r="B202" t="s">
        <v>199</v>
      </c>
      <c r="C202">
        <v>4.2601526310005099E-4</v>
      </c>
      <c r="D202">
        <v>4.2364805832502498E-4</v>
      </c>
      <c r="E202">
        <v>4.2224775875246602E-4</v>
      </c>
      <c r="F202">
        <v>4.21377801765759E-4</v>
      </c>
      <c r="G202">
        <v>4.2104284878219199E-4</v>
      </c>
      <c r="H202">
        <v>3.3985746274915101E-4</v>
      </c>
      <c r="I202">
        <v>3.3748905349027298E-4</v>
      </c>
      <c r="J202">
        <v>3.3768171080241399E-4</v>
      </c>
      <c r="K202">
        <v>3.3704154215151699E-4</v>
      </c>
      <c r="L202">
        <v>3.3693441029012999E-4</v>
      </c>
      <c r="M202">
        <v>3.9909911280222902E-4</v>
      </c>
      <c r="N202">
        <v>3.9763762112605603E-4</v>
      </c>
      <c r="O202">
        <v>3.9674435063011699E-4</v>
      </c>
      <c r="P202">
        <v>3.9591277587369499E-4</v>
      </c>
      <c r="Q202">
        <v>3.9567596479931797E-4</v>
      </c>
      <c r="R202">
        <v>3.6142821772706702E-4</v>
      </c>
      <c r="S202">
        <v>3.5815896123265599E-4</v>
      </c>
      <c r="T202">
        <v>3.5565697586389602E-4</v>
      </c>
      <c r="U202">
        <v>3.5486829954259103E-4</v>
      </c>
      <c r="V202">
        <v>3.5452943549461402E-4</v>
      </c>
      <c r="W202">
        <v>3.1725622287384901E-4</v>
      </c>
      <c r="X202">
        <v>3.1527473750975503E-4</v>
      </c>
      <c r="Y202">
        <v>3.1342779013319701E-4</v>
      </c>
      <c r="Z202">
        <v>3.1155767567979202E-4</v>
      </c>
      <c r="AA202">
        <v>3.1180051813894E-4</v>
      </c>
      <c r="AB202">
        <v>2.8510787924398002E-4</v>
      </c>
      <c r="AC202">
        <v>2.8358431030408302E-4</v>
      </c>
      <c r="AD202">
        <v>2.82748224955223E-4</v>
      </c>
      <c r="AE202">
        <v>2.8136619817980602E-4</v>
      </c>
      <c r="AF202">
        <v>2.7994637656867402E-4</v>
      </c>
      <c r="AG202">
        <v>1.6118683891410801E-4</v>
      </c>
      <c r="AH202">
        <v>1.57527382688697E-4</v>
      </c>
      <c r="AI202">
        <v>1.54856244429385E-4</v>
      </c>
      <c r="AJ202">
        <v>1.5324555480511701E-4</v>
      </c>
      <c r="AK202">
        <v>1.52263519978751E-4</v>
      </c>
    </row>
    <row r="203" spans="1:37">
      <c r="A203">
        <v>201</v>
      </c>
      <c r="B203" t="s">
        <v>200</v>
      </c>
      <c r="C203" s="3">
        <v>1.26663740533639E-7</v>
      </c>
      <c r="D203" s="3">
        <v>1.2595991830616299E-7</v>
      </c>
      <c r="E203" s="3">
        <v>1.25543578336469E-7</v>
      </c>
      <c r="F203" s="3">
        <v>1.25284920923028E-7</v>
      </c>
      <c r="G203" s="3">
        <v>1.2518533200808499E-7</v>
      </c>
      <c r="H203" s="3">
        <v>1.0103641579991701E-7</v>
      </c>
      <c r="I203" s="3">
        <v>1.0033231008239401E-7</v>
      </c>
      <c r="J203" s="3">
        <v>1.00389585282823E-7</v>
      </c>
      <c r="K203" s="3">
        <v>1.0019926918539E-7</v>
      </c>
      <c r="L203" s="3">
        <v>1.00167419894205E-7</v>
      </c>
      <c r="M203" s="3">
        <v>1.18640042104146E-7</v>
      </c>
      <c r="N203" s="3">
        <v>1.1820558502711E-7</v>
      </c>
      <c r="O203" s="3">
        <v>1.17940042845108E-7</v>
      </c>
      <c r="P203" s="3">
        <v>1.17692840932224E-7</v>
      </c>
      <c r="Q203" s="3">
        <v>1.17622444193836E-7</v>
      </c>
      <c r="R203" s="3">
        <v>1.07452371136761E-7</v>
      </c>
      <c r="S203" s="3">
        <v>1.06480423333715E-7</v>
      </c>
      <c r="T203" s="3">
        <v>1.0573658473109201E-7</v>
      </c>
      <c r="U203" s="3">
        <v>1.05502111780096E-7</v>
      </c>
      <c r="V203" s="3">
        <v>1.05401367721768E-7</v>
      </c>
      <c r="W203" s="3">
        <v>9.4329284042134498E-8</v>
      </c>
      <c r="X203" s="3">
        <v>9.3740132176043907E-8</v>
      </c>
      <c r="Y203" s="3">
        <v>9.3190982274062306E-8</v>
      </c>
      <c r="Z203" s="3">
        <v>9.26349441422691E-8</v>
      </c>
      <c r="AA203" s="3">
        <v>9.2707148101261404E-8</v>
      </c>
      <c r="AB203" s="3">
        <v>8.4764753814813993E-8</v>
      </c>
      <c r="AC203" s="3">
        <v>8.4311785112396198E-8</v>
      </c>
      <c r="AD203" s="3">
        <v>8.4063210541422597E-8</v>
      </c>
      <c r="AE203" s="3">
        <v>8.3652323407421306E-8</v>
      </c>
      <c r="AF203" s="3">
        <v>8.3230199579599902E-8</v>
      </c>
      <c r="AG203" s="3">
        <v>4.7921722487858097E-8</v>
      </c>
      <c r="AH203" s="3">
        <v>4.68337462804205E-8</v>
      </c>
      <c r="AI203" s="3">
        <v>4.6039602371080303E-8</v>
      </c>
      <c r="AJ203" s="3">
        <v>4.5560735599399403E-8</v>
      </c>
      <c r="AK203" s="3">
        <v>4.5268771312863699E-8</v>
      </c>
    </row>
    <row r="204" spans="1:37">
      <c r="A204">
        <v>202</v>
      </c>
      <c r="B204" t="s">
        <v>201</v>
      </c>
      <c r="C204">
        <v>7.1022463533622902E-4</v>
      </c>
      <c r="D204">
        <v>7.0627818718346899E-4</v>
      </c>
      <c r="E204">
        <v>7.0394369980842698E-4</v>
      </c>
      <c r="F204">
        <v>7.0249336472149497E-4</v>
      </c>
      <c r="G204">
        <v>7.0193495313108001E-4</v>
      </c>
      <c r="H204">
        <v>8.5839182589870697E-4</v>
      </c>
      <c r="I204">
        <v>8.5240983823906002E-4</v>
      </c>
      <c r="J204">
        <v>8.5289644065350697E-4</v>
      </c>
      <c r="K204">
        <v>8.5127954063700698E-4</v>
      </c>
      <c r="L204">
        <v>8.5100895333442702E-4</v>
      </c>
      <c r="M204">
        <v>1.0873391131766201E-3</v>
      </c>
      <c r="N204">
        <v>1.0833573026135101E-3</v>
      </c>
      <c r="O204">
        <v>1.0809236015158999E-3</v>
      </c>
      <c r="P204">
        <v>1.0786579894682101E-3</v>
      </c>
      <c r="Q204">
        <v>1.0780128015052601E-3</v>
      </c>
      <c r="R204">
        <v>1.1000514825721501E-3</v>
      </c>
      <c r="S204">
        <v>1.0901010960854499E-3</v>
      </c>
      <c r="T204">
        <v>1.08248599416677E-3</v>
      </c>
      <c r="U204">
        <v>1.08008556023835E-3</v>
      </c>
      <c r="V204">
        <v>1.0790541855971801E-3</v>
      </c>
      <c r="W204">
        <v>1.03414149619214E-3</v>
      </c>
      <c r="X204">
        <v>1.0276825646050899E-3</v>
      </c>
      <c r="Y204">
        <v>1.0216621786026301E-3</v>
      </c>
      <c r="Z204">
        <v>1.0155662762390001E-3</v>
      </c>
      <c r="AA204">
        <v>1.0163578555554499E-3</v>
      </c>
      <c r="AB204">
        <v>8.9827949780420897E-4</v>
      </c>
      <c r="AC204">
        <v>8.9347924203495596E-4</v>
      </c>
      <c r="AD204">
        <v>8.9084501695044899E-4</v>
      </c>
      <c r="AE204">
        <v>8.86490713165278E-4</v>
      </c>
      <c r="AF204">
        <v>8.82017330503246E-4</v>
      </c>
      <c r="AG204">
        <v>6.1237998445153301E-4</v>
      </c>
      <c r="AH204">
        <v>5.9847700228800305E-4</v>
      </c>
      <c r="AI204">
        <v>5.8832883127897398E-4</v>
      </c>
      <c r="AJ204">
        <v>5.8220950979025697E-4</v>
      </c>
      <c r="AK204">
        <v>5.7847856949915096E-4</v>
      </c>
    </row>
    <row r="205" spans="1:37">
      <c r="A205">
        <v>203</v>
      </c>
      <c r="B205" t="s">
        <v>202</v>
      </c>
      <c r="C205" s="3">
        <v>2.7511741588689398E-7</v>
      </c>
      <c r="D205" s="3">
        <v>2.7358869305231501E-7</v>
      </c>
      <c r="E205" s="3">
        <v>2.7268439024150298E-7</v>
      </c>
      <c r="F205" s="3">
        <v>2.7212257863791402E-7</v>
      </c>
      <c r="G205" s="3">
        <v>2.7190626854937002E-7</v>
      </c>
      <c r="H205" s="3">
        <v>4.1027380269340902E-7</v>
      </c>
      <c r="I205" s="3">
        <v>4.0741467385417701E-7</v>
      </c>
      <c r="J205" s="3">
        <v>4.0764724855602202E-7</v>
      </c>
      <c r="K205" s="3">
        <v>4.0687444096591101E-7</v>
      </c>
      <c r="L205" s="3">
        <v>4.0674511205312201E-7</v>
      </c>
      <c r="M205" s="3">
        <v>4.5559671772285599E-7</v>
      </c>
      <c r="N205" s="3">
        <v>4.5392833313044702E-7</v>
      </c>
      <c r="O205" s="3">
        <v>4.5290860872381801E-7</v>
      </c>
      <c r="P205" s="3">
        <v>4.51959313880972E-7</v>
      </c>
      <c r="Q205" s="3">
        <v>4.5168897915772801E-7</v>
      </c>
      <c r="R205" s="3">
        <v>4.6173561057643802E-7</v>
      </c>
      <c r="S205" s="3">
        <v>4.5755903534091601E-7</v>
      </c>
      <c r="T205" s="3">
        <v>4.5436267245269698E-7</v>
      </c>
      <c r="U205" s="3">
        <v>4.5335511431278501E-7</v>
      </c>
      <c r="V205" s="3">
        <v>4.52922205119699E-7</v>
      </c>
      <c r="W205" s="3">
        <v>3.4512991966401098E-7</v>
      </c>
      <c r="X205" s="3">
        <v>3.4297434371240202E-7</v>
      </c>
      <c r="Y205" s="3">
        <v>3.4096512607146498E-7</v>
      </c>
      <c r="Z205" s="3">
        <v>3.3893070592607102E-7</v>
      </c>
      <c r="AA205" s="3">
        <v>3.3919488419074699E-7</v>
      </c>
      <c r="AB205" s="3">
        <v>2.8356545237169501E-7</v>
      </c>
      <c r="AC205" s="3">
        <v>2.82050125903668E-7</v>
      </c>
      <c r="AD205" s="3">
        <v>2.8121856375673902E-7</v>
      </c>
      <c r="AE205" s="3">
        <v>2.7984401371343499E-7</v>
      </c>
      <c r="AF205" s="3">
        <v>2.7843187330358302E-7</v>
      </c>
      <c r="AG205" s="3">
        <v>3.27480293212989E-7</v>
      </c>
      <c r="AH205" s="3">
        <v>3.2004544427760801E-7</v>
      </c>
      <c r="AI205" s="3">
        <v>3.1461854251400998E-7</v>
      </c>
      <c r="AJ205" s="3">
        <v>3.1134613445647998E-7</v>
      </c>
      <c r="AK205" s="3">
        <v>3.0935095262246499E-7</v>
      </c>
    </row>
    <row r="206" spans="1:37">
      <c r="A206">
        <v>204</v>
      </c>
      <c r="B206" t="s">
        <v>203</v>
      </c>
      <c r="C206">
        <v>8.7177859362415496E-4</v>
      </c>
      <c r="D206">
        <v>8.6693445157493497E-4</v>
      </c>
      <c r="E206">
        <v>8.6406894111614298E-4</v>
      </c>
      <c r="F206">
        <v>8.6228870002133702E-4</v>
      </c>
      <c r="G206">
        <v>8.6160326720651403E-4</v>
      </c>
      <c r="H206">
        <v>6.9559896810148403E-4</v>
      </c>
      <c r="I206">
        <v>6.9075145637350396E-4</v>
      </c>
      <c r="J206">
        <v>6.9114577529308396E-4</v>
      </c>
      <c r="K206">
        <v>6.8983551819479098E-4</v>
      </c>
      <c r="L206">
        <v>6.8961624741100899E-4</v>
      </c>
      <c r="M206">
        <v>8.1695239572312595E-4</v>
      </c>
      <c r="N206">
        <v>8.1396073503564603E-4</v>
      </c>
      <c r="O206">
        <v>8.12132218137771E-4</v>
      </c>
      <c r="P206">
        <v>8.1042999187945497E-4</v>
      </c>
      <c r="Q206">
        <v>8.0994524167996799E-4</v>
      </c>
      <c r="R206">
        <v>7.3971016010531104E-4</v>
      </c>
      <c r="S206">
        <v>7.3301919872959496E-4</v>
      </c>
      <c r="T206">
        <v>7.27898558151652E-4</v>
      </c>
      <c r="U206">
        <v>7.2628442881893696E-4</v>
      </c>
      <c r="V206">
        <v>7.2559089918597505E-4</v>
      </c>
      <c r="W206">
        <v>6.4919462428374803E-4</v>
      </c>
      <c r="X206">
        <v>6.4513995315763201E-4</v>
      </c>
      <c r="Y206">
        <v>6.4136058423829305E-4</v>
      </c>
      <c r="Z206">
        <v>6.3753380902503395E-4</v>
      </c>
      <c r="AA206">
        <v>6.3803073235595695E-4</v>
      </c>
      <c r="AB206">
        <v>5.8348187217961396E-4</v>
      </c>
      <c r="AC206">
        <v>5.8036384240154303E-4</v>
      </c>
      <c r="AD206">
        <v>5.7865276852330297E-4</v>
      </c>
      <c r="AE206">
        <v>5.75824409052981E-4</v>
      </c>
      <c r="AF206">
        <v>5.7291870131168402E-4</v>
      </c>
      <c r="AG206">
        <v>3.2987806630517102E-4</v>
      </c>
      <c r="AH206">
        <v>3.2238878025985998E-4</v>
      </c>
      <c r="AI206">
        <v>3.1692214334488801E-4</v>
      </c>
      <c r="AJ206">
        <v>3.1362577509143298E-4</v>
      </c>
      <c r="AK206">
        <v>3.1161598476519902E-4</v>
      </c>
    </row>
    <row r="207" spans="1:37">
      <c r="A207">
        <v>205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>
      <c r="A208">
        <v>206</v>
      </c>
      <c r="B208" t="s">
        <v>205</v>
      </c>
      <c r="C208" s="3">
        <v>6.3585142983667798E-6</v>
      </c>
      <c r="D208" s="3">
        <v>6.3231824529778802E-6</v>
      </c>
      <c r="E208" s="3">
        <v>6.3022822045001001E-6</v>
      </c>
      <c r="F208" s="3">
        <v>6.2892976135286703E-6</v>
      </c>
      <c r="G208" s="3">
        <v>6.2842982543043202E-6</v>
      </c>
      <c r="H208" s="3">
        <v>5.07203008943192E-6</v>
      </c>
      <c r="I208" s="3">
        <v>5.03668396836119E-6</v>
      </c>
      <c r="J208" s="3">
        <v>5.0395591845657301E-6</v>
      </c>
      <c r="K208" s="3">
        <v>5.0300053126766302E-6</v>
      </c>
      <c r="L208" s="3">
        <v>5.0284064776235701E-6</v>
      </c>
      <c r="M208" s="3">
        <v>5.9557374641754501E-6</v>
      </c>
      <c r="N208" s="3">
        <v>5.9339276919906802E-6</v>
      </c>
      <c r="O208" s="3">
        <v>5.9205974580020604E-6</v>
      </c>
      <c r="P208" s="3">
        <v>5.9081879066595003E-6</v>
      </c>
      <c r="Q208" s="3">
        <v>5.9046539860308703E-6</v>
      </c>
      <c r="R208" s="3">
        <v>5.3941092831621997E-6</v>
      </c>
      <c r="S208" s="3">
        <v>5.3453175011689798E-6</v>
      </c>
      <c r="T208" s="3">
        <v>5.3079768015721401E-6</v>
      </c>
      <c r="U208" s="3">
        <v>5.2962062588820398E-6</v>
      </c>
      <c r="V208" s="3">
        <v>5.2911489069176198E-6</v>
      </c>
      <c r="W208" s="3">
        <v>4.7353247841488003E-6</v>
      </c>
      <c r="X208" s="3">
        <v>4.70574939341562E-6</v>
      </c>
      <c r="Y208" s="3">
        <v>4.6781820990438703E-6</v>
      </c>
      <c r="Z208" s="3">
        <v>4.6502690159207597E-6</v>
      </c>
      <c r="AA208" s="3">
        <v>4.65389365062462E-6</v>
      </c>
      <c r="AB208" s="3">
        <v>4.2551894278479802E-6</v>
      </c>
      <c r="AC208" s="3">
        <v>4.2324504054721896E-6</v>
      </c>
      <c r="AD208" s="3">
        <v>4.2199719655683804E-6</v>
      </c>
      <c r="AE208" s="3">
        <v>4.1993454373245696E-6</v>
      </c>
      <c r="AF208" s="3">
        <v>4.1781548272118698E-6</v>
      </c>
      <c r="AG208" s="3">
        <v>2.4056699961598501E-6</v>
      </c>
      <c r="AH208" s="3">
        <v>2.35105360127898E-6</v>
      </c>
      <c r="AI208" s="3">
        <v>2.3111875848640399E-6</v>
      </c>
      <c r="AJ208" s="3">
        <v>2.2871484776495202E-6</v>
      </c>
      <c r="AK208" s="3">
        <v>2.2724918733455398E-6</v>
      </c>
    </row>
    <row r="209" spans="1:37">
      <c r="A209">
        <v>207</v>
      </c>
      <c r="B209" t="s">
        <v>206</v>
      </c>
      <c r="C209" s="3">
        <v>3.24004420412434E-5</v>
      </c>
      <c r="D209" s="3">
        <v>3.2220405108869498E-5</v>
      </c>
      <c r="E209" s="3">
        <v>3.2113905813959399E-5</v>
      </c>
      <c r="F209" s="3">
        <v>3.2047741539184203E-5</v>
      </c>
      <c r="G209" s="3">
        <v>3.20222668070077E-5</v>
      </c>
      <c r="H209" s="3">
        <v>2.5845167732142399E-5</v>
      </c>
      <c r="I209" s="3">
        <v>2.5665057123245E-5</v>
      </c>
      <c r="J209" s="3">
        <v>2.5679708149315801E-5</v>
      </c>
      <c r="K209" s="3">
        <v>2.5631025192568401E-5</v>
      </c>
      <c r="L209" s="3">
        <v>2.5622878127311801E-5</v>
      </c>
      <c r="M209" s="3">
        <v>3.03483144216529E-5</v>
      </c>
      <c r="N209" s="3">
        <v>3.0237179599523901E-5</v>
      </c>
      <c r="O209" s="3">
        <v>3.0169253480410298E-5</v>
      </c>
      <c r="P209" s="3">
        <v>3.0106018831764201E-5</v>
      </c>
      <c r="Q209" s="3">
        <v>3.0088011232365499E-5</v>
      </c>
      <c r="R209" s="3">
        <v>2.74863231097208E-5</v>
      </c>
      <c r="S209" s="3">
        <v>2.72376988022469E-5</v>
      </c>
      <c r="T209" s="3">
        <v>2.7047424842194699E-5</v>
      </c>
      <c r="U209" s="3">
        <v>2.6987446646986999E-5</v>
      </c>
      <c r="V209" s="3">
        <v>2.6961676310704202E-5</v>
      </c>
      <c r="W209" s="3">
        <v>2.41292933285519E-5</v>
      </c>
      <c r="X209" s="3">
        <v>2.3978589140172698E-5</v>
      </c>
      <c r="Y209" s="3">
        <v>2.38381173958908E-5</v>
      </c>
      <c r="Z209" s="3">
        <v>2.3695883652466001E-5</v>
      </c>
      <c r="AA209" s="3">
        <v>2.3714353319904899E-5</v>
      </c>
      <c r="AB209" s="3">
        <v>2.1682792382076E-5</v>
      </c>
      <c r="AC209" s="3">
        <v>2.1566923157096498E-5</v>
      </c>
      <c r="AD209" s="3">
        <v>2.1503337874637401E-5</v>
      </c>
      <c r="AE209" s="3">
        <v>2.1398233099149301E-5</v>
      </c>
      <c r="AF209" s="3">
        <v>2.1290253981576701E-5</v>
      </c>
      <c r="AG209" s="3">
        <v>1.22583642868646E-5</v>
      </c>
      <c r="AH209" s="3">
        <v>1.1980060252831E-5</v>
      </c>
      <c r="AI209" s="3">
        <v>1.1776918445076599E-5</v>
      </c>
      <c r="AJ209" s="3">
        <v>1.1654424448045799E-5</v>
      </c>
      <c r="AK209" s="3">
        <v>1.1579740058643601E-5</v>
      </c>
    </row>
    <row r="210" spans="1:37">
      <c r="A210">
        <v>208</v>
      </c>
      <c r="B210" t="s">
        <v>207</v>
      </c>
      <c r="C210" s="3">
        <v>5.8771932869650397E-6</v>
      </c>
      <c r="D210" s="3">
        <v>5.8445359593580097E-6</v>
      </c>
      <c r="E210" s="3">
        <v>5.8252177988120803E-6</v>
      </c>
      <c r="F210" s="3">
        <v>5.8132161035558503E-6</v>
      </c>
      <c r="G210" s="3">
        <v>5.8085951812627301E-6</v>
      </c>
      <c r="H210" s="3">
        <v>4.6880912666168199E-6</v>
      </c>
      <c r="I210" s="3">
        <v>4.6554207503583098E-6</v>
      </c>
      <c r="J210" s="3">
        <v>4.6580783205502102E-6</v>
      </c>
      <c r="K210" s="3">
        <v>4.6492476506653801E-6</v>
      </c>
      <c r="L210" s="3">
        <v>4.6477698430584001E-6</v>
      </c>
      <c r="M210" s="3">
        <v>5.5049036899950297E-6</v>
      </c>
      <c r="N210" s="3">
        <v>5.4847448606141098E-6</v>
      </c>
      <c r="O210" s="3">
        <v>5.4724236905299899E-6</v>
      </c>
      <c r="P210" s="3">
        <v>5.4609535098197497E-6</v>
      </c>
      <c r="Q210" s="3">
        <v>5.4576870977547999E-6</v>
      </c>
      <c r="R210" s="3">
        <v>4.9857902174819297E-6</v>
      </c>
      <c r="S210" s="3">
        <v>4.9406918376410404E-6</v>
      </c>
      <c r="T210" s="3">
        <v>4.9061777251173997E-6</v>
      </c>
      <c r="U210" s="3">
        <v>4.8952981797618898E-6</v>
      </c>
      <c r="V210" s="3">
        <v>4.8906236552710202E-6</v>
      </c>
      <c r="W210" s="3">
        <v>4.3768746631307299E-6</v>
      </c>
      <c r="X210" s="3">
        <v>4.3495380422540499E-6</v>
      </c>
      <c r="Y210" s="3">
        <v>4.3240575107663904E-6</v>
      </c>
      <c r="Z210" s="3">
        <v>4.29825736571607E-6</v>
      </c>
      <c r="AA210" s="3">
        <v>4.3016076262624099E-6</v>
      </c>
      <c r="AB210" s="3">
        <v>3.9330836298712999E-6</v>
      </c>
      <c r="AC210" s="3">
        <v>3.9120658871404599E-6</v>
      </c>
      <c r="AD210" s="3">
        <v>3.9005320298247799E-6</v>
      </c>
      <c r="AE210" s="3">
        <v>3.8814668713982501E-6</v>
      </c>
      <c r="AF210" s="3">
        <v>3.86188033050402E-6</v>
      </c>
      <c r="AG210" s="3">
        <v>2.2235675545178298E-6</v>
      </c>
      <c r="AH210" s="3">
        <v>2.17308546686836E-6</v>
      </c>
      <c r="AI210" s="3">
        <v>2.1362371955885798E-6</v>
      </c>
      <c r="AJ210" s="3">
        <v>2.1140177810690798E-6</v>
      </c>
      <c r="AK210" s="3">
        <v>2.1004706404214699E-6</v>
      </c>
    </row>
    <row r="211" spans="1:37">
      <c r="A211">
        <v>209</v>
      </c>
      <c r="B211" t="s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>
      <c r="A212">
        <v>210</v>
      </c>
      <c r="B212" t="s">
        <v>209</v>
      </c>
      <c r="C212">
        <v>9.3022496243964903E-4</v>
      </c>
      <c r="D212">
        <v>9.2505605614997405E-4</v>
      </c>
      <c r="E212">
        <v>9.2199843420514205E-4</v>
      </c>
      <c r="F212">
        <v>9.2009884098541699E-4</v>
      </c>
      <c r="G212">
        <v>9.1936745492124101E-4</v>
      </c>
      <c r="H212">
        <v>7.4218626700302205E-4</v>
      </c>
      <c r="I212">
        <v>7.3701409625719398E-4</v>
      </c>
      <c r="J212">
        <v>7.3743482443586097E-4</v>
      </c>
      <c r="K212">
        <v>7.36036813700953E-4</v>
      </c>
      <c r="L212">
        <v>7.3580285739575403E-4</v>
      </c>
      <c r="M212">
        <v>8.7163018950141399E-4</v>
      </c>
      <c r="N212">
        <v>8.6843830000380904E-4</v>
      </c>
      <c r="O212">
        <v>8.6648740232783E-4</v>
      </c>
      <c r="P212">
        <v>8.6467124779559905E-4</v>
      </c>
      <c r="Q212">
        <v>8.6415405375779195E-4</v>
      </c>
      <c r="R212">
        <v>7.8926585633545495E-4</v>
      </c>
      <c r="S212">
        <v>7.8212664472971001E-4</v>
      </c>
      <c r="T212">
        <v>7.7666295504595401E-4</v>
      </c>
      <c r="U212">
        <v>7.7494068970646003E-4</v>
      </c>
      <c r="V212">
        <v>7.7420069816764496E-4</v>
      </c>
      <c r="W212">
        <v>6.9272727199673196E-4</v>
      </c>
      <c r="X212">
        <v>6.8840070926350398E-4</v>
      </c>
      <c r="Y212">
        <v>6.8436790950911295E-4</v>
      </c>
      <c r="Z212">
        <v>6.8028452456588397E-4</v>
      </c>
      <c r="AA212">
        <v>6.8081476978133402E-4</v>
      </c>
      <c r="AB212">
        <v>6.2258181491781702E-4</v>
      </c>
      <c r="AC212">
        <v>6.19254841569103E-4</v>
      </c>
      <c r="AD212">
        <v>6.1742910621833097E-4</v>
      </c>
      <c r="AE212">
        <v>6.1441121439301098E-4</v>
      </c>
      <c r="AF212">
        <v>6.1131079108004804E-4</v>
      </c>
      <c r="AG212">
        <v>3.5198207248370597E-4</v>
      </c>
      <c r="AH212">
        <v>3.4399095487719898E-4</v>
      </c>
      <c r="AI212">
        <v>3.3815801723330102E-4</v>
      </c>
      <c r="AJ212">
        <v>3.3464077056541397E-4</v>
      </c>
      <c r="AK212">
        <v>3.3249631103159598E-4</v>
      </c>
    </row>
    <row r="213" spans="1:37">
      <c r="A213">
        <v>211</v>
      </c>
      <c r="B213" t="s">
        <v>210</v>
      </c>
      <c r="C213">
        <v>8.2140375335223103E-4</v>
      </c>
      <c r="D213">
        <v>8.1683952512949E-4</v>
      </c>
      <c r="E213">
        <v>8.1413959528109001E-4</v>
      </c>
      <c r="F213">
        <v>8.1246222360915399E-4</v>
      </c>
      <c r="G213">
        <v>8.1181639783310905E-4</v>
      </c>
      <c r="H213">
        <v>6.5531366298505599E-4</v>
      </c>
      <c r="I213">
        <v>6.5074689274458801E-4</v>
      </c>
      <c r="J213">
        <v>6.5111837485917496E-4</v>
      </c>
      <c r="K213">
        <v>6.4988400071845696E-4</v>
      </c>
      <c r="L213">
        <v>6.4967742890467499E-4</v>
      </c>
      <c r="M213">
        <v>7.6956809602615999E-4</v>
      </c>
      <c r="N213">
        <v>7.6674995554297802E-4</v>
      </c>
      <c r="O213">
        <v>7.6502749499935698E-4</v>
      </c>
      <c r="P213">
        <v>7.6342400007422303E-4</v>
      </c>
      <c r="Q213">
        <v>7.6296736601571397E-4</v>
      </c>
      <c r="R213">
        <v>6.9689708481230901E-4</v>
      </c>
      <c r="S213">
        <v>6.9059338408084404E-4</v>
      </c>
      <c r="T213">
        <v>6.8576911684267001E-4</v>
      </c>
      <c r="U213">
        <v>6.8424841037255997E-4</v>
      </c>
      <c r="V213">
        <v>6.8359502097018398E-4</v>
      </c>
      <c r="W213">
        <v>6.1169859128100998E-4</v>
      </c>
      <c r="X213">
        <v>6.0787810891227705E-4</v>
      </c>
      <c r="Y213">
        <v>6.0431702790911604E-4</v>
      </c>
      <c r="Z213">
        <v>6.0071127869379805E-4</v>
      </c>
      <c r="AA213">
        <v>6.0117950084187305E-4</v>
      </c>
      <c r="AB213">
        <v>5.4973109501156299E-4</v>
      </c>
      <c r="AC213">
        <v>5.4679342375577001E-4</v>
      </c>
      <c r="AD213">
        <v>5.4518132480020805E-4</v>
      </c>
      <c r="AE213">
        <v>5.4251656823648103E-4</v>
      </c>
      <c r="AF213">
        <v>5.3977893751551301E-4</v>
      </c>
      <c r="AG213">
        <v>3.1079364778313298E-4</v>
      </c>
      <c r="AH213">
        <v>3.0373763901181899E-4</v>
      </c>
      <c r="AI213">
        <v>2.9858726315646201E-4</v>
      </c>
      <c r="AJ213">
        <v>2.95481599523221E-4</v>
      </c>
      <c r="AK213">
        <v>2.9358808149164699E-4</v>
      </c>
    </row>
    <row r="214" spans="1:37">
      <c r="A214">
        <v>212</v>
      </c>
      <c r="B214" t="s">
        <v>211</v>
      </c>
      <c r="C214">
        <v>2.17190850581085E-3</v>
      </c>
      <c r="D214">
        <v>2.15984003636574E-3</v>
      </c>
      <c r="E214">
        <v>2.1527010373303701E-3</v>
      </c>
      <c r="F214">
        <v>2.1482658277433399E-3</v>
      </c>
      <c r="G214">
        <v>2.14655817241484E-3</v>
      </c>
      <c r="H214">
        <v>1.73320780651794E-3</v>
      </c>
      <c r="I214">
        <v>1.72112937403829E-3</v>
      </c>
      <c r="J214">
        <v>1.7221118893395199E-3</v>
      </c>
      <c r="K214">
        <v>1.7188471521339601E-3</v>
      </c>
      <c r="L214">
        <v>1.71830080021048E-3</v>
      </c>
      <c r="M214">
        <v>2.0357568761851801E-3</v>
      </c>
      <c r="N214">
        <v>2.0283019818147902E-3</v>
      </c>
      <c r="O214">
        <v>2.0237455157739799E-3</v>
      </c>
      <c r="P214">
        <v>2.0195037523269002E-3</v>
      </c>
      <c r="Q214">
        <v>2.0182958073389099E-3</v>
      </c>
      <c r="R214">
        <v>1.84305197720968E-3</v>
      </c>
      <c r="S214">
        <v>1.8263808670127E-3</v>
      </c>
      <c r="T214">
        <v>1.81362234718864E-3</v>
      </c>
      <c r="U214">
        <v>1.8096006040538601E-3</v>
      </c>
      <c r="V214">
        <v>1.80787261486266E-3</v>
      </c>
      <c r="W214">
        <v>1.61733103184259E-3</v>
      </c>
      <c r="X214">
        <v>1.6072296767313801E-3</v>
      </c>
      <c r="Y214">
        <v>1.59781417881229E-3</v>
      </c>
      <c r="Z214">
        <v>1.5882805781434299E-3</v>
      </c>
      <c r="AA214">
        <v>1.5895185574696399E-3</v>
      </c>
      <c r="AB214">
        <v>1.4537458896627701E-3</v>
      </c>
      <c r="AC214">
        <v>1.44597731416824E-3</v>
      </c>
      <c r="AD214">
        <v>1.4417141712395501E-3</v>
      </c>
      <c r="AE214">
        <v>1.43466730971649E-3</v>
      </c>
      <c r="AF214">
        <v>1.42742773486955E-3</v>
      </c>
      <c r="AG214">
        <v>8.2189917702151698E-4</v>
      </c>
      <c r="AH214">
        <v>8.0323943978568299E-4</v>
      </c>
      <c r="AI214">
        <v>7.8961918175575203E-4</v>
      </c>
      <c r="AJ214">
        <v>7.8140620056236696E-4</v>
      </c>
      <c r="AK214">
        <v>7.7639875937775098E-4</v>
      </c>
    </row>
    <row r="215" spans="1:37">
      <c r="A215">
        <v>213</v>
      </c>
      <c r="B215" t="s">
        <v>212</v>
      </c>
      <c r="C215" s="3">
        <v>5.0949305854496604E-7</v>
      </c>
      <c r="D215" s="3">
        <v>5.0666199941282698E-7</v>
      </c>
      <c r="E215" s="3">
        <v>5.0498731079507495E-7</v>
      </c>
      <c r="F215" s="3">
        <v>5.0394688552313802E-7</v>
      </c>
      <c r="G215" s="3">
        <v>5.0354629842016799E-7</v>
      </c>
      <c r="H215" s="3">
        <v>7.8142095845596805E-7</v>
      </c>
      <c r="I215" s="3">
        <v>7.7597536777180802E-7</v>
      </c>
      <c r="J215" s="3">
        <v>7.76418337186953E-7</v>
      </c>
      <c r="K215" s="3">
        <v>7.7494642247096899E-7</v>
      </c>
      <c r="L215" s="3">
        <v>7.7470009837636703E-7</v>
      </c>
      <c r="M215" s="3">
        <v>1.9412710424150001E-6</v>
      </c>
      <c r="N215" s="3">
        <v>1.9341621529720698E-6</v>
      </c>
      <c r="O215" s="3">
        <v>1.9298171667488901E-6</v>
      </c>
      <c r="P215" s="3">
        <v>1.92577227678932E-6</v>
      </c>
      <c r="Q215" s="3">
        <v>1.9246203963003198E-6</v>
      </c>
      <c r="R215" s="3">
        <v>2.1370673454258101E-6</v>
      </c>
      <c r="S215" s="3">
        <v>2.1177367537471499E-6</v>
      </c>
      <c r="T215" s="3">
        <v>2.10294291373118E-6</v>
      </c>
      <c r="U215" s="3">
        <v>2.0982795965641599E-6</v>
      </c>
      <c r="V215" s="3">
        <v>2.09627594755186E-6</v>
      </c>
      <c r="W215" s="3">
        <v>2.3749032058548799E-6</v>
      </c>
      <c r="X215" s="3">
        <v>2.36007028657936E-6</v>
      </c>
      <c r="Y215" s="3">
        <v>2.3462444860768601E-6</v>
      </c>
      <c r="Z215" s="3">
        <v>2.3322452624509899E-6</v>
      </c>
      <c r="AA215" s="3">
        <v>2.3340631222537902E-6</v>
      </c>
      <c r="AB215" s="3">
        <v>2.5628091687428501E-6</v>
      </c>
      <c r="AC215" s="3">
        <v>2.5491139441186401E-6</v>
      </c>
      <c r="AD215" s="3">
        <v>2.54159844786651E-6</v>
      </c>
      <c r="AE215" s="3">
        <v>2.5291755330706099E-6</v>
      </c>
      <c r="AF215" s="3">
        <v>2.5164128838845002E-6</v>
      </c>
      <c r="AG215" s="3">
        <v>2.1709878953227901E-6</v>
      </c>
      <c r="AH215" s="3">
        <v>2.1216995339258301E-6</v>
      </c>
      <c r="AI215" s="3">
        <v>2.0857225964366002E-6</v>
      </c>
      <c r="AJ215" s="3">
        <v>2.0640285939922101E-6</v>
      </c>
      <c r="AK215" s="3">
        <v>2.0508017962264099E-6</v>
      </c>
    </row>
    <row r="216" spans="1:37">
      <c r="A216">
        <v>214</v>
      </c>
      <c r="B216" t="s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>
      <c r="A217">
        <v>215</v>
      </c>
      <c r="B217" t="s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>
      <c r="A218">
        <v>216</v>
      </c>
      <c r="B218" t="s">
        <v>215</v>
      </c>
      <c r="C218" s="3">
        <v>5.9404753486531099E-6</v>
      </c>
      <c r="D218" s="3">
        <v>5.9074663866996598E-6</v>
      </c>
      <c r="E218" s="3">
        <v>5.8879402198882101E-6</v>
      </c>
      <c r="F218" s="3">
        <v>5.87580929763834E-6</v>
      </c>
      <c r="G218" s="3">
        <v>5.8711386200495602E-6</v>
      </c>
      <c r="H218" s="3">
        <v>2.4466759767645501E-5</v>
      </c>
      <c r="I218" s="3">
        <v>2.4296255051051299E-5</v>
      </c>
      <c r="J218" s="3">
        <v>2.4310124689621298E-5</v>
      </c>
      <c r="K218" s="3">
        <v>2.4264038155385501E-5</v>
      </c>
      <c r="L218" s="3">
        <v>2.4256325599966601E-5</v>
      </c>
      <c r="M218" s="3">
        <v>8.1307622528329097E-5</v>
      </c>
      <c r="N218" s="3">
        <v>8.1009875904188098E-5</v>
      </c>
      <c r="O218" s="3">
        <v>8.0827891785532698E-5</v>
      </c>
      <c r="P218" s="3">
        <v>8.0658476810078195E-5</v>
      </c>
      <c r="Q218" s="3">
        <v>8.0610231788156704E-5</v>
      </c>
      <c r="R218">
        <v>1.1750349126501799E-4</v>
      </c>
      <c r="S218">
        <v>1.1644062723533599E-4</v>
      </c>
      <c r="T218">
        <v>1.15627209794462E-4</v>
      </c>
      <c r="U218">
        <v>1.1537080418835199E-4</v>
      </c>
      <c r="V218">
        <v>1.15260636507057E-4</v>
      </c>
      <c r="W218">
        <v>1.97841462323109E-4</v>
      </c>
      <c r="X218">
        <v>1.9660580504126499E-4</v>
      </c>
      <c r="Y218">
        <v>1.9545404585273899E-4</v>
      </c>
      <c r="Z218">
        <v>1.9428783963991301E-4</v>
      </c>
      <c r="AA218">
        <v>1.9443927656618301E-4</v>
      </c>
      <c r="AB218">
        <v>1.59900030018496E-4</v>
      </c>
      <c r="AC218">
        <v>1.5904555093545301E-4</v>
      </c>
      <c r="AD218">
        <v>1.5857664045589999E-4</v>
      </c>
      <c r="AE218">
        <v>1.57801543943444E-4</v>
      </c>
      <c r="AF218">
        <v>1.5700525055848801E-4</v>
      </c>
      <c r="AG218">
        <v>1.2715866103614601E-4</v>
      </c>
      <c r="AH218">
        <v>1.2427175316650501E-4</v>
      </c>
      <c r="AI218">
        <v>1.2216451930805399E-4</v>
      </c>
      <c r="AJ218">
        <v>1.2089386261333501E-4</v>
      </c>
      <c r="AK218">
        <v>1.20119145307302E-4</v>
      </c>
    </row>
    <row r="219" spans="1:37">
      <c r="A219">
        <v>217</v>
      </c>
      <c r="B219" t="s">
        <v>216</v>
      </c>
      <c r="C219" s="3">
        <v>1.6299296818249501E-5</v>
      </c>
      <c r="D219" s="3">
        <v>1.6208727825540299E-5</v>
      </c>
      <c r="E219" s="3">
        <v>1.61551525188681E-5</v>
      </c>
      <c r="F219" s="3">
        <v>1.6121868060836601E-5</v>
      </c>
      <c r="G219" s="3">
        <v>1.6109052796755199E-5</v>
      </c>
      <c r="H219" s="3">
        <v>2.2913817943756301E-5</v>
      </c>
      <c r="I219" s="3">
        <v>2.27541354164542E-5</v>
      </c>
      <c r="J219" s="3">
        <v>2.2767124728326999E-5</v>
      </c>
      <c r="K219" s="3">
        <v>2.27239633753253E-5</v>
      </c>
      <c r="L219" s="3">
        <v>2.2716740347330198E-5</v>
      </c>
      <c r="M219" s="3">
        <v>3.03679252115367E-5</v>
      </c>
      <c r="N219" s="3">
        <v>3.0256718575150899E-5</v>
      </c>
      <c r="O219" s="3">
        <v>3.0188748562830299E-5</v>
      </c>
      <c r="P219" s="3">
        <v>3.0125473052560299E-5</v>
      </c>
      <c r="Q219" s="3">
        <v>3.0107453816823501E-5</v>
      </c>
      <c r="R219" s="3">
        <v>3.3431827481048897E-5</v>
      </c>
      <c r="S219" s="3">
        <v>3.3129423812072101E-5</v>
      </c>
      <c r="T219" s="3">
        <v>3.2897992122165503E-5</v>
      </c>
      <c r="U219" s="3">
        <v>3.2825040179237302E-5</v>
      </c>
      <c r="V219" s="3">
        <v>3.2793695519811703E-5</v>
      </c>
      <c r="W219" s="3">
        <v>3.2103078705039699E-5</v>
      </c>
      <c r="X219" s="3">
        <v>3.1902572691256302E-5</v>
      </c>
      <c r="Y219" s="3">
        <v>3.1715680543147698E-5</v>
      </c>
      <c r="Z219" s="3">
        <v>3.1526444124264399E-5</v>
      </c>
      <c r="AA219" s="3">
        <v>3.1551017292627599E-5</v>
      </c>
      <c r="AB219" s="3">
        <v>2.3855444558233698E-5</v>
      </c>
      <c r="AC219" s="3">
        <v>2.3727965042505399E-5</v>
      </c>
      <c r="AD219" s="3">
        <v>2.3658008408060299E-5</v>
      </c>
      <c r="AE219" s="3">
        <v>2.3542371957723E-5</v>
      </c>
      <c r="AF219" s="3">
        <v>2.3423573151401901E-5</v>
      </c>
      <c r="AG219" s="3">
        <v>1.3176199446029999E-5</v>
      </c>
      <c r="AH219" s="3">
        <v>1.2877057621456199E-5</v>
      </c>
      <c r="AI219" s="3">
        <v>1.2658705734356E-5</v>
      </c>
      <c r="AJ219" s="3">
        <v>1.25270400978935E-5</v>
      </c>
      <c r="AK219" s="3">
        <v>1.24467637749486E-5</v>
      </c>
    </row>
    <row r="220" spans="1:37">
      <c r="A220">
        <v>218</v>
      </c>
      <c r="B220" t="s">
        <v>217</v>
      </c>
      <c r="C220" s="3">
        <v>1.4957594750971699E-7</v>
      </c>
      <c r="D220" s="3">
        <v>1.48744810863115E-7</v>
      </c>
      <c r="E220" s="3">
        <v>1.48253159146604E-7</v>
      </c>
      <c r="F220" s="3">
        <v>1.4794771318762001E-7</v>
      </c>
      <c r="G220" s="3">
        <v>1.4783010963153201E-7</v>
      </c>
      <c r="H220" s="3">
        <v>2.2940797762251401E-7</v>
      </c>
      <c r="I220" s="3">
        <v>2.2780927217150901E-7</v>
      </c>
      <c r="J220" s="3">
        <v>2.2793931823256899E-7</v>
      </c>
      <c r="K220" s="3">
        <v>2.2750719650026499E-7</v>
      </c>
      <c r="L220" s="3">
        <v>2.27434881172949E-7</v>
      </c>
      <c r="M220" s="3">
        <v>5.6991429216198701E-7</v>
      </c>
      <c r="N220" s="3">
        <v>5.6782727926867795E-7</v>
      </c>
      <c r="O220" s="3">
        <v>5.6655168730149003E-7</v>
      </c>
      <c r="P220" s="3">
        <v>5.6536419696767601E-7</v>
      </c>
      <c r="Q220" s="3">
        <v>5.6502603030305502E-7</v>
      </c>
      <c r="R220" s="3">
        <v>6.2739590709886399E-7</v>
      </c>
      <c r="S220" s="3">
        <v>6.2172087110762805E-7</v>
      </c>
      <c r="T220" s="3">
        <v>6.1737772548979796E-7</v>
      </c>
      <c r="U220" s="3">
        <v>6.1600867827172398E-7</v>
      </c>
      <c r="V220" s="3">
        <v>6.15420451048902E-7</v>
      </c>
      <c r="W220" s="3">
        <v>6.9721943209122402E-7</v>
      </c>
      <c r="X220" s="3">
        <v>6.9286481269956505E-7</v>
      </c>
      <c r="Y220" s="3">
        <v>6.8880586126491205E-7</v>
      </c>
      <c r="Z220" s="3">
        <v>6.8469599660934297E-7</v>
      </c>
      <c r="AA220" s="3">
        <v>6.8522968033009404E-7</v>
      </c>
      <c r="AB220" s="3">
        <v>7.5238434744960896E-7</v>
      </c>
      <c r="AC220" s="3">
        <v>7.4836373102301901E-7</v>
      </c>
      <c r="AD220" s="3">
        <v>7.4615734678950704E-7</v>
      </c>
      <c r="AE220" s="3">
        <v>7.4251025251649804E-7</v>
      </c>
      <c r="AF220" s="3">
        <v>7.3876341970634003E-7</v>
      </c>
      <c r="AG220" s="3">
        <v>6.3735424838743401E-7</v>
      </c>
      <c r="AH220" s="3">
        <v>6.2288427064131798E-7</v>
      </c>
      <c r="AI220" s="3">
        <v>6.1232223388278496E-7</v>
      </c>
      <c r="AJ220" s="3">
        <v>6.0595335239235697E-7</v>
      </c>
      <c r="AK220" s="3">
        <v>6.0207025577686804E-7</v>
      </c>
    </row>
    <row r="221" spans="1:37">
      <c r="A221">
        <v>219</v>
      </c>
      <c r="B221" t="s">
        <v>218</v>
      </c>
      <c r="C221">
        <v>1.2248491201972799E-3</v>
      </c>
      <c r="D221">
        <v>1.21804309952817E-3</v>
      </c>
      <c r="E221">
        <v>1.2140170566888101E-3</v>
      </c>
      <c r="F221">
        <v>1.2115158175500401E-3</v>
      </c>
      <c r="G221">
        <v>1.2105527842909899E-3</v>
      </c>
      <c r="H221">
        <v>6.08461036151519E-3</v>
      </c>
      <c r="I221">
        <v>6.0422077395444699E-3</v>
      </c>
      <c r="J221">
        <v>6.04565696401696E-3</v>
      </c>
      <c r="K221">
        <v>6.0341957567953903E-3</v>
      </c>
      <c r="L221">
        <v>6.03227773025401E-3</v>
      </c>
      <c r="M221">
        <v>7.5936633415922498E-3</v>
      </c>
      <c r="N221">
        <v>7.5658555229091403E-3</v>
      </c>
      <c r="O221">
        <v>7.5488592550610103E-3</v>
      </c>
      <c r="P221">
        <v>7.5330368727477498E-3</v>
      </c>
      <c r="Q221">
        <v>7.5285310657522099E-3</v>
      </c>
      <c r="R221">
        <v>1.8050342971841399E-2</v>
      </c>
      <c r="S221">
        <v>1.7887070714467199E-2</v>
      </c>
      <c r="T221">
        <v>1.7762117288581802E-2</v>
      </c>
      <c r="U221">
        <v>1.77227294450347E-2</v>
      </c>
      <c r="V221">
        <v>1.7705805995268501E-2</v>
      </c>
      <c r="W221">
        <v>1.9191614990774802E-2</v>
      </c>
      <c r="X221">
        <v>1.9071750031553199E-2</v>
      </c>
      <c r="Y221">
        <v>1.8960023608543999E-2</v>
      </c>
      <c r="Z221">
        <v>1.88468957516549E-2</v>
      </c>
      <c r="AA221">
        <v>1.8861585893702099E-2</v>
      </c>
      <c r="AB221">
        <v>1.6473795848512E-2</v>
      </c>
      <c r="AC221">
        <v>1.6385762631950102E-2</v>
      </c>
      <c r="AD221">
        <v>1.6337452850454199E-2</v>
      </c>
      <c r="AE221">
        <v>1.6257598070516899E-2</v>
      </c>
      <c r="AF221">
        <v>1.6175559470162901E-2</v>
      </c>
      <c r="AG221">
        <v>1.8536213403370898E-2</v>
      </c>
      <c r="AH221">
        <v>1.8115382137049801E-2</v>
      </c>
      <c r="AI221">
        <v>1.7808205762489301E-2</v>
      </c>
      <c r="AJ221">
        <v>1.7622979184419001E-2</v>
      </c>
      <c r="AK221">
        <v>1.75100468430834E-2</v>
      </c>
    </row>
    <row r="222" spans="1:37">
      <c r="A222">
        <v>220</v>
      </c>
      <c r="B222" t="s">
        <v>219</v>
      </c>
      <c r="C222">
        <v>2.6405366781689999E-3</v>
      </c>
      <c r="D222">
        <v>2.6258642202206502E-3</v>
      </c>
      <c r="E222">
        <v>2.6171848542400501E-3</v>
      </c>
      <c r="F222">
        <v>2.6117926687227598E-3</v>
      </c>
      <c r="G222">
        <v>2.6097165561625299E-3</v>
      </c>
      <c r="H222">
        <v>1.31281956348167E-2</v>
      </c>
      <c r="I222">
        <v>1.30367074566776E-2</v>
      </c>
      <c r="J222">
        <v>1.3044149526255299E-2</v>
      </c>
      <c r="K222">
        <v>1.30194207496079E-2</v>
      </c>
      <c r="L222">
        <v>1.3015282402832701E-2</v>
      </c>
      <c r="M222">
        <v>1.6390848504392E-2</v>
      </c>
      <c r="N222">
        <v>1.63308255980859E-2</v>
      </c>
      <c r="O222">
        <v>1.6294139319157401E-2</v>
      </c>
      <c r="P222">
        <v>1.6259986860744601E-2</v>
      </c>
      <c r="Q222">
        <v>1.6250261120145899E-2</v>
      </c>
      <c r="R222">
        <v>3.8928232592843302E-2</v>
      </c>
      <c r="S222">
        <v>3.8576111836969802E-2</v>
      </c>
      <c r="T222">
        <v>3.8306631305008297E-2</v>
      </c>
      <c r="U222">
        <v>3.8221685598584701E-2</v>
      </c>
      <c r="V222">
        <v>3.8185187677753002E-2</v>
      </c>
      <c r="W222">
        <v>4.1352972391139602E-2</v>
      </c>
      <c r="X222">
        <v>4.1094694369632E-2</v>
      </c>
      <c r="Y222">
        <v>4.0853952791172599E-2</v>
      </c>
      <c r="Z222">
        <v>4.0610191484745303E-2</v>
      </c>
      <c r="AA222">
        <v>4.0641844945842401E-2</v>
      </c>
      <c r="AB222">
        <v>3.5524671573706597E-2</v>
      </c>
      <c r="AC222">
        <v>3.5334833655676301E-2</v>
      </c>
      <c r="AD222">
        <v>3.52306567472562E-2</v>
      </c>
      <c r="AE222">
        <v>3.5058455097014302E-2</v>
      </c>
      <c r="AF222">
        <v>3.4881544179776798E-2</v>
      </c>
      <c r="AG222">
        <v>3.9973034426483998E-2</v>
      </c>
      <c r="AH222">
        <v>3.9065518833610202E-2</v>
      </c>
      <c r="AI222">
        <v>3.8403098115413301E-2</v>
      </c>
      <c r="AJ222">
        <v>3.8003660095318199E-2</v>
      </c>
      <c r="AK222">
        <v>3.7760123388557401E-2</v>
      </c>
    </row>
    <row r="223" spans="1:37">
      <c r="A223">
        <v>221</v>
      </c>
      <c r="B223" t="s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>
      <c r="A224">
        <v>222</v>
      </c>
      <c r="B224" t="s">
        <v>221</v>
      </c>
      <c r="C224" s="3">
        <v>3.8328833210724498E-7</v>
      </c>
      <c r="D224" s="3">
        <v>3.8115854463584399E-7</v>
      </c>
      <c r="E224" s="3">
        <v>3.7989868722202503E-7</v>
      </c>
      <c r="F224" s="3">
        <v>3.7911598202030598E-7</v>
      </c>
      <c r="G224" s="3">
        <v>3.7881462293408101E-7</v>
      </c>
      <c r="H224" s="3">
        <v>5.8785803411230898E-7</v>
      </c>
      <c r="I224" s="3">
        <v>5.8376135075677704E-7</v>
      </c>
      <c r="J224" s="3">
        <v>5.8409459384008804E-7</v>
      </c>
      <c r="K224" s="3">
        <v>5.8298728172879095E-7</v>
      </c>
      <c r="L224" s="3">
        <v>5.8280197367371403E-7</v>
      </c>
      <c r="M224" s="3">
        <v>1.4604066519949199E-6</v>
      </c>
      <c r="N224" s="3">
        <v>1.4550586767746001E-6</v>
      </c>
      <c r="O224" s="3">
        <v>1.45178996949751E-6</v>
      </c>
      <c r="P224" s="3">
        <v>1.44874702285354E-6</v>
      </c>
      <c r="Q224" s="3">
        <v>1.4478804700169301E-6</v>
      </c>
      <c r="R224" s="3">
        <v>1.6077021091736401E-6</v>
      </c>
      <c r="S224" s="3">
        <v>1.5931598285665901E-6</v>
      </c>
      <c r="T224" s="3">
        <v>1.5820305172478E-6</v>
      </c>
      <c r="U224" s="3">
        <v>1.5785223335393099E-6</v>
      </c>
      <c r="V224" s="3">
        <v>1.5770150011896699E-6</v>
      </c>
      <c r="W224" s="3">
        <v>1.7866235164895699E-6</v>
      </c>
      <c r="X224" s="3">
        <v>1.7754648122819599E-6</v>
      </c>
      <c r="Y224" s="3">
        <v>1.76506375667213E-6</v>
      </c>
      <c r="Z224" s="3">
        <v>1.75453223602703E-6</v>
      </c>
      <c r="AA224" s="3">
        <v>1.7558997995830299E-6</v>
      </c>
      <c r="AB224" s="3">
        <v>1.9279848514223499E-6</v>
      </c>
      <c r="AC224" s="3">
        <v>1.9176820220371802E-6</v>
      </c>
      <c r="AD224" s="3">
        <v>1.9120281625529299E-6</v>
      </c>
      <c r="AE224" s="3">
        <v>1.902682483667E-6</v>
      </c>
      <c r="AF224" s="3">
        <v>1.8930812247847701E-6</v>
      </c>
      <c r="AG224" s="3">
        <v>1.6332202265589901E-6</v>
      </c>
      <c r="AH224" s="3">
        <v>1.59614090937768E-6</v>
      </c>
      <c r="AI224" s="3">
        <v>1.56907569076285E-6</v>
      </c>
      <c r="AJ224" s="3">
        <v>1.5527554322927099E-6</v>
      </c>
      <c r="AK224" s="3">
        <v>1.5428049974283599E-6</v>
      </c>
    </row>
    <row r="225" spans="1:37">
      <c r="A225">
        <v>223</v>
      </c>
      <c r="B225" t="s">
        <v>222</v>
      </c>
      <c r="C225">
        <v>5.8574848608475305E-4</v>
      </c>
      <c r="D225">
        <v>5.8249370454680101E-4</v>
      </c>
      <c r="E225">
        <v>5.8056836659359397E-4</v>
      </c>
      <c r="F225">
        <v>5.7937222168504205E-4</v>
      </c>
      <c r="G225">
        <v>5.7891167902371496E-4</v>
      </c>
      <c r="H225">
        <v>1.33126456227456E-3</v>
      </c>
      <c r="I225">
        <v>1.32198720437927E-3</v>
      </c>
      <c r="J225">
        <v>1.3227418673789999E-3</v>
      </c>
      <c r="K225">
        <v>1.3202342460017201E-3</v>
      </c>
      <c r="L225">
        <v>1.3198145969835599E-3</v>
      </c>
      <c r="M225">
        <v>1.7175035518603801E-3</v>
      </c>
      <c r="N225">
        <v>1.71121409376759E-3</v>
      </c>
      <c r="O225">
        <v>1.70736994778897E-3</v>
      </c>
      <c r="P225">
        <v>1.70379130641399E-3</v>
      </c>
      <c r="Q225">
        <v>1.7027722015141901E-3</v>
      </c>
      <c r="R225">
        <v>1.63844774072404E-3</v>
      </c>
      <c r="S225">
        <v>1.62362735411781E-3</v>
      </c>
      <c r="T225">
        <v>1.6122852062895399E-3</v>
      </c>
      <c r="U225">
        <v>1.6087099322145599E-3</v>
      </c>
      <c r="V225">
        <v>1.6071737737006801E-3</v>
      </c>
      <c r="W225">
        <v>1.6229826593244399E-3</v>
      </c>
      <c r="X225">
        <v>1.61284600587601E-3</v>
      </c>
      <c r="Y225">
        <v>1.6033976062900699E-3</v>
      </c>
      <c r="Z225">
        <v>1.59383069125422E-3</v>
      </c>
      <c r="AA225">
        <v>1.5950729965952301E-3</v>
      </c>
      <c r="AB225">
        <v>1.2759808115092601E-3</v>
      </c>
      <c r="AC225">
        <v>1.2691621829344401E-3</v>
      </c>
      <c r="AD225">
        <v>1.2654203401458201E-3</v>
      </c>
      <c r="AE225">
        <v>1.25923517384631E-3</v>
      </c>
      <c r="AF225">
        <v>1.25288085934482E-3</v>
      </c>
      <c r="AG225">
        <v>8.9445107519200095E-4</v>
      </c>
      <c r="AH225">
        <v>8.7414417806883299E-4</v>
      </c>
      <c r="AI225">
        <v>8.5932161250378003E-4</v>
      </c>
      <c r="AJ225">
        <v>8.5038364290320595E-4</v>
      </c>
      <c r="AK225">
        <v>8.4493417747391695E-4</v>
      </c>
    </row>
    <row r="226" spans="1:37">
      <c r="A226">
        <v>224</v>
      </c>
      <c r="B226" t="s">
        <v>223</v>
      </c>
      <c r="C226">
        <v>1.2932742794916599E-3</v>
      </c>
      <c r="D226">
        <v>1.2860880462389999E-3</v>
      </c>
      <c r="E226">
        <v>1.2818370919243701E-3</v>
      </c>
      <c r="F226">
        <v>1.2791961231783499E-3</v>
      </c>
      <c r="G226">
        <v>1.2781792908814699E-3</v>
      </c>
      <c r="H226">
        <v>2.9398144402142802E-3</v>
      </c>
      <c r="I226">
        <v>2.91932736988995E-3</v>
      </c>
      <c r="J226">
        <v>2.9209938825028102E-3</v>
      </c>
      <c r="K226">
        <v>2.9154563344117499E-3</v>
      </c>
      <c r="L226">
        <v>2.91452962887301E-3</v>
      </c>
      <c r="M226">
        <v>3.79335448963079E-3</v>
      </c>
      <c r="N226">
        <v>3.77946331364586E-3</v>
      </c>
      <c r="O226">
        <v>3.7709729624084598E-3</v>
      </c>
      <c r="P226">
        <v>3.7630690164097099E-3</v>
      </c>
      <c r="Q226">
        <v>3.7608181761463102E-3</v>
      </c>
      <c r="R226">
        <v>3.6178088753869801E-3</v>
      </c>
      <c r="S226">
        <v>3.58508441010927E-3</v>
      </c>
      <c r="T226">
        <v>3.5600401428682901E-3</v>
      </c>
      <c r="U226">
        <v>3.5521456840101298E-3</v>
      </c>
      <c r="V226">
        <v>3.54875373700602E-3</v>
      </c>
      <c r="W226">
        <v>3.5828183147403E-3</v>
      </c>
      <c r="X226">
        <v>3.56044112702571E-3</v>
      </c>
      <c r="Y226">
        <v>3.5395832953742101E-3</v>
      </c>
      <c r="Z226">
        <v>3.5184638347262099E-3</v>
      </c>
      <c r="AA226">
        <v>3.5212062881360999E-3</v>
      </c>
      <c r="AB226">
        <v>2.8172724821655401E-3</v>
      </c>
      <c r="AC226">
        <v>2.8022174480485098E-3</v>
      </c>
      <c r="AD226">
        <v>2.7939557323346902E-3</v>
      </c>
      <c r="AE226">
        <v>2.7802993366772802E-3</v>
      </c>
      <c r="AF226">
        <v>2.7662694741381198E-3</v>
      </c>
      <c r="AG226">
        <v>1.9749137389100798E-3</v>
      </c>
      <c r="AH226">
        <v>1.9300768873085801E-3</v>
      </c>
      <c r="AI226">
        <v>1.89734922987463E-3</v>
      </c>
      <c r="AJ226">
        <v>1.87761453509734E-3</v>
      </c>
      <c r="AK226">
        <v>1.8655823240077501E-3</v>
      </c>
    </row>
    <row r="227" spans="1:37">
      <c r="A227">
        <v>225</v>
      </c>
      <c r="B227" t="s">
        <v>224</v>
      </c>
      <c r="C227">
        <v>5.0775147414074302E-3</v>
      </c>
      <c r="D227">
        <v>5.0493009233069704E-3</v>
      </c>
      <c r="E227">
        <v>5.0326112824938297E-3</v>
      </c>
      <c r="F227">
        <v>5.0222425943105596E-3</v>
      </c>
      <c r="G227">
        <v>5.01825041642622E-3</v>
      </c>
      <c r="H227">
        <v>6.1436369655143604E-3</v>
      </c>
      <c r="I227">
        <v>6.1008229971094502E-3</v>
      </c>
      <c r="J227">
        <v>6.1043056823945497E-3</v>
      </c>
      <c r="K227">
        <v>6.0927332903805498E-3</v>
      </c>
      <c r="L227">
        <v>6.0907966571270896E-3</v>
      </c>
      <c r="M227">
        <v>7.7945334489799498E-3</v>
      </c>
      <c r="N227">
        <v>7.7659900486317397E-3</v>
      </c>
      <c r="O227">
        <v>7.7485441898557201E-3</v>
      </c>
      <c r="P227">
        <v>7.7323032686250201E-3</v>
      </c>
      <c r="Q227">
        <v>7.7276782725247796E-3</v>
      </c>
      <c r="R227">
        <v>7.8708274559049999E-3</v>
      </c>
      <c r="S227">
        <v>7.7996328105659502E-3</v>
      </c>
      <c r="T227">
        <v>7.74514703948102E-3</v>
      </c>
      <c r="U227">
        <v>7.7279720239756197E-3</v>
      </c>
      <c r="V227">
        <v>7.7205925767664298E-3</v>
      </c>
      <c r="W227">
        <v>7.3844947521460201E-3</v>
      </c>
      <c r="X227">
        <v>7.3383734558005497E-3</v>
      </c>
      <c r="Y227">
        <v>7.2953836821528098E-3</v>
      </c>
      <c r="Z227">
        <v>7.2518546687831602E-3</v>
      </c>
      <c r="AA227">
        <v>7.2575070996446604E-3</v>
      </c>
      <c r="AB227">
        <v>6.4229426651048497E-3</v>
      </c>
      <c r="AC227">
        <v>6.3886195310924303E-3</v>
      </c>
      <c r="AD227">
        <v>6.3697841054524904E-3</v>
      </c>
      <c r="AE227">
        <v>6.3386496493873503E-3</v>
      </c>
      <c r="AF227">
        <v>6.3066637469732997E-3</v>
      </c>
      <c r="AG227">
        <v>4.3789908980381102E-3</v>
      </c>
      <c r="AH227">
        <v>4.2795738140453798E-3</v>
      </c>
      <c r="AI227">
        <v>4.2070065361973401E-3</v>
      </c>
      <c r="AJ227">
        <v>4.1632486509273602E-3</v>
      </c>
      <c r="AK227">
        <v>4.1365695399330502E-3</v>
      </c>
    </row>
    <row r="228" spans="1:37">
      <c r="A228">
        <v>226</v>
      </c>
      <c r="B228" t="s">
        <v>225</v>
      </c>
      <c r="C228">
        <v>1.2514990323039001E-3</v>
      </c>
      <c r="D228">
        <v>1.2445449282099501E-3</v>
      </c>
      <c r="E228">
        <v>1.24043128789753E-3</v>
      </c>
      <c r="F228">
        <v>1.23787562752263E-3</v>
      </c>
      <c r="G228">
        <v>1.2368916408650799E-3</v>
      </c>
      <c r="H228">
        <v>1.5118311173294E-3</v>
      </c>
      <c r="I228">
        <v>1.50129542160808E-3</v>
      </c>
      <c r="J228">
        <v>1.50215244359936E-3</v>
      </c>
      <c r="K228">
        <v>1.49930470008084E-3</v>
      </c>
      <c r="L228">
        <v>1.49882813181486E-3</v>
      </c>
      <c r="M228">
        <v>1.91370568909575E-3</v>
      </c>
      <c r="N228">
        <v>1.90669774333606E-3</v>
      </c>
      <c r="O228">
        <v>1.90241445436061E-3</v>
      </c>
      <c r="P228">
        <v>1.8984270003893401E-3</v>
      </c>
      <c r="Q228">
        <v>1.8972914761906099E-3</v>
      </c>
      <c r="R228">
        <v>1.9377161437790899E-3</v>
      </c>
      <c r="S228">
        <v>1.92018875998152E-3</v>
      </c>
      <c r="T228">
        <v>1.90677492784901E-3</v>
      </c>
      <c r="U228">
        <v>1.90254661703913E-3</v>
      </c>
      <c r="V228">
        <v>1.9007298736192599E-3</v>
      </c>
      <c r="W228">
        <v>1.82324463718857E-3</v>
      </c>
      <c r="X228">
        <v>1.8118572086583201E-3</v>
      </c>
      <c r="Y228">
        <v>1.8012429585453501E-3</v>
      </c>
      <c r="Z228">
        <v>1.7904955692042901E-3</v>
      </c>
      <c r="AA228">
        <v>1.7918911642451399E-3</v>
      </c>
      <c r="AB228">
        <v>1.58276424912273E-3</v>
      </c>
      <c r="AC228">
        <v>1.5743062210403899E-3</v>
      </c>
      <c r="AD228">
        <v>1.56966472883435E-3</v>
      </c>
      <c r="AE228">
        <v>1.56199246604996E-3</v>
      </c>
      <c r="AF228">
        <v>1.5541103868447501E-3</v>
      </c>
      <c r="AG228">
        <v>1.0789767219875201E-3</v>
      </c>
      <c r="AH228">
        <v>1.05448050313397E-3</v>
      </c>
      <c r="AI228">
        <v>1.0366000358301699E-3</v>
      </c>
      <c r="AJ228">
        <v>1.02581815920401E-3</v>
      </c>
      <c r="AK228">
        <v>1.0192444666806801E-3</v>
      </c>
    </row>
    <row r="229" spans="1:37">
      <c r="A229">
        <v>227</v>
      </c>
      <c r="B229" t="s">
        <v>226</v>
      </c>
      <c r="C229">
        <v>8.0559224874085001E-4</v>
      </c>
      <c r="D229">
        <v>8.0111587903506395E-4</v>
      </c>
      <c r="E229">
        <v>7.9846792113477704E-4</v>
      </c>
      <c r="F229">
        <v>7.9682283781046205E-4</v>
      </c>
      <c r="G229">
        <v>7.9618944377361301E-4</v>
      </c>
      <c r="H229">
        <v>1.1007118043787399E-3</v>
      </c>
      <c r="I229">
        <v>1.0930411297148299E-3</v>
      </c>
      <c r="J229">
        <v>1.09366509770411E-3</v>
      </c>
      <c r="K229">
        <v>1.0915917544114999E-3</v>
      </c>
      <c r="L229">
        <v>1.0912447815850099E-3</v>
      </c>
      <c r="M229">
        <v>1.4611690367241699E-3</v>
      </c>
      <c r="N229">
        <v>1.4558182696686899E-3</v>
      </c>
      <c r="O229">
        <v>1.4525478560089801E-3</v>
      </c>
      <c r="P229">
        <v>1.44950332083757E-3</v>
      </c>
      <c r="Q229">
        <v>1.44863631562926E-3</v>
      </c>
      <c r="R229">
        <v>1.6671978427969E-3</v>
      </c>
      <c r="S229">
        <v>1.6521174005190099E-3</v>
      </c>
      <c r="T229">
        <v>1.64057623022595E-3</v>
      </c>
      <c r="U229">
        <v>1.6369382202503801E-3</v>
      </c>
      <c r="V229">
        <v>1.6353751065196901E-3</v>
      </c>
      <c r="W229">
        <v>1.29094758189568E-3</v>
      </c>
      <c r="X229">
        <v>1.28288471801813E-3</v>
      </c>
      <c r="Y229">
        <v>1.27536930278668E-3</v>
      </c>
      <c r="Z229">
        <v>1.2677596183819999E-3</v>
      </c>
      <c r="AA229">
        <v>1.26874776885098E-3</v>
      </c>
      <c r="AB229">
        <v>8.4164536023524498E-4</v>
      </c>
      <c r="AC229">
        <v>8.37147747848443E-4</v>
      </c>
      <c r="AD229">
        <v>8.3467960366212903E-4</v>
      </c>
      <c r="AE229">
        <v>8.3059982717073404E-4</v>
      </c>
      <c r="AF229">
        <v>8.26408479409531E-4</v>
      </c>
      <c r="AG229">
        <v>6.04312376477669E-4</v>
      </c>
      <c r="AH229">
        <v>5.9059255479065799E-4</v>
      </c>
      <c r="AI229">
        <v>5.8057807767664701E-4</v>
      </c>
      <c r="AJ229">
        <v>5.7453937326897605E-4</v>
      </c>
      <c r="AK229">
        <v>5.7085758508016999E-4</v>
      </c>
    </row>
    <row r="230" spans="1:37">
      <c r="A230">
        <v>228</v>
      </c>
      <c r="B230" t="s">
        <v>227</v>
      </c>
      <c r="C230">
        <v>2.4874717504105099E-2</v>
      </c>
      <c r="D230">
        <v>2.4736498160449101E-2</v>
      </c>
      <c r="E230">
        <v>2.4654735699557302E-2</v>
      </c>
      <c r="F230">
        <v>2.4603939551720699E-2</v>
      </c>
      <c r="G230">
        <v>2.4584381893662299E-2</v>
      </c>
      <c r="H230">
        <v>3.4247519427385097E-2</v>
      </c>
      <c r="I230">
        <v>3.4008854248608902E-2</v>
      </c>
      <c r="J230">
        <v>3.40282683729509E-2</v>
      </c>
      <c r="K230">
        <v>3.39637584218348E-2</v>
      </c>
      <c r="L230">
        <v>3.3952962718028702E-2</v>
      </c>
      <c r="M230">
        <v>4.5924707396843401E-2</v>
      </c>
      <c r="N230">
        <v>4.5756532185628702E-2</v>
      </c>
      <c r="O230">
        <v>4.5653742715954897E-2</v>
      </c>
      <c r="P230">
        <v>4.5558052632609002E-2</v>
      </c>
      <c r="Q230">
        <v>4.55308025612602E-2</v>
      </c>
      <c r="R230">
        <v>5.1677351679567898E-2</v>
      </c>
      <c r="S230">
        <v>5.1209910264354598E-2</v>
      </c>
      <c r="T230">
        <v>5.0852174007313899E-2</v>
      </c>
      <c r="U230">
        <v>5.0739408313827797E-2</v>
      </c>
      <c r="V230">
        <v>5.0690957208684599E-2</v>
      </c>
      <c r="W230">
        <v>3.9495040967469398E-2</v>
      </c>
      <c r="X230">
        <v>3.9248367017554603E-2</v>
      </c>
      <c r="Y230">
        <v>3.9018441622739201E-2</v>
      </c>
      <c r="Z230">
        <v>3.8785632172125301E-2</v>
      </c>
      <c r="AA230">
        <v>3.8815863487324798E-2</v>
      </c>
      <c r="AB230">
        <v>2.6026925239559601E-2</v>
      </c>
      <c r="AC230">
        <v>2.5887841693355399E-2</v>
      </c>
      <c r="AD230">
        <v>2.5811517142359599E-2</v>
      </c>
      <c r="AE230">
        <v>2.5685354695855998E-2</v>
      </c>
      <c r="AF230">
        <v>2.5555742034766401E-2</v>
      </c>
      <c r="AG230">
        <v>1.8692301401628801E-2</v>
      </c>
      <c r="AH230">
        <v>1.8267926439055601E-2</v>
      </c>
      <c r="AI230">
        <v>1.7958163422640401E-2</v>
      </c>
      <c r="AJ230">
        <v>1.7771377106064402E-2</v>
      </c>
      <c r="AK230">
        <v>1.7657493794716001E-2</v>
      </c>
    </row>
    <row r="231" spans="1:37">
      <c r="A231">
        <v>229</v>
      </c>
      <c r="B231" t="s">
        <v>228</v>
      </c>
      <c r="C231">
        <v>4.7538786488211804E-3</v>
      </c>
      <c r="D231">
        <v>4.7274631533868296E-3</v>
      </c>
      <c r="E231">
        <v>4.7118372948401098E-3</v>
      </c>
      <c r="F231">
        <v>4.7021294972499402E-3</v>
      </c>
      <c r="G231">
        <v>4.6983917770909199E-3</v>
      </c>
      <c r="H231">
        <v>6.5021355234381002E-3</v>
      </c>
      <c r="I231">
        <v>6.45682323913036E-3</v>
      </c>
      <c r="J231">
        <v>6.4605091489320504E-3</v>
      </c>
      <c r="K231">
        <v>6.4482614751798801E-3</v>
      </c>
      <c r="L231">
        <v>6.4462118339097601E-3</v>
      </c>
      <c r="M231">
        <v>8.64337382549169E-3</v>
      </c>
      <c r="N231">
        <v>8.6117219914114106E-3</v>
      </c>
      <c r="O231">
        <v>8.5923762435106705E-3</v>
      </c>
      <c r="P231">
        <v>8.5743666532784694E-3</v>
      </c>
      <c r="Q231">
        <v>8.5692379857966391E-3</v>
      </c>
      <c r="R231">
        <v>9.8434255650348707E-3</v>
      </c>
      <c r="S231">
        <v>9.7543880151774991E-3</v>
      </c>
      <c r="T231">
        <v>9.6862469416966294E-3</v>
      </c>
      <c r="U231">
        <v>9.6647674990772998E-3</v>
      </c>
      <c r="V231">
        <v>9.65553860418388E-3</v>
      </c>
      <c r="W231">
        <v>7.6085393541264097E-3</v>
      </c>
      <c r="X231">
        <v>7.5610187437006498E-3</v>
      </c>
      <c r="Y231">
        <v>7.5167246659604298E-3</v>
      </c>
      <c r="Z231">
        <v>7.47187498803587E-3</v>
      </c>
      <c r="AA231">
        <v>7.4776989129081498E-3</v>
      </c>
      <c r="AB231">
        <v>4.9676391887501998E-3</v>
      </c>
      <c r="AC231">
        <v>4.9410929537157203E-3</v>
      </c>
      <c r="AD231">
        <v>4.9265252386629099E-3</v>
      </c>
      <c r="AE231">
        <v>4.9024451943383901E-3</v>
      </c>
      <c r="AF231">
        <v>4.8777066234676203E-3</v>
      </c>
      <c r="AG231">
        <v>3.5669495693371098E-3</v>
      </c>
      <c r="AH231">
        <v>3.4859684179281199E-3</v>
      </c>
      <c r="AI231">
        <v>3.4268580369076901E-3</v>
      </c>
      <c r="AJ231">
        <v>3.39121462643868E-3</v>
      </c>
      <c r="AK231">
        <v>3.3694828974428202E-3</v>
      </c>
    </row>
    <row r="232" spans="1:37">
      <c r="A232">
        <v>230</v>
      </c>
      <c r="B232" t="s">
        <v>229</v>
      </c>
      <c r="C232">
        <v>4.1239808562599E-3</v>
      </c>
      <c r="D232">
        <v>4.1010654632666699E-3</v>
      </c>
      <c r="E232">
        <v>4.0875100601380603E-3</v>
      </c>
      <c r="F232">
        <v>4.0790885638450703E-3</v>
      </c>
      <c r="G232">
        <v>4.0758460985823803E-3</v>
      </c>
      <c r="H232">
        <v>3.2934780813648999E-3</v>
      </c>
      <c r="I232">
        <v>3.2705263888561601E-3</v>
      </c>
      <c r="J232">
        <v>3.27239338518344E-3</v>
      </c>
      <c r="K232">
        <v>3.26618966259029E-3</v>
      </c>
      <c r="L232">
        <v>3.2651514731257001E-3</v>
      </c>
      <c r="M232">
        <v>3.8703340352222301E-3</v>
      </c>
      <c r="N232">
        <v>3.8561609619303201E-3</v>
      </c>
      <c r="O232">
        <v>3.84749831375048E-3</v>
      </c>
      <c r="P232">
        <v>3.8394339708858298E-3</v>
      </c>
      <c r="Q232">
        <v>3.8371374537258598E-3</v>
      </c>
      <c r="R232">
        <v>3.5014673958342298E-3</v>
      </c>
      <c r="S232">
        <v>3.4697952837457299E-3</v>
      </c>
      <c r="T232">
        <v>3.4455563899242602E-3</v>
      </c>
      <c r="U232">
        <v>3.43791580103421E-3</v>
      </c>
      <c r="V232">
        <v>3.4346329322447501E-3</v>
      </c>
      <c r="W232">
        <v>3.07049174494108E-3</v>
      </c>
      <c r="X232">
        <v>3.0513143923329498E-3</v>
      </c>
      <c r="Y232">
        <v>3.0334391348464601E-3</v>
      </c>
      <c r="Z232">
        <v>3.0153396601087898E-3</v>
      </c>
      <c r="AA232">
        <v>3.0176899552720499E-3</v>
      </c>
      <c r="AB232">
        <v>2.7613041751678499E-3</v>
      </c>
      <c r="AC232">
        <v>2.7465482263457899E-3</v>
      </c>
      <c r="AD232">
        <v>2.7384506389668399E-3</v>
      </c>
      <c r="AE232">
        <v>2.72506554306815E-3</v>
      </c>
      <c r="AF232">
        <v>2.7113143996300702E-3</v>
      </c>
      <c r="AG232">
        <v>1.56123213928398E-3</v>
      </c>
      <c r="AH232">
        <v>1.5257871816813299E-3</v>
      </c>
      <c r="AI232">
        <v>1.49991492730248E-3</v>
      </c>
      <c r="AJ232">
        <v>1.4843140232537399E-3</v>
      </c>
      <c r="AK232">
        <v>1.4748021776021501E-3</v>
      </c>
    </row>
    <row r="233" spans="1:37">
      <c r="A233">
        <v>231</v>
      </c>
      <c r="B233" t="s">
        <v>230</v>
      </c>
      <c r="C233" s="3">
        <v>1.2066701178395E-5</v>
      </c>
      <c r="D233" s="3">
        <v>1.1999651109717999E-5</v>
      </c>
      <c r="E233" s="3">
        <v>1.1959988219756401E-5</v>
      </c>
      <c r="F233" s="3">
        <v>1.19353470580284E-5</v>
      </c>
      <c r="G233" s="3">
        <v>1.1925859657196501E-5</v>
      </c>
      <c r="H233" s="3">
        <v>1.6478634652754999E-5</v>
      </c>
      <c r="I233" s="3">
        <v>1.63637978309605E-5</v>
      </c>
      <c r="J233" s="3">
        <v>1.63731391866991E-5</v>
      </c>
      <c r="K233" s="3">
        <v>1.63420993936371E-5</v>
      </c>
      <c r="L233" s="3">
        <v>1.6336904901836999E-5</v>
      </c>
      <c r="M233" s="3">
        <v>2.1859796109065801E-5</v>
      </c>
      <c r="N233" s="3">
        <v>2.1779746043727602E-5</v>
      </c>
      <c r="O233" s="3">
        <v>2.1730819072243298E-5</v>
      </c>
      <c r="P233" s="3">
        <v>2.1685271352286699E-5</v>
      </c>
      <c r="Q233" s="3">
        <v>2.1672300534672302E-5</v>
      </c>
      <c r="R233" s="3">
        <v>2.4965878988918E-5</v>
      </c>
      <c r="S233" s="3">
        <v>2.4740053062717601E-5</v>
      </c>
      <c r="T233" s="3">
        <v>2.4567226866851199E-5</v>
      </c>
      <c r="U233" s="3">
        <v>2.4512748559310801E-5</v>
      </c>
      <c r="V233" s="3">
        <v>2.4489341314384899E-5</v>
      </c>
      <c r="W233" s="3">
        <v>1.9348734046916999E-5</v>
      </c>
      <c r="X233" s="3">
        <v>1.9227887770111399E-5</v>
      </c>
      <c r="Y233" s="3">
        <v>1.9115246658570799E-5</v>
      </c>
      <c r="Z233" s="3">
        <v>1.90011926398081E-5</v>
      </c>
      <c r="AA233" s="3">
        <v>1.90160030479848E-5</v>
      </c>
      <c r="AB233" s="3">
        <v>1.26054460269006E-5</v>
      </c>
      <c r="AC233" s="3">
        <v>1.2538084626398301E-5</v>
      </c>
      <c r="AD233" s="3">
        <v>1.2501118868851E-5</v>
      </c>
      <c r="AE233" s="3">
        <v>1.24400154578494E-5</v>
      </c>
      <c r="AF233" s="3">
        <v>1.2377241027572701E-5</v>
      </c>
      <c r="AG233" s="3">
        <v>9.0507227659211804E-6</v>
      </c>
      <c r="AH233" s="3">
        <v>8.84524244263081E-6</v>
      </c>
      <c r="AI233" s="3">
        <v>8.6952566744542898E-6</v>
      </c>
      <c r="AJ233" s="3">
        <v>8.60481563504064E-6</v>
      </c>
      <c r="AK233" s="3">
        <v>8.54967388140992E-6</v>
      </c>
    </row>
    <row r="234" spans="1:37">
      <c r="A234">
        <v>232</v>
      </c>
      <c r="B234" t="s">
        <v>231</v>
      </c>
      <c r="C234">
        <v>2.6672824760961599E-3</v>
      </c>
      <c r="D234">
        <v>2.6524614019219398E-3</v>
      </c>
      <c r="E234">
        <v>2.6436941232944201E-3</v>
      </c>
      <c r="F234">
        <v>2.6382473207345399E-3</v>
      </c>
      <c r="G234">
        <v>2.63615017938594E-3</v>
      </c>
      <c r="H234">
        <v>2.1291911000400998E-3</v>
      </c>
      <c r="I234">
        <v>2.1143531268660899E-3</v>
      </c>
      <c r="J234">
        <v>2.1155601159109998E-3</v>
      </c>
      <c r="K234">
        <v>2.1115494892706799E-3</v>
      </c>
      <c r="L234">
        <v>2.1108783131724698E-3</v>
      </c>
      <c r="M234">
        <v>2.5013851507888702E-3</v>
      </c>
      <c r="N234">
        <v>2.49222513649791E-3</v>
      </c>
      <c r="O234">
        <v>2.48662649324739E-3</v>
      </c>
      <c r="P234">
        <v>2.4814145329078098E-3</v>
      </c>
      <c r="Q234">
        <v>2.4799303008311499E-3</v>
      </c>
      <c r="R234">
        <v>2.2639329505750099E-3</v>
      </c>
      <c r="S234">
        <v>2.24345481096509E-3</v>
      </c>
      <c r="T234">
        <v>2.2277827443129201E-3</v>
      </c>
      <c r="U234">
        <v>2.2228425923724701E-3</v>
      </c>
      <c r="V234">
        <v>2.2207199980470902E-3</v>
      </c>
      <c r="W234">
        <v>1.9860902805742E-3</v>
      </c>
      <c r="X234">
        <v>1.9736857679468998E-3</v>
      </c>
      <c r="Y234">
        <v>1.9621234912480098E-3</v>
      </c>
      <c r="Z234">
        <v>1.95041618380476E-3</v>
      </c>
      <c r="AA234">
        <v>1.9519364283675099E-3</v>
      </c>
      <c r="AB234">
        <v>1.7855765744582701E-3</v>
      </c>
      <c r="AC234">
        <v>1.7760347511461001E-3</v>
      </c>
      <c r="AD234">
        <v>1.77079850717722E-3</v>
      </c>
      <c r="AE234">
        <v>1.7621431355964599E-3</v>
      </c>
      <c r="AF234">
        <v>1.7532510621277499E-3</v>
      </c>
      <c r="AG234">
        <v>1.0095274828733601E-3</v>
      </c>
      <c r="AH234">
        <v>9.8660798363376604E-4</v>
      </c>
      <c r="AI234">
        <v>9.6987840756231796E-4</v>
      </c>
      <c r="AJ234">
        <v>9.5979051544264101E-4</v>
      </c>
      <c r="AK234">
        <v>9.5363994413648497E-4</v>
      </c>
    </row>
    <row r="235" spans="1:37">
      <c r="A235">
        <v>233</v>
      </c>
      <c r="B235" t="s">
        <v>232</v>
      </c>
      <c r="C235">
        <v>6.7369317340589003E-3</v>
      </c>
      <c r="D235">
        <v>6.69949716691724E-3</v>
      </c>
      <c r="E235">
        <v>6.67735307151814E-3</v>
      </c>
      <c r="F235">
        <v>6.6635957221021398E-3</v>
      </c>
      <c r="G235">
        <v>6.6582988335165301E-3</v>
      </c>
      <c r="H235">
        <v>5.3832204337444902E-3</v>
      </c>
      <c r="I235">
        <v>5.3457056797216298E-3</v>
      </c>
      <c r="J235">
        <v>5.3487573025138404E-3</v>
      </c>
      <c r="K235">
        <v>5.3386172604659903E-3</v>
      </c>
      <c r="L235">
        <v>5.33692033016864E-3</v>
      </c>
      <c r="M235">
        <v>6.3284333806655803E-3</v>
      </c>
      <c r="N235">
        <v>6.3052588046959299E-3</v>
      </c>
      <c r="O235">
        <v>6.2910943962993003E-3</v>
      </c>
      <c r="P235">
        <v>6.27790828468379E-3</v>
      </c>
      <c r="Q235">
        <v>6.2741532196888402E-3</v>
      </c>
      <c r="R235">
        <v>5.72229362385484E-3</v>
      </c>
      <c r="S235">
        <v>5.6705332889524897E-3</v>
      </c>
      <c r="T235">
        <v>5.6309207345906004E-3</v>
      </c>
      <c r="U235">
        <v>5.6184340573934696E-3</v>
      </c>
      <c r="V235">
        <v>5.61306900982391E-3</v>
      </c>
      <c r="W235">
        <v>5.0153911493499197E-3</v>
      </c>
      <c r="X235">
        <v>4.9840665497325404E-3</v>
      </c>
      <c r="Y235">
        <v>4.9548688134618598E-3</v>
      </c>
      <c r="Z235">
        <v>4.9253048370868097E-3</v>
      </c>
      <c r="AA235">
        <v>4.9291438474276198E-3</v>
      </c>
      <c r="AB235">
        <v>4.5120149811450801E-3</v>
      </c>
      <c r="AC235">
        <v>4.4879035258606802E-3</v>
      </c>
      <c r="AD235">
        <v>4.4746719391729603E-3</v>
      </c>
      <c r="AE235">
        <v>4.4528004793888097E-3</v>
      </c>
      <c r="AF235">
        <v>4.4303308920979698E-3</v>
      </c>
      <c r="AG235">
        <v>2.5511783031612499E-3</v>
      </c>
      <c r="AH235">
        <v>2.49325840482133E-3</v>
      </c>
      <c r="AI235">
        <v>2.4509810699110601E-3</v>
      </c>
      <c r="AJ235">
        <v>2.42548794373375E-3</v>
      </c>
      <c r="AK235">
        <v>2.4099448264491702E-3</v>
      </c>
    </row>
    <row r="236" spans="1:37">
      <c r="A236">
        <v>234</v>
      </c>
      <c r="B236" t="s">
        <v>233</v>
      </c>
      <c r="C236">
        <v>1.0772346658340299E-2</v>
      </c>
      <c r="D236">
        <v>1.0712488825401901E-2</v>
      </c>
      <c r="E236">
        <v>1.0677080440473699E-2</v>
      </c>
      <c r="F236">
        <v>1.0655082453428701E-2</v>
      </c>
      <c r="G236">
        <v>1.0646612734229E-2</v>
      </c>
      <c r="H236">
        <v>8.6151808745946207E-3</v>
      </c>
      <c r="I236">
        <v>8.5551431341099708E-3</v>
      </c>
      <c r="J236">
        <v>8.5600268803060504E-3</v>
      </c>
      <c r="K236">
        <v>8.5437989926701197E-3</v>
      </c>
      <c r="L236">
        <v>8.5410832648593806E-3</v>
      </c>
      <c r="M236">
        <v>1.0133656429120799E-2</v>
      </c>
      <c r="N236">
        <v>1.0096547214779599E-2</v>
      </c>
      <c r="O236">
        <v>1.00738658907331E-2</v>
      </c>
      <c r="P236">
        <v>1.00527511034375E-2</v>
      </c>
      <c r="Q236">
        <v>1.00467381558027E-2</v>
      </c>
      <c r="R236">
        <v>9.1556313386260899E-3</v>
      </c>
      <c r="S236">
        <v>9.0728151506635994E-3</v>
      </c>
      <c r="T236">
        <v>9.0094353299205905E-3</v>
      </c>
      <c r="U236">
        <v>8.9894567303281606E-3</v>
      </c>
      <c r="V236">
        <v>8.9808726902753603E-3</v>
      </c>
      <c r="W236">
        <v>8.0182152856542992E-3</v>
      </c>
      <c r="X236">
        <v>7.9681359646223606E-3</v>
      </c>
      <c r="Y236">
        <v>7.9214569064391394E-3</v>
      </c>
      <c r="Z236">
        <v>7.8741923322083098E-3</v>
      </c>
      <c r="AA236">
        <v>7.8803298418221694E-3</v>
      </c>
      <c r="AB236">
        <v>7.2175547565801398E-3</v>
      </c>
      <c r="AC236">
        <v>7.1789853481222399E-3</v>
      </c>
      <c r="AD236">
        <v>7.1578197044277498E-3</v>
      </c>
      <c r="AE236">
        <v>7.1228334600872299E-3</v>
      </c>
      <c r="AF236">
        <v>7.08689043301239E-3</v>
      </c>
      <c r="AG236">
        <v>4.0811892038893601E-3</v>
      </c>
      <c r="AH236">
        <v>3.9885331698119499E-3</v>
      </c>
      <c r="AI236">
        <v>3.9209009691965604E-3</v>
      </c>
      <c r="AJ236">
        <v>3.8801189230340898E-3</v>
      </c>
      <c r="AK236">
        <v>3.8552541762705899E-3</v>
      </c>
    </row>
    <row r="237" spans="1:37">
      <c r="A237">
        <v>235</v>
      </c>
      <c r="B237" t="s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>
      <c r="A238">
        <v>236</v>
      </c>
      <c r="B238" t="s">
        <v>235</v>
      </c>
      <c r="C238">
        <v>4.2535779536664797E-3</v>
      </c>
      <c r="D238">
        <v>4.2299424388973798E-3</v>
      </c>
      <c r="E238">
        <v>4.2159610539417702E-3</v>
      </c>
      <c r="F238">
        <v>4.2072749100877504E-3</v>
      </c>
      <c r="G238">
        <v>4.2039305495687202E-3</v>
      </c>
      <c r="H238">
        <v>3.3956200382703602E-3</v>
      </c>
      <c r="I238">
        <v>3.3719565357148498E-3</v>
      </c>
      <c r="J238">
        <v>3.3738814339481699E-3</v>
      </c>
      <c r="K238">
        <v>3.3674853128176402E-3</v>
      </c>
      <c r="L238">
        <v>3.3664149255667099E-3</v>
      </c>
      <c r="M238">
        <v>3.9893089005748703E-3</v>
      </c>
      <c r="N238">
        <v>3.9747001440909599E-3</v>
      </c>
      <c r="O238">
        <v>3.9657712043219698E-3</v>
      </c>
      <c r="P238">
        <v>3.9574589618967797E-3</v>
      </c>
      <c r="Q238">
        <v>3.9550918493263401E-3</v>
      </c>
      <c r="R238">
        <v>3.6104613253081399E-3</v>
      </c>
      <c r="S238">
        <v>3.5778033214317099E-3</v>
      </c>
      <c r="T238">
        <v>3.5528099175763002E-3</v>
      </c>
      <c r="U238">
        <v>3.5449314918845599E-3</v>
      </c>
      <c r="V238">
        <v>3.5415464337188E-3</v>
      </c>
      <c r="W238">
        <v>3.1672368502090298E-3</v>
      </c>
      <c r="X238">
        <v>3.1474552572540999E-3</v>
      </c>
      <c r="Y238">
        <v>3.1290167858556701E-3</v>
      </c>
      <c r="Z238">
        <v>3.11034703256517E-3</v>
      </c>
      <c r="AA238">
        <v>3.11277138086775E-3</v>
      </c>
      <c r="AB238">
        <v>2.8475580782184001E-3</v>
      </c>
      <c r="AC238">
        <v>2.8323412029288499E-3</v>
      </c>
      <c r="AD238">
        <v>2.8239906740148801E-3</v>
      </c>
      <c r="AE238">
        <v>2.8101874725071298E-3</v>
      </c>
      <c r="AF238">
        <v>2.7960067893596499E-3</v>
      </c>
      <c r="AG238">
        <v>1.6099544940893101E-3</v>
      </c>
      <c r="AH238">
        <v>1.5734033833676401E-3</v>
      </c>
      <c r="AI238">
        <v>1.5467237172492199E-3</v>
      </c>
      <c r="AJ238">
        <v>1.53063594596068E-3</v>
      </c>
      <c r="AK238">
        <v>1.5208272581502401E-3</v>
      </c>
    </row>
    <row r="239" spans="1:37">
      <c r="A239">
        <v>237</v>
      </c>
      <c r="B239" t="s">
        <v>236</v>
      </c>
      <c r="C239">
        <v>6.5375454197084695E-2</v>
      </c>
      <c r="D239">
        <v>6.5012187664757498E-2</v>
      </c>
      <c r="E239">
        <v>6.4797300479960698E-2</v>
      </c>
      <c r="F239">
        <v>6.4663798612623599E-2</v>
      </c>
      <c r="G239">
        <v>6.4612397394563995E-2</v>
      </c>
      <c r="H239">
        <v>4.9221850627671197E-2</v>
      </c>
      <c r="I239">
        <v>4.8878831863796803E-2</v>
      </c>
      <c r="J239">
        <v>4.8906734589144699E-2</v>
      </c>
      <c r="K239">
        <v>4.8814018409084697E-2</v>
      </c>
      <c r="L239">
        <v>4.8798502408829901E-2</v>
      </c>
      <c r="M239">
        <v>9.2022859158049405E-2</v>
      </c>
      <c r="N239">
        <v>9.1685873586388397E-2</v>
      </c>
      <c r="O239">
        <v>9.1479906440882497E-2</v>
      </c>
      <c r="P239">
        <v>9.1288164880365397E-2</v>
      </c>
      <c r="Q239">
        <v>9.1233561822013698E-2</v>
      </c>
      <c r="R239">
        <v>0.14291655244801399</v>
      </c>
      <c r="S239">
        <v>0.14162381755811601</v>
      </c>
      <c r="T239">
        <v>0.140634478304453</v>
      </c>
      <c r="U239">
        <v>0.140322618589827</v>
      </c>
      <c r="V239">
        <v>0.140188624399252</v>
      </c>
      <c r="W239">
        <v>0.194931905002863</v>
      </c>
      <c r="X239">
        <v>0.193714419926419</v>
      </c>
      <c r="Y239">
        <v>0.19257959909519501</v>
      </c>
      <c r="Z239">
        <v>0.19143054370497001</v>
      </c>
      <c r="AA239">
        <v>0.19157975352266399</v>
      </c>
      <c r="AB239">
        <v>8.3627506128408302E-2</v>
      </c>
      <c r="AC239">
        <v>8.3180614687890703E-2</v>
      </c>
      <c r="AD239">
        <v>8.2935375121656899E-2</v>
      </c>
      <c r="AE239">
        <v>8.2530000661514502E-2</v>
      </c>
      <c r="AF239">
        <v>8.2113540264835902E-2</v>
      </c>
      <c r="AG239">
        <v>2.9528260372423999E-2</v>
      </c>
      <c r="AH239">
        <v>2.8857874520989701E-2</v>
      </c>
      <c r="AI239">
        <v>2.8368541356178799E-2</v>
      </c>
      <c r="AJ239">
        <v>2.8073474693633901E-2</v>
      </c>
      <c r="AK239">
        <v>2.78935730326604E-2</v>
      </c>
    </row>
    <row r="240" spans="1:37">
      <c r="A240">
        <v>238</v>
      </c>
      <c r="B240" t="s">
        <v>237</v>
      </c>
      <c r="C240">
        <v>3.5210057582503798E-3</v>
      </c>
      <c r="D240">
        <v>3.50144086852513E-3</v>
      </c>
      <c r="E240">
        <v>3.4898674267137301E-3</v>
      </c>
      <c r="F240">
        <v>3.4826772534384E-3</v>
      </c>
      <c r="G240">
        <v>3.47990887519932E-3</v>
      </c>
      <c r="H240">
        <v>2.6132400680656202E-3</v>
      </c>
      <c r="I240">
        <v>2.5950288393851799E-3</v>
      </c>
      <c r="J240">
        <v>2.5965102245618299E-3</v>
      </c>
      <c r="K240">
        <v>2.5915878245788798E-3</v>
      </c>
      <c r="L240">
        <v>2.59076406372785E-3</v>
      </c>
      <c r="M240">
        <v>4.8122533672610799E-3</v>
      </c>
      <c r="N240">
        <v>4.7946310072650798E-3</v>
      </c>
      <c r="O240">
        <v>4.7838601390419603E-3</v>
      </c>
      <c r="P240">
        <v>4.7738331851015503E-3</v>
      </c>
      <c r="Q240">
        <v>4.7709777668520003E-3</v>
      </c>
      <c r="R240">
        <v>7.6010665948536499E-3</v>
      </c>
      <c r="S240">
        <v>7.5323120397003604E-3</v>
      </c>
      <c r="T240">
        <v>7.47969368708003E-3</v>
      </c>
      <c r="U240">
        <v>7.4631073195912797E-3</v>
      </c>
      <c r="V240">
        <v>7.4559807919187503E-3</v>
      </c>
      <c r="W240">
        <v>1.0628006259860301E-2</v>
      </c>
      <c r="X240">
        <v>1.05616269823708E-2</v>
      </c>
      <c r="Y240">
        <v>1.04997546947231E-2</v>
      </c>
      <c r="Z240">
        <v>1.04371063156388E-2</v>
      </c>
      <c r="AA240">
        <v>1.0445241478922901E-2</v>
      </c>
      <c r="AB240">
        <v>4.4625494684389696E-3</v>
      </c>
      <c r="AC240">
        <v>4.4387023486017604E-3</v>
      </c>
      <c r="AD240">
        <v>4.42561582065656E-3</v>
      </c>
      <c r="AE240">
        <v>4.4039841391037299E-3</v>
      </c>
      <c r="AF240">
        <v>4.3817608873548304E-3</v>
      </c>
      <c r="AG240">
        <v>1.5761761905799801E-3</v>
      </c>
      <c r="AH240">
        <v>1.54039195526758E-3</v>
      </c>
      <c r="AI240">
        <v>1.5142720527095499E-3</v>
      </c>
      <c r="AJ240">
        <v>1.49852181743421E-3</v>
      </c>
      <c r="AK240">
        <v>1.4889189247783E-3</v>
      </c>
    </row>
    <row r="241" spans="1:37">
      <c r="A241">
        <v>239</v>
      </c>
      <c r="B241" t="s">
        <v>238</v>
      </c>
      <c r="C241">
        <v>8.7942960802575695E-4</v>
      </c>
      <c r="D241">
        <v>8.7454295219969904E-4</v>
      </c>
      <c r="E241">
        <v>8.7165229308280899E-4</v>
      </c>
      <c r="F241">
        <v>8.69856428009215E-4</v>
      </c>
      <c r="G241">
        <v>8.6916497961156403E-4</v>
      </c>
      <c r="H241">
        <v>6.5231167733635805E-4</v>
      </c>
      <c r="I241">
        <v>6.4776582742686695E-4</v>
      </c>
      <c r="J241">
        <v>6.4813560778542397E-4</v>
      </c>
      <c r="K241">
        <v>6.4690688830088797E-4</v>
      </c>
      <c r="L241">
        <v>6.46701262790618E-4</v>
      </c>
      <c r="M241">
        <v>1.2004597093222601E-3</v>
      </c>
      <c r="N241">
        <v>1.19606365376494E-3</v>
      </c>
      <c r="O241">
        <v>1.1933767642041699E-3</v>
      </c>
      <c r="P241">
        <v>1.190875450725E-3</v>
      </c>
      <c r="Q241">
        <v>1.1901631410645901E-3</v>
      </c>
      <c r="R241">
        <v>1.8975034087707001E-3</v>
      </c>
      <c r="S241">
        <v>1.88033976454474E-3</v>
      </c>
      <c r="T241">
        <v>1.8672043049069299E-3</v>
      </c>
      <c r="U241">
        <v>1.86306374272973E-3</v>
      </c>
      <c r="V241">
        <v>1.8612847015409E-3</v>
      </c>
      <c r="W241">
        <v>2.6558510055339499E-3</v>
      </c>
      <c r="X241">
        <v>2.6392633722039801E-3</v>
      </c>
      <c r="Y241">
        <v>2.6238019984198401E-3</v>
      </c>
      <c r="Z241">
        <v>2.6081466857941298E-3</v>
      </c>
      <c r="AA241">
        <v>2.6101795959242199E-3</v>
      </c>
      <c r="AB241">
        <v>1.1141691420848E-3</v>
      </c>
      <c r="AC241">
        <v>1.10821520807507E-3</v>
      </c>
      <c r="AD241">
        <v>1.1049478816921E-3</v>
      </c>
      <c r="AE241">
        <v>1.09954707835131E-3</v>
      </c>
      <c r="AF241">
        <v>1.0939985770942299E-3</v>
      </c>
      <c r="AG241">
        <v>3.9353047953131403E-4</v>
      </c>
      <c r="AH241">
        <v>3.8459608034021399E-4</v>
      </c>
      <c r="AI241">
        <v>3.78074615392065E-4</v>
      </c>
      <c r="AJ241">
        <v>3.7414218849862599E-4</v>
      </c>
      <c r="AK241">
        <v>3.7174459426115799E-4</v>
      </c>
    </row>
    <row r="242" spans="1:37">
      <c r="A242">
        <v>240</v>
      </c>
      <c r="B242" t="s">
        <v>239</v>
      </c>
      <c r="C242" s="3">
        <v>3.6398880960290597E-5</v>
      </c>
      <c r="D242" s="3">
        <v>3.6196626223716603E-5</v>
      </c>
      <c r="E242" s="3">
        <v>3.60769841783133E-5</v>
      </c>
      <c r="F242" s="3">
        <v>3.6002654773847099E-5</v>
      </c>
      <c r="G242" s="3">
        <v>3.5974036283308902E-5</v>
      </c>
      <c r="H242" s="3">
        <v>5.1170570947252299E-5</v>
      </c>
      <c r="I242" s="3">
        <v>5.08139718805929E-5</v>
      </c>
      <c r="J242" s="3">
        <v>5.0842979290286597E-5</v>
      </c>
      <c r="K242" s="3">
        <v>5.07465924253228E-5</v>
      </c>
      <c r="L242" s="3">
        <v>5.0730462138027001E-5</v>
      </c>
      <c r="M242" s="3">
        <v>6.78178638589301E-5</v>
      </c>
      <c r="N242" s="3">
        <v>6.7569516417539702E-5</v>
      </c>
      <c r="O242" s="3">
        <v>6.7417725308666001E-5</v>
      </c>
      <c r="P242" s="3">
        <v>6.7276417994741804E-5</v>
      </c>
      <c r="Q242" s="3">
        <v>6.7236177310943697E-5</v>
      </c>
      <c r="R242" s="3">
        <v>7.4658869070136997E-5</v>
      </c>
      <c r="S242" s="3">
        <v>7.3983551038501802E-5</v>
      </c>
      <c r="T242" s="3">
        <v>7.3466725320696995E-5</v>
      </c>
      <c r="U242" s="3">
        <v>7.3303811416018102E-5</v>
      </c>
      <c r="V242" s="3">
        <v>7.32338135427211E-5</v>
      </c>
      <c r="W242" s="3">
        <v>7.1690223728185405E-5</v>
      </c>
      <c r="X242" s="3">
        <v>7.1242468510717099E-5</v>
      </c>
      <c r="Y242" s="3">
        <v>7.0825114772340503E-5</v>
      </c>
      <c r="Z242" s="3">
        <v>7.0402525981654303E-5</v>
      </c>
      <c r="AA242" s="3">
        <v>7.04574009658842E-5</v>
      </c>
      <c r="AB242" s="3">
        <v>5.3272967175369498E-5</v>
      </c>
      <c r="AC242" s="3">
        <v>5.2988285326731197E-5</v>
      </c>
      <c r="AD242" s="3">
        <v>5.2832061137263998E-5</v>
      </c>
      <c r="AE242" s="3">
        <v>5.25738267200408E-5</v>
      </c>
      <c r="AF242" s="3">
        <v>5.2308530263537203E-5</v>
      </c>
      <c r="AG242" s="3">
        <v>2.9424576937955501E-5</v>
      </c>
      <c r="AH242" s="3">
        <v>2.8756545031745898E-5</v>
      </c>
      <c r="AI242" s="3">
        <v>2.8268930076625899E-5</v>
      </c>
      <c r="AJ242" s="3">
        <v>2.79748994901852E-5</v>
      </c>
      <c r="AK242" s="3">
        <v>2.77956295231158E-5</v>
      </c>
    </row>
    <row r="243" spans="1:37">
      <c r="A243">
        <v>241</v>
      </c>
      <c r="B243" t="s">
        <v>240</v>
      </c>
      <c r="C243" s="3">
        <v>8.9037279653467601E-5</v>
      </c>
      <c r="D243" s="3">
        <v>8.8542533357249798E-5</v>
      </c>
      <c r="E243" s="3">
        <v>8.8249870451856903E-5</v>
      </c>
      <c r="F243" s="3">
        <v>8.8068049258530805E-5</v>
      </c>
      <c r="G243" s="3">
        <v>8.7998044014466097E-5</v>
      </c>
      <c r="H243">
        <v>1.2517349000513501E-4</v>
      </c>
      <c r="I243">
        <v>1.2430117709402201E-4</v>
      </c>
      <c r="J243">
        <v>1.2437213504192299E-4</v>
      </c>
      <c r="K243">
        <v>1.2413635341871999E-4</v>
      </c>
      <c r="L243">
        <v>1.24096895497532E-4</v>
      </c>
      <c r="M243">
        <v>1.6590145841662501E-4</v>
      </c>
      <c r="N243">
        <v>1.6529393113138901E-4</v>
      </c>
      <c r="O243">
        <v>1.6492260763483599E-4</v>
      </c>
      <c r="P243">
        <v>1.64576930432238E-4</v>
      </c>
      <c r="Q243">
        <v>1.6447849046745701E-4</v>
      </c>
      <c r="R243">
        <v>1.8262914017164701E-4</v>
      </c>
      <c r="S243">
        <v>1.8097718973366099E-4</v>
      </c>
      <c r="T243">
        <v>1.79712940252831E-4</v>
      </c>
      <c r="U243">
        <v>1.79314423282187E-4</v>
      </c>
      <c r="V243">
        <v>1.79143195783388E-4</v>
      </c>
      <c r="W243">
        <v>1.75359943027627E-4</v>
      </c>
      <c r="X243">
        <v>1.74264698441374E-4</v>
      </c>
      <c r="Y243">
        <v>1.7324381827141399E-4</v>
      </c>
      <c r="Z243">
        <v>1.72210132750501E-4</v>
      </c>
      <c r="AA243">
        <v>1.7234436129112701E-4</v>
      </c>
      <c r="AB243">
        <v>1.30314040412179E-4</v>
      </c>
      <c r="AC243">
        <v>1.2961766392153001E-4</v>
      </c>
      <c r="AD243">
        <v>1.2923551503028099E-4</v>
      </c>
      <c r="AE243">
        <v>1.2860383310854699E-4</v>
      </c>
      <c r="AF243">
        <v>1.2795487633014501E-4</v>
      </c>
      <c r="AG243" s="3">
        <v>7.1977395107279799E-5</v>
      </c>
      <c r="AH243" s="3">
        <v>7.0343278274983095E-5</v>
      </c>
      <c r="AI243" s="3">
        <v>6.9150491226289206E-5</v>
      </c>
      <c r="AJ243" s="3">
        <v>6.84312436483719E-5</v>
      </c>
      <c r="AK243" s="3">
        <v>6.7992719577904202E-5</v>
      </c>
    </row>
    <row r="244" spans="1:37">
      <c r="A244">
        <v>242</v>
      </c>
      <c r="B244" t="s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37">
      <c r="A245">
        <v>243</v>
      </c>
      <c r="B245" t="s">
        <v>242</v>
      </c>
      <c r="C245">
        <v>1.27197563307088E-4</v>
      </c>
      <c r="D245">
        <v>1.26490774829508E-4</v>
      </c>
      <c r="E245">
        <v>1.26072680200143E-4</v>
      </c>
      <c r="F245">
        <v>1.25812932678221E-4</v>
      </c>
      <c r="G245">
        <v>1.25712924047023E-4</v>
      </c>
      <c r="H245" s="3">
        <v>9.4333347850142604E-5</v>
      </c>
      <c r="I245" s="3">
        <v>9.3675954681071E-5</v>
      </c>
      <c r="J245" s="3">
        <v>9.3729430067767094E-5</v>
      </c>
      <c r="K245" s="3">
        <v>9.3551740128169106E-5</v>
      </c>
      <c r="L245" s="3">
        <v>9.3522003817351603E-5</v>
      </c>
      <c r="M245">
        <v>1.7357422798956301E-4</v>
      </c>
      <c r="N245">
        <v>1.72938603200463E-4</v>
      </c>
      <c r="O245">
        <v>1.7255010637913501E-4</v>
      </c>
      <c r="P245">
        <v>1.72188441966132E-4</v>
      </c>
      <c r="Q245">
        <v>1.7208544925555999E-4</v>
      </c>
      <c r="R245">
        <v>2.74410724072235E-4</v>
      </c>
      <c r="S245">
        <v>2.7192857409664398E-4</v>
      </c>
      <c r="T245">
        <v>2.70028966974164E-4</v>
      </c>
      <c r="U245">
        <v>2.6943017244243297E-4</v>
      </c>
      <c r="V245">
        <v>2.6917289333635799E-4</v>
      </c>
      <c r="W245">
        <v>3.8418312169502598E-4</v>
      </c>
      <c r="X245">
        <v>3.81783631384403E-4</v>
      </c>
      <c r="Y245">
        <v>3.7954706057011001E-4</v>
      </c>
      <c r="Z245">
        <v>3.7728243546007202E-4</v>
      </c>
      <c r="AA245">
        <v>3.7757650683616702E-4</v>
      </c>
      <c r="AB245">
        <v>1.61133318840377E-4</v>
      </c>
      <c r="AC245">
        <v>1.6027224926762901E-4</v>
      </c>
      <c r="AD245">
        <v>1.5979972214051901E-4</v>
      </c>
      <c r="AE245">
        <v>1.5901864740614199E-4</v>
      </c>
      <c r="AF245">
        <v>1.58216212310453E-4</v>
      </c>
      <c r="AG245" s="3">
        <v>5.6913336601196801E-5</v>
      </c>
      <c r="AH245" s="3">
        <v>5.5621222025730898E-5</v>
      </c>
      <c r="AI245" s="3">
        <v>5.4678071878456401E-5</v>
      </c>
      <c r="AJ245" s="3">
        <v>5.4109354721624198E-5</v>
      </c>
      <c r="AK245" s="3">
        <v>5.3762608802394197E-5</v>
      </c>
    </row>
    <row r="246" spans="1:37">
      <c r="A246">
        <v>244</v>
      </c>
      <c r="B246" t="s">
        <v>243</v>
      </c>
      <c r="C246" s="3">
        <v>1.5183557318669299E-6</v>
      </c>
      <c r="D246" s="3">
        <v>1.50991880659691E-6</v>
      </c>
      <c r="E246" s="3">
        <v>1.5049280162039699E-6</v>
      </c>
      <c r="F246" s="3">
        <v>1.5018274132639901E-6</v>
      </c>
      <c r="G246" s="3">
        <v>1.50063361147669E-6</v>
      </c>
      <c r="H246" s="3">
        <v>1.12602408176608E-6</v>
      </c>
      <c r="I246" s="3">
        <v>1.1181770101161E-6</v>
      </c>
      <c r="J246" s="3">
        <v>1.1188153270482701E-6</v>
      </c>
      <c r="K246" s="3">
        <v>1.1166943045717601E-6</v>
      </c>
      <c r="L246" s="3">
        <v>1.1163393526608299E-6</v>
      </c>
      <c r="M246" s="3">
        <v>2.0718317373423102E-6</v>
      </c>
      <c r="N246" s="3">
        <v>2.06424473766873E-6</v>
      </c>
      <c r="O246" s="3">
        <v>2.05960752825345E-6</v>
      </c>
      <c r="P246" s="3">
        <v>2.05529059815498E-6</v>
      </c>
      <c r="Q246" s="3">
        <v>2.0540612476405001E-6</v>
      </c>
      <c r="R246" s="3">
        <v>3.2755561158126E-6</v>
      </c>
      <c r="S246" s="3">
        <v>3.2459274576747E-6</v>
      </c>
      <c r="T246" s="3">
        <v>3.2232524337713199E-6</v>
      </c>
      <c r="U246" s="3">
        <v>3.2161048082652298E-6</v>
      </c>
      <c r="V246" s="3">
        <v>3.2130337469857399E-6</v>
      </c>
      <c r="W246" s="3">
        <v>4.5860984589634798E-6</v>
      </c>
      <c r="X246" s="3">
        <v>4.5574550902301104E-6</v>
      </c>
      <c r="Y246" s="3">
        <v>4.5307565358544397E-6</v>
      </c>
      <c r="Z246" s="3">
        <v>4.5037230897169397E-6</v>
      </c>
      <c r="AA246" s="3">
        <v>4.5072334997494999E-6</v>
      </c>
      <c r="AB246" s="3">
        <v>1.9234113622339098E-6</v>
      </c>
      <c r="AC246" s="3">
        <v>1.9131329728119299E-6</v>
      </c>
      <c r="AD246" s="3">
        <v>1.9074925251888801E-6</v>
      </c>
      <c r="AE246" s="3">
        <v>1.8981690157516899E-6</v>
      </c>
      <c r="AF246" s="3">
        <v>1.88859053259494E-6</v>
      </c>
      <c r="AG246" s="3">
        <v>6.7936181944230705E-7</v>
      </c>
      <c r="AH246" s="3">
        <v>6.6393813562163299E-7</v>
      </c>
      <c r="AI246" s="3">
        <v>6.5267996243545303E-7</v>
      </c>
      <c r="AJ246" s="3">
        <v>6.4589131243728199E-7</v>
      </c>
      <c r="AK246" s="3">
        <v>6.4175228365000605E-7</v>
      </c>
    </row>
    <row r="247" spans="1:37">
      <c r="A247">
        <v>245</v>
      </c>
      <c r="B247" t="s">
        <v>244</v>
      </c>
      <c r="C247" s="3">
        <v>1.9285546218452399E-5</v>
      </c>
      <c r="D247" s="3">
        <v>1.9178383773696099E-5</v>
      </c>
      <c r="E247" s="3">
        <v>1.91149927535487E-5</v>
      </c>
      <c r="F247" s="3">
        <v>1.9075610137176899E-5</v>
      </c>
      <c r="G247" s="3">
        <v>1.9060446945138699E-5</v>
      </c>
      <c r="H247" s="3">
        <v>1.43023442950256E-5</v>
      </c>
      <c r="I247" s="3">
        <v>1.42026736731773E-5</v>
      </c>
      <c r="J247" s="3">
        <v>1.4210781340394301E-5</v>
      </c>
      <c r="K247" s="3">
        <v>1.41838408919547E-5</v>
      </c>
      <c r="L247" s="3">
        <v>1.41793324231569E-5</v>
      </c>
      <c r="M247" s="3">
        <v>2.6315719716368599E-5</v>
      </c>
      <c r="N247" s="3">
        <v>2.6219352162334498E-5</v>
      </c>
      <c r="O247" s="3">
        <v>2.61604518660222E-5</v>
      </c>
      <c r="P247" s="3">
        <v>2.6105619651388599E-5</v>
      </c>
      <c r="Q247" s="3">
        <v>2.6090004848801701E-5</v>
      </c>
      <c r="R247" s="3">
        <v>4.16048970693385E-5</v>
      </c>
      <c r="S247" s="3">
        <v>4.1228564859311898E-5</v>
      </c>
      <c r="T247" s="3">
        <v>4.0940555128386901E-5</v>
      </c>
      <c r="U247" s="3">
        <v>4.0849768644212299E-5</v>
      </c>
      <c r="V247" s="3">
        <v>4.0810761164593801E-5</v>
      </c>
      <c r="W247" s="3">
        <v>5.8250656839571299E-5</v>
      </c>
      <c r="X247" s="3">
        <v>5.7886841047619401E-5</v>
      </c>
      <c r="Y247" s="3">
        <v>5.7547727454013399E-5</v>
      </c>
      <c r="Z247" s="3">
        <v>5.7204360208796801E-5</v>
      </c>
      <c r="AA247" s="3">
        <v>5.72489479323275E-5</v>
      </c>
      <c r="AB247" s="3">
        <v>2.4430441774319802E-5</v>
      </c>
      <c r="AC247" s="3">
        <v>2.4299889569400098E-5</v>
      </c>
      <c r="AD247" s="3">
        <v>2.4228246742524002E-5</v>
      </c>
      <c r="AE247" s="3">
        <v>2.4109823061084801E-5</v>
      </c>
      <c r="AF247" s="3">
        <v>2.3988160800144699E-5</v>
      </c>
      <c r="AG247" s="3">
        <v>8.6289957354282092E-6</v>
      </c>
      <c r="AH247" s="3">
        <v>8.4330899631220099E-6</v>
      </c>
      <c r="AI247" s="3">
        <v>8.2900929243834897E-6</v>
      </c>
      <c r="AJ247" s="3">
        <v>8.2038660711705507E-6</v>
      </c>
      <c r="AK247" s="3">
        <v>8.1512936999655493E-6</v>
      </c>
    </row>
    <row r="248" spans="1:37">
      <c r="A248">
        <v>246</v>
      </c>
      <c r="B248" t="s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>
      <c r="A249">
        <v>247</v>
      </c>
      <c r="B249" t="s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37">
      <c r="A250">
        <v>248</v>
      </c>
      <c r="B250" t="s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>
      <c r="A251">
        <v>249</v>
      </c>
      <c r="B251" t="s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>
      <c r="A252">
        <v>250</v>
      </c>
      <c r="B252" t="s">
        <v>249</v>
      </c>
      <c r="C252" s="3">
        <v>7.0990373657216804E-5</v>
      </c>
      <c r="D252" s="3">
        <v>7.0595907153178094E-5</v>
      </c>
      <c r="E252" s="3">
        <v>7.0362563894148703E-5</v>
      </c>
      <c r="F252" s="3">
        <v>7.0217595915530594E-5</v>
      </c>
      <c r="G252" s="3">
        <v>7.0161779987040201E-5</v>
      </c>
      <c r="H252">
        <v>2.8666718838476399E-3</v>
      </c>
      <c r="I252">
        <v>2.8466945316454801E-3</v>
      </c>
      <c r="J252">
        <v>2.8483195814397902E-3</v>
      </c>
      <c r="K252">
        <v>2.8429198074945501E-3</v>
      </c>
      <c r="L252">
        <v>2.84201615838113E-3</v>
      </c>
      <c r="M252">
        <v>5.4584326232486498E-3</v>
      </c>
      <c r="N252">
        <v>5.4384439698341898E-3</v>
      </c>
      <c r="O252">
        <v>5.4262268120906301E-3</v>
      </c>
      <c r="P252">
        <v>5.4148534598742904E-3</v>
      </c>
      <c r="Q252">
        <v>5.4116146220707E-3</v>
      </c>
      <c r="R252">
        <v>4.7245744374137099E-3</v>
      </c>
      <c r="S252">
        <v>4.6818388542321501E-3</v>
      </c>
      <c r="T252">
        <v>4.6491330068847399E-3</v>
      </c>
      <c r="U252">
        <v>4.6388234632346401E-3</v>
      </c>
      <c r="V252">
        <v>4.6343938466737299E-3</v>
      </c>
      <c r="W252">
        <v>1.5484062610675101E-3</v>
      </c>
      <c r="X252">
        <v>1.53873538900018E-3</v>
      </c>
      <c r="Y252">
        <v>1.5297211453840301E-3</v>
      </c>
      <c r="Z252">
        <v>1.5205938321280899E-3</v>
      </c>
      <c r="AA252">
        <v>1.5217790532745499E-3</v>
      </c>
      <c r="AB252">
        <v>1.34607424340527E-3</v>
      </c>
      <c r="AC252">
        <v>1.3388810472246401E-3</v>
      </c>
      <c r="AD252">
        <v>1.3349336538506899E-3</v>
      </c>
      <c r="AE252">
        <v>1.3284087179176E-3</v>
      </c>
      <c r="AF252">
        <v>1.3217053419672599E-3</v>
      </c>
      <c r="AG252">
        <v>1.364311764577E-3</v>
      </c>
      <c r="AH252">
        <v>1.33333752862872E-3</v>
      </c>
      <c r="AI252">
        <v>1.3107285775720301E-3</v>
      </c>
      <c r="AJ252">
        <v>1.2970954371849201E-3</v>
      </c>
      <c r="AK252">
        <v>1.28878333381556E-3</v>
      </c>
    </row>
    <row r="253" spans="1:37">
      <c r="A253">
        <v>251</v>
      </c>
      <c r="B253" t="s">
        <v>250</v>
      </c>
      <c r="C253" s="3">
        <v>3.5265552664028597E-7</v>
      </c>
      <c r="D253" s="3">
        <v>3.5069595401716599E-7</v>
      </c>
      <c r="E253" s="3">
        <v>3.4953678572910698E-7</v>
      </c>
      <c r="F253" s="3">
        <v>3.4881663514795298E-7</v>
      </c>
      <c r="G253" s="3">
        <v>3.4853936099594301E-7</v>
      </c>
      <c r="H253" s="3">
        <v>6.3891509201182896E-7</v>
      </c>
      <c r="I253" s="3">
        <v>6.3446260064289503E-7</v>
      </c>
      <c r="J253" s="3">
        <v>6.3482478678798603E-7</v>
      </c>
      <c r="K253" s="3">
        <v>6.3362130162928898E-7</v>
      </c>
      <c r="L253" s="3">
        <v>6.3341989906916503E-7</v>
      </c>
      <c r="M253" s="3">
        <v>6.0774610048873702E-7</v>
      </c>
      <c r="N253" s="3">
        <v>6.0552054839253197E-7</v>
      </c>
      <c r="O253" s="3">
        <v>6.0416028062150999E-7</v>
      </c>
      <c r="P253" s="3">
        <v>6.0289396280904404E-7</v>
      </c>
      <c r="Q253" s="3">
        <v>6.0253334810861398E-7</v>
      </c>
      <c r="R253" s="3">
        <v>1.0518202758139999E-6</v>
      </c>
      <c r="S253" s="3">
        <v>1.04230615904337E-6</v>
      </c>
      <c r="T253" s="3">
        <v>1.03502493745751E-6</v>
      </c>
      <c r="U253" s="3">
        <v>1.0327297493534401E-6</v>
      </c>
      <c r="V253" s="3">
        <v>1.03174359481728E-6</v>
      </c>
      <c r="W253" s="3">
        <v>8.0823233122024499E-7</v>
      </c>
      <c r="X253" s="3">
        <v>8.0318435920382896E-7</v>
      </c>
      <c r="Y253" s="3">
        <v>7.9847913208401303E-7</v>
      </c>
      <c r="Z253" s="3">
        <v>7.9371488522186304E-7</v>
      </c>
      <c r="AA253" s="3">
        <v>7.9433354330553599E-7</v>
      </c>
      <c r="AB253" s="3">
        <v>4.8997069449470596E-7</v>
      </c>
      <c r="AC253" s="3">
        <v>4.8735237284897997E-7</v>
      </c>
      <c r="AD253" s="3">
        <v>4.8591552262890201E-7</v>
      </c>
      <c r="AE253" s="3">
        <v>4.8354044754940101E-7</v>
      </c>
      <c r="AF253" s="3">
        <v>4.8110042034738502E-7</v>
      </c>
      <c r="AG253" s="3">
        <v>4.0479687707840499E-7</v>
      </c>
      <c r="AH253" s="3">
        <v>3.9560669466753799E-7</v>
      </c>
      <c r="AI253" s="3">
        <v>3.8889852647652199E-7</v>
      </c>
      <c r="AJ253" s="3">
        <v>3.8485351799916298E-7</v>
      </c>
      <c r="AK253" s="3">
        <v>3.8238728295433499E-7</v>
      </c>
    </row>
    <row r="254" spans="1:37">
      <c r="A254">
        <v>252</v>
      </c>
      <c r="B254" t="s">
        <v>251</v>
      </c>
      <c r="C254">
        <v>4.0725565448909099E-3</v>
      </c>
      <c r="D254">
        <v>4.04992689723586E-3</v>
      </c>
      <c r="E254">
        <v>4.0365405242980996E-3</v>
      </c>
      <c r="F254">
        <v>4.0282240405312801E-3</v>
      </c>
      <c r="G254">
        <v>4.0250220074502796E-3</v>
      </c>
      <c r="H254">
        <v>4.9261059671920297E-3</v>
      </c>
      <c r="I254">
        <v>4.8917767666838497E-3</v>
      </c>
      <c r="J254">
        <v>4.8945692618884203E-3</v>
      </c>
      <c r="K254">
        <v>4.8852902583153201E-3</v>
      </c>
      <c r="L254">
        <v>4.88373742231936E-3</v>
      </c>
      <c r="M254">
        <v>6.2470324522585401E-3</v>
      </c>
      <c r="N254">
        <v>6.2241559645969903E-3</v>
      </c>
      <c r="O254">
        <v>6.2101737491578402E-3</v>
      </c>
      <c r="P254">
        <v>6.1971572469326696E-3</v>
      </c>
      <c r="Q254">
        <v>6.1934504823239998E-3</v>
      </c>
      <c r="R254">
        <v>6.3115536112152504E-3</v>
      </c>
      <c r="S254">
        <v>6.2544631943046696E-3</v>
      </c>
      <c r="T254">
        <v>6.2107714900743998E-3</v>
      </c>
      <c r="U254">
        <v>6.1969989824513898E-3</v>
      </c>
      <c r="V254">
        <v>6.1910814627315304E-3</v>
      </c>
      <c r="W254">
        <v>5.9249286630683297E-3</v>
      </c>
      <c r="X254">
        <v>5.8879233702396304E-3</v>
      </c>
      <c r="Y254">
        <v>5.8534306458687098E-3</v>
      </c>
      <c r="Z254">
        <v>5.8185052640185803E-3</v>
      </c>
      <c r="AA254">
        <v>5.8230404760745702E-3</v>
      </c>
      <c r="AB254">
        <v>5.1514666893309E-3</v>
      </c>
      <c r="AC254">
        <v>5.1239381108027001E-3</v>
      </c>
      <c r="AD254">
        <v>5.1088313174180002E-3</v>
      </c>
      <c r="AE254">
        <v>5.0838601909931301E-3</v>
      </c>
      <c r="AF254">
        <v>5.0582061692455403E-3</v>
      </c>
      <c r="AG254">
        <v>3.5120623858793999E-3</v>
      </c>
      <c r="AH254">
        <v>3.4323273488960802E-3</v>
      </c>
      <c r="AI254">
        <v>3.3741265412419799E-3</v>
      </c>
      <c r="AJ254">
        <v>3.3390316012157002E-3</v>
      </c>
      <c r="AK254">
        <v>3.3176342737506401E-3</v>
      </c>
    </row>
    <row r="255" spans="1:37">
      <c r="A255">
        <v>253</v>
      </c>
      <c r="B255" t="s">
        <v>252</v>
      </c>
      <c r="C255">
        <v>3.6953211703582298E-3</v>
      </c>
      <c r="D255">
        <v>3.67478767619168E-3</v>
      </c>
      <c r="E255">
        <v>3.66264126477518E-3</v>
      </c>
      <c r="F255">
        <v>3.6550951255901899E-3</v>
      </c>
      <c r="G255">
        <v>3.6521896924790799E-3</v>
      </c>
      <c r="H255">
        <v>4.4770706204569997E-3</v>
      </c>
      <c r="I255">
        <v>4.4458706714419899E-3</v>
      </c>
      <c r="J255">
        <v>4.4484086189245202E-3</v>
      </c>
      <c r="K255">
        <v>4.4399754356838602E-3</v>
      </c>
      <c r="L255">
        <v>4.4385641472417898E-3</v>
      </c>
      <c r="M255">
        <v>5.6906063611998998E-3</v>
      </c>
      <c r="N255">
        <v>5.6697674929526796E-3</v>
      </c>
      <c r="O255">
        <v>5.6570306799570997E-3</v>
      </c>
      <c r="P255">
        <v>5.6451735636496104E-3</v>
      </c>
      <c r="Q255">
        <v>5.6417969622916397E-3</v>
      </c>
      <c r="R255">
        <v>5.7336826828516697E-3</v>
      </c>
      <c r="S255">
        <v>5.6818193295538003E-3</v>
      </c>
      <c r="T255">
        <v>5.6421279344772701E-3</v>
      </c>
      <c r="U255">
        <v>5.6296164050945296E-3</v>
      </c>
      <c r="V255">
        <v>5.6242406794914197E-3</v>
      </c>
      <c r="W255">
        <v>5.36682691796239E-3</v>
      </c>
      <c r="X255">
        <v>5.3333073579889404E-3</v>
      </c>
      <c r="Y255">
        <v>5.30206369377714E-3</v>
      </c>
      <c r="Z255">
        <v>5.27042812648302E-3</v>
      </c>
      <c r="AA255">
        <v>5.2745361418744096E-3</v>
      </c>
      <c r="AB255">
        <v>4.6753454021733398E-3</v>
      </c>
      <c r="AC255">
        <v>4.6503611363686703E-3</v>
      </c>
      <c r="AD255">
        <v>4.6366505795016298E-3</v>
      </c>
      <c r="AE255">
        <v>4.6139873947897104E-3</v>
      </c>
      <c r="AF255">
        <v>4.59070443095472E-3</v>
      </c>
      <c r="AG255">
        <v>3.1877880747499198E-3</v>
      </c>
      <c r="AH255">
        <v>3.1154151006657698E-3</v>
      </c>
      <c r="AI255">
        <v>3.0625880662353698E-3</v>
      </c>
      <c r="AJ255">
        <v>3.0307334978912398E-3</v>
      </c>
      <c r="AK255">
        <v>3.0113118197345901E-3</v>
      </c>
    </row>
    <row r="256" spans="1:37">
      <c r="A256">
        <v>254</v>
      </c>
      <c r="B256" t="s">
        <v>253</v>
      </c>
      <c r="C256">
        <v>5.5274428531210604E-3</v>
      </c>
      <c r="D256">
        <v>5.4967289556414802E-3</v>
      </c>
      <c r="E256">
        <v>5.4785604144294902E-3</v>
      </c>
      <c r="F256">
        <v>5.4672729373243098E-3</v>
      </c>
      <c r="G256">
        <v>5.4629270050643303E-3</v>
      </c>
      <c r="H256">
        <v>4.8084764069078701E-3</v>
      </c>
      <c r="I256">
        <v>4.7749669469386797E-3</v>
      </c>
      <c r="J256">
        <v>4.7776927606741097E-3</v>
      </c>
      <c r="K256">
        <v>4.7686353286866502E-3</v>
      </c>
      <c r="L256">
        <v>4.76711957257014E-3</v>
      </c>
      <c r="M256">
        <v>8.7345050691551296E-3</v>
      </c>
      <c r="N256">
        <v>8.70251951457841E-3</v>
      </c>
      <c r="O256">
        <v>8.6829697951612897E-3</v>
      </c>
      <c r="P256">
        <v>8.6647703211650794E-3</v>
      </c>
      <c r="Q256">
        <v>8.6595875796775003E-3</v>
      </c>
      <c r="R256">
        <v>8.8748357213708998E-3</v>
      </c>
      <c r="S256">
        <v>8.7945594371853994E-3</v>
      </c>
      <c r="T256">
        <v>8.7331234229619907E-3</v>
      </c>
      <c r="U256">
        <v>8.7137575504439707E-3</v>
      </c>
      <c r="V256">
        <v>8.7054367757778903E-3</v>
      </c>
      <c r="W256">
        <v>9.7251624167183203E-3</v>
      </c>
      <c r="X256">
        <v>9.6644220258203604E-3</v>
      </c>
      <c r="Y256">
        <v>9.6078057582198399E-3</v>
      </c>
      <c r="Z256">
        <v>9.5504793277641307E-3</v>
      </c>
      <c r="AA256">
        <v>9.5579234129754397E-3</v>
      </c>
      <c r="AB256">
        <v>4.8376059266829899E-3</v>
      </c>
      <c r="AC256">
        <v>4.8117545677065299E-3</v>
      </c>
      <c r="AD256">
        <v>4.7975681781560796E-3</v>
      </c>
      <c r="AE256">
        <v>4.7741184547134196E-3</v>
      </c>
      <c r="AF256">
        <v>4.7500274423602903E-3</v>
      </c>
      <c r="AG256">
        <v>4.7015532505007302E-3</v>
      </c>
      <c r="AH256">
        <v>4.5948129705401701E-3</v>
      </c>
      <c r="AI256">
        <v>4.51690028951603E-3</v>
      </c>
      <c r="AJ256">
        <v>4.4699191396309701E-3</v>
      </c>
      <c r="AK256">
        <v>4.4412748094790197E-3</v>
      </c>
    </row>
    <row r="257" spans="1:37">
      <c r="A257">
        <v>255</v>
      </c>
      <c r="B257" t="s">
        <v>254</v>
      </c>
      <c r="C257">
        <v>6.6905276977659803E-3</v>
      </c>
      <c r="D257">
        <v>6.6533509802034502E-3</v>
      </c>
      <c r="E257">
        <v>6.6313594134994802E-3</v>
      </c>
      <c r="F257">
        <v>6.6176968248093998E-3</v>
      </c>
      <c r="G257">
        <v>6.6124364212320798E-3</v>
      </c>
      <c r="H257">
        <v>5.81366356894989E-3</v>
      </c>
      <c r="I257">
        <v>5.7731491294159502E-3</v>
      </c>
      <c r="J257">
        <v>5.7764447604367504E-3</v>
      </c>
      <c r="K257">
        <v>5.76549391906461E-3</v>
      </c>
      <c r="L257">
        <v>5.7636613019592603E-3</v>
      </c>
      <c r="M257">
        <v>1.0550880041933299E-2</v>
      </c>
      <c r="N257">
        <v>1.0512242964418101E-2</v>
      </c>
      <c r="O257">
        <v>1.04886278033082E-2</v>
      </c>
      <c r="P257">
        <v>1.04666436765099E-2</v>
      </c>
      <c r="Q257">
        <v>1.04603831633737E-2</v>
      </c>
      <c r="R257">
        <v>1.07341720721063E-2</v>
      </c>
      <c r="S257">
        <v>1.06370773793357E-2</v>
      </c>
      <c r="T257">
        <v>1.05627701167787E-2</v>
      </c>
      <c r="U257">
        <v>1.05393469668228E-2</v>
      </c>
      <c r="V257">
        <v>1.05292829352348E-2</v>
      </c>
      <c r="W257">
        <v>1.17789978801846E-2</v>
      </c>
      <c r="X257">
        <v>1.17054298609607E-2</v>
      </c>
      <c r="Y257">
        <v>1.1636856929479E-2</v>
      </c>
      <c r="Z257">
        <v>1.1567423857424999E-2</v>
      </c>
      <c r="AA257">
        <v>1.1576440042468199E-2</v>
      </c>
      <c r="AB257">
        <v>5.85262787468029E-3</v>
      </c>
      <c r="AC257">
        <v>5.8213524077577999E-3</v>
      </c>
      <c r="AD257">
        <v>5.8041894432289904E-3</v>
      </c>
      <c r="AE257">
        <v>5.7758195207603001E-3</v>
      </c>
      <c r="AF257">
        <v>5.7466737547421298E-3</v>
      </c>
      <c r="AG257">
        <v>5.6875584993298003E-3</v>
      </c>
      <c r="AH257">
        <v>5.5584327499945503E-3</v>
      </c>
      <c r="AI257">
        <v>5.4641802960598397E-3</v>
      </c>
      <c r="AJ257">
        <v>5.4073463043766302E-3</v>
      </c>
      <c r="AK257">
        <v>5.3726947127146702E-3</v>
      </c>
    </row>
    <row r="258" spans="1:37">
      <c r="A258">
        <v>256</v>
      </c>
      <c r="B258" t="s">
        <v>255</v>
      </c>
      <c r="C258">
        <v>4.1720952777237998E-4</v>
      </c>
      <c r="D258">
        <v>4.1489125311916199E-4</v>
      </c>
      <c r="E258">
        <v>4.13519897738239E-4</v>
      </c>
      <c r="F258">
        <v>4.1266792276211902E-4</v>
      </c>
      <c r="G258">
        <v>4.1233989325659598E-4</v>
      </c>
      <c r="H258">
        <v>3.3285115814387701E-4</v>
      </c>
      <c r="I258">
        <v>3.3053157463848698E-4</v>
      </c>
      <c r="J258">
        <v>3.3072026023906901E-4</v>
      </c>
      <c r="K258">
        <v>3.3009328893429001E-4</v>
      </c>
      <c r="L258">
        <v>3.2998836564130703E-4</v>
      </c>
      <c r="M258">
        <v>3.9088599185129797E-4</v>
      </c>
      <c r="N258">
        <v>3.8945457643317801E-4</v>
      </c>
      <c r="O258">
        <v>3.8857968868575801E-4</v>
      </c>
      <c r="P258">
        <v>3.8776522703190899E-4</v>
      </c>
      <c r="Q258">
        <v>3.8753328932841698E-4</v>
      </c>
      <c r="R258">
        <v>3.5397172617503001E-4</v>
      </c>
      <c r="S258">
        <v>3.5076991649920299E-4</v>
      </c>
      <c r="T258">
        <v>3.4831954866291597E-4</v>
      </c>
      <c r="U258">
        <v>3.4754714323037599E-4</v>
      </c>
      <c r="V258">
        <v>3.4721527016093198E-4</v>
      </c>
      <c r="W258">
        <v>3.1069506117701099E-4</v>
      </c>
      <c r="X258">
        <v>3.0875455482274E-4</v>
      </c>
      <c r="Y258">
        <v>3.06945804081927E-4</v>
      </c>
      <c r="Z258">
        <v>3.0511436538154402E-4</v>
      </c>
      <c r="AA258">
        <v>3.0535218562670102E-4</v>
      </c>
      <c r="AB258">
        <v>2.7922182088878302E-4</v>
      </c>
      <c r="AC258">
        <v>2.7772970606272001E-4</v>
      </c>
      <c r="AD258">
        <v>2.7691088171403398E-4</v>
      </c>
      <c r="AE258">
        <v>2.7555738691139198E-4</v>
      </c>
      <c r="AF258">
        <v>2.7416687754823899E-4</v>
      </c>
      <c r="AG258">
        <v>1.5785975310364701E-4</v>
      </c>
      <c r="AH258">
        <v>1.54275832355968E-4</v>
      </c>
      <c r="AI258">
        <v>1.51659829529922E-4</v>
      </c>
      <c r="AJ258">
        <v>1.5008238643266601E-4</v>
      </c>
      <c r="AK258">
        <v>1.49120621959378E-4</v>
      </c>
    </row>
    <row r="259" spans="1:37">
      <c r="A259">
        <v>257</v>
      </c>
      <c r="B259" t="s">
        <v>256</v>
      </c>
      <c r="C259">
        <v>6.5573672327407895E-4</v>
      </c>
      <c r="D259">
        <v>6.5209304372326098E-4</v>
      </c>
      <c r="E259">
        <v>6.4993765650396204E-4</v>
      </c>
      <c r="F259">
        <v>6.4859859005901403E-4</v>
      </c>
      <c r="G259">
        <v>6.4808301939542595E-4</v>
      </c>
      <c r="H259">
        <v>7.9206463093891199E-4</v>
      </c>
      <c r="I259">
        <v>7.8654486629884399E-4</v>
      </c>
      <c r="J259">
        <v>7.86993869365025E-4</v>
      </c>
      <c r="K259">
        <v>7.8550190581621801E-4</v>
      </c>
      <c r="L259">
        <v>7.8525222656079102E-4</v>
      </c>
      <c r="M259">
        <v>1.0024747390929699E-3</v>
      </c>
      <c r="N259">
        <v>9.9880369989554098E-4</v>
      </c>
      <c r="O259">
        <v>9.9655994369907109E-4</v>
      </c>
      <c r="P259">
        <v>9.9447115757993394E-4</v>
      </c>
      <c r="Q259">
        <v>9.9387632508749E-4</v>
      </c>
      <c r="R259">
        <v>1.01521705371143E-3</v>
      </c>
      <c r="S259">
        <v>1.00603402708734E-3</v>
      </c>
      <c r="T259">
        <v>9.9900619115777492E-4</v>
      </c>
      <c r="U259">
        <v>9.9679087533024297E-4</v>
      </c>
      <c r="V259">
        <v>9.9583903885616101E-4</v>
      </c>
      <c r="W259">
        <v>9.5540623094379003E-4</v>
      </c>
      <c r="X259">
        <v>9.4943905574946001E-4</v>
      </c>
      <c r="Y259">
        <v>9.4387703708894496E-4</v>
      </c>
      <c r="Z259">
        <v>9.3824525157130804E-4</v>
      </c>
      <c r="AA259">
        <v>9.3897656330573496E-4</v>
      </c>
      <c r="AB259">
        <v>8.2929578501325402E-4</v>
      </c>
      <c r="AC259">
        <v>8.2486416669606301E-4</v>
      </c>
      <c r="AD259">
        <v>8.2243223792033296E-4</v>
      </c>
      <c r="AE259">
        <v>8.18412324536429E-4</v>
      </c>
      <c r="AF259">
        <v>8.1428247698291903E-4</v>
      </c>
      <c r="AG259">
        <v>5.6533084507718505E-4</v>
      </c>
      <c r="AH259">
        <v>5.5249602869656604E-4</v>
      </c>
      <c r="AI259">
        <v>5.43127541420385E-4</v>
      </c>
      <c r="AJ259">
        <v>5.37478367253444E-4</v>
      </c>
      <c r="AK259">
        <v>5.3403407501454499E-4</v>
      </c>
    </row>
    <row r="260" spans="1:37">
      <c r="A260">
        <v>258</v>
      </c>
      <c r="B260" t="s">
        <v>257</v>
      </c>
      <c r="C260" s="3">
        <v>6.7358459714672201E-7</v>
      </c>
      <c r="D260" s="3">
        <v>6.6984174374952997E-7</v>
      </c>
      <c r="E260" s="3">
        <v>6.6762769109657197E-7</v>
      </c>
      <c r="F260" s="3">
        <v>6.6625217787631301E-7</v>
      </c>
      <c r="G260" s="3">
        <v>6.6572257438544899E-7</v>
      </c>
      <c r="H260" s="3">
        <v>1.52122626992953E-5</v>
      </c>
      <c r="I260" s="3">
        <v>1.5106251009765E-5</v>
      </c>
      <c r="J260" s="3">
        <v>1.51148744886185E-5</v>
      </c>
      <c r="K260" s="3">
        <v>1.50862200827081E-5</v>
      </c>
      <c r="L260" s="3">
        <v>1.50814247840977E-5</v>
      </c>
      <c r="M260" s="3">
        <v>2.7416853746645601E-5</v>
      </c>
      <c r="N260" s="3">
        <v>2.73164538653825E-5</v>
      </c>
      <c r="O260" s="3">
        <v>2.7255088991951899E-5</v>
      </c>
      <c r="P260" s="3">
        <v>2.7197962421772001E-5</v>
      </c>
      <c r="Q260" s="3">
        <v>2.7181694245813899E-5</v>
      </c>
      <c r="R260" s="3">
        <v>5.28426329478783E-5</v>
      </c>
      <c r="S260" s="3">
        <v>5.2364651117812501E-5</v>
      </c>
      <c r="T260" s="3">
        <v>5.19988482059264E-5</v>
      </c>
      <c r="U260" s="3">
        <v>5.1883539739909197E-5</v>
      </c>
      <c r="V260" s="3">
        <v>5.1833996102671799E-5</v>
      </c>
      <c r="W260" s="3">
        <v>1.2266835139696099E-4</v>
      </c>
      <c r="X260">
        <v>1.219022023811E-4</v>
      </c>
      <c r="Y260">
        <v>1.2118807300092E-4</v>
      </c>
      <c r="Z260">
        <v>1.2046498598045201E-4</v>
      </c>
      <c r="AA260">
        <v>1.2055888196094E-4</v>
      </c>
      <c r="AB260">
        <v>1.17162093189666E-4</v>
      </c>
      <c r="AC260">
        <v>1.16535998510731E-4</v>
      </c>
      <c r="AD260">
        <v>1.1619241800423201E-4</v>
      </c>
      <c r="AE260">
        <v>1.1562448859350701E-4</v>
      </c>
      <c r="AF260">
        <v>1.15041027791381E-4</v>
      </c>
      <c r="AG260">
        <v>1.4386607868654099E-4</v>
      </c>
      <c r="AH260">
        <v>1.4059985905706099E-4</v>
      </c>
      <c r="AI260">
        <v>1.38215755059578E-4</v>
      </c>
      <c r="AJ260">
        <v>1.36778146370273E-4</v>
      </c>
      <c r="AK260">
        <v>1.35901638706529E-4</v>
      </c>
    </row>
    <row r="261" spans="1:37">
      <c r="A261">
        <v>259</v>
      </c>
      <c r="B261" t="s">
        <v>258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>
      <c r="A262">
        <v>260</v>
      </c>
      <c r="B262" t="s">
        <v>259</v>
      </c>
      <c r="C262">
        <v>2.96865672321385E-3</v>
      </c>
      <c r="D262">
        <v>2.9521610269811201E-3</v>
      </c>
      <c r="E262">
        <v>2.9424031401149501E-3</v>
      </c>
      <c r="F262">
        <v>2.93634090741769E-3</v>
      </c>
      <c r="G262">
        <v>2.9340068116404799E-3</v>
      </c>
      <c r="H262">
        <v>6.7609734378925798E-3</v>
      </c>
      <c r="I262">
        <v>6.7138573558745201E-3</v>
      </c>
      <c r="J262">
        <v>6.7176899948857803E-3</v>
      </c>
      <c r="K262">
        <v>6.7049547640349498E-3</v>
      </c>
      <c r="L262">
        <v>6.7028235303603304E-3</v>
      </c>
      <c r="M262">
        <v>8.7391306702936395E-3</v>
      </c>
      <c r="N262">
        <v>8.7071281768730507E-3</v>
      </c>
      <c r="O262">
        <v>8.6875681043559298E-3</v>
      </c>
      <c r="P262">
        <v>8.6693589923199105E-3</v>
      </c>
      <c r="Q262">
        <v>8.6641735061668002E-3</v>
      </c>
      <c r="R262">
        <v>8.31145132158226E-3</v>
      </c>
      <c r="S262">
        <v>8.2362710648166502E-3</v>
      </c>
      <c r="T262">
        <v>8.1787350768117804E-3</v>
      </c>
      <c r="U262">
        <v>8.1605985713274105E-3</v>
      </c>
      <c r="V262">
        <v>8.1528060086517602E-3</v>
      </c>
      <c r="W262">
        <v>8.21020068976068E-3</v>
      </c>
      <c r="X262">
        <v>8.1589222865959699E-3</v>
      </c>
      <c r="Y262">
        <v>8.1111255610105508E-3</v>
      </c>
      <c r="Z262">
        <v>8.0627292999815494E-3</v>
      </c>
      <c r="AA262">
        <v>8.0690137640262206E-3</v>
      </c>
      <c r="AB262">
        <v>6.4677729873786702E-3</v>
      </c>
      <c r="AC262">
        <v>6.4332102876034003E-3</v>
      </c>
      <c r="AD262">
        <v>6.4142433960224397E-3</v>
      </c>
      <c r="AE262">
        <v>6.3828916302642201E-3</v>
      </c>
      <c r="AF262">
        <v>6.3506824753025203E-3</v>
      </c>
      <c r="AG262">
        <v>4.53469125032734E-3</v>
      </c>
      <c r="AH262">
        <v>4.43173927088458E-3</v>
      </c>
      <c r="AI262">
        <v>4.3565917751304702E-3</v>
      </c>
      <c r="AJ262">
        <v>4.3112780249796199E-3</v>
      </c>
      <c r="AK262">
        <v>4.2836503057151996E-3</v>
      </c>
    </row>
    <row r="263" spans="1:37">
      <c r="A263">
        <v>261</v>
      </c>
      <c r="B263" t="s">
        <v>260</v>
      </c>
      <c r="C263">
        <v>9.1000639860997401E-4</v>
      </c>
      <c r="D263">
        <v>9.0494983918903201E-4</v>
      </c>
      <c r="E263">
        <v>9.0195867506564597E-4</v>
      </c>
      <c r="F263">
        <v>9.0010036975832403E-4</v>
      </c>
      <c r="G263">
        <v>8.9938488046795997E-4</v>
      </c>
      <c r="H263">
        <v>1.63632776818888E-3</v>
      </c>
      <c r="I263">
        <v>1.6249244763341399E-3</v>
      </c>
      <c r="J263">
        <v>1.62585207258891E-3</v>
      </c>
      <c r="K263">
        <v>1.6227698223675599E-3</v>
      </c>
      <c r="L263">
        <v>1.6222540095375999E-3</v>
      </c>
      <c r="M263">
        <v>2.3180866513691401E-3</v>
      </c>
      <c r="N263">
        <v>2.3095978719232702E-3</v>
      </c>
      <c r="O263">
        <v>2.3044094905255801E-3</v>
      </c>
      <c r="P263">
        <v>2.29957945637956E-3</v>
      </c>
      <c r="Q263">
        <v>2.2982039870467598E-3</v>
      </c>
      <c r="R263">
        <v>2.2962164675508802E-3</v>
      </c>
      <c r="S263">
        <v>2.2754463111797898E-3</v>
      </c>
      <c r="T263">
        <v>2.2595507620125199E-3</v>
      </c>
      <c r="U263">
        <v>2.25454016386959E-3</v>
      </c>
      <c r="V263">
        <v>2.2523873015056102E-3</v>
      </c>
      <c r="W263">
        <v>2.0545867287176298E-3</v>
      </c>
      <c r="X263">
        <v>2.0417544082186401E-3</v>
      </c>
      <c r="Y263">
        <v>2.0297933707513799E-3</v>
      </c>
      <c r="Z263">
        <v>2.01768230070729E-3</v>
      </c>
      <c r="AA263">
        <v>2.0192549755919998E-3</v>
      </c>
      <c r="AB263">
        <v>1.83483097445927E-3</v>
      </c>
      <c r="AC263">
        <v>1.825025943851E-3</v>
      </c>
      <c r="AD263">
        <v>1.81964526023241E-3</v>
      </c>
      <c r="AE263">
        <v>1.8107511337642299E-3</v>
      </c>
      <c r="AF263">
        <v>1.80161377608328E-3</v>
      </c>
      <c r="AG263">
        <v>1.63802994371391E-3</v>
      </c>
      <c r="AH263">
        <v>1.60084143058643E-3</v>
      </c>
      <c r="AI263">
        <v>1.57369650683192E-3</v>
      </c>
      <c r="AJ263">
        <v>1.5573281863638601E-3</v>
      </c>
      <c r="AK263">
        <v>1.54734844817808E-3</v>
      </c>
    </row>
    <row r="264" spans="1:37">
      <c r="A264">
        <v>262</v>
      </c>
      <c r="B264" t="s">
        <v>261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>
      <c r="A265">
        <v>263</v>
      </c>
      <c r="B265" t="s">
        <v>262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>
      <c r="A266">
        <v>264</v>
      </c>
      <c r="B266" t="s">
        <v>263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>
      <c r="A267">
        <v>265</v>
      </c>
      <c r="B267" t="s">
        <v>264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>
      <c r="A268">
        <v>266</v>
      </c>
      <c r="B268" t="s">
        <v>265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>
      <c r="A269">
        <v>267</v>
      </c>
      <c r="B269" t="s">
        <v>266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</row>
    <row r="270" spans="1:37">
      <c r="A270">
        <v>268</v>
      </c>
      <c r="B270" t="s">
        <v>267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>
      <c r="A271">
        <v>269</v>
      </c>
      <c r="B271" t="s">
        <v>268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>
      <c r="A272">
        <v>270</v>
      </c>
      <c r="B272" t="s">
        <v>269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>
      <c r="A273">
        <v>271</v>
      </c>
      <c r="B273" t="s">
        <v>270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>
      <c r="A274">
        <v>272</v>
      </c>
      <c r="B274" t="s">
        <v>271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>
      <c r="A275">
        <v>273</v>
      </c>
      <c r="B275" t="s">
        <v>272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>
      <c r="A276">
        <v>274</v>
      </c>
      <c r="B276" t="s">
        <v>273</v>
      </c>
      <c r="C276">
        <v>4.3174626466341397E-2</v>
      </c>
      <c r="D276">
        <v>4.2934721489258199E-2</v>
      </c>
      <c r="E276">
        <v>4.2792807768735001E-2</v>
      </c>
      <c r="F276">
        <v>4.2704641754049102E-2</v>
      </c>
      <c r="G276">
        <v>4.2670695857735301E-2</v>
      </c>
      <c r="H276">
        <v>7.0999819705960199E-2</v>
      </c>
      <c r="I276">
        <v>7.0505033953691898E-2</v>
      </c>
      <c r="J276">
        <v>7.0545282104538504E-2</v>
      </c>
      <c r="K276">
        <v>7.0411544100295598E-2</v>
      </c>
      <c r="L276">
        <v>7.0389163120982604E-2</v>
      </c>
      <c r="M276">
        <v>0.11257508004434399</v>
      </c>
      <c r="N276">
        <v>0.112162832717423</v>
      </c>
      <c r="O276">
        <v>0.111910865237777</v>
      </c>
      <c r="P276">
        <v>0.111676300459846</v>
      </c>
      <c r="Q276">
        <v>0.111609502452037</v>
      </c>
      <c r="R276">
        <v>0.11997845702615099</v>
      </c>
      <c r="S276">
        <v>0.118893205984357</v>
      </c>
      <c r="T276">
        <v>0.118062655603056</v>
      </c>
      <c r="U276">
        <v>0.117800849348087</v>
      </c>
      <c r="V276">
        <v>0.117688361214556</v>
      </c>
      <c r="W276">
        <v>0.112644212047217</v>
      </c>
      <c r="X276">
        <v>0.111940670740763</v>
      </c>
      <c r="Y276">
        <v>0.111284898160353</v>
      </c>
      <c r="Z276">
        <v>0.110620899934775</v>
      </c>
      <c r="AA276">
        <v>0.1107071229794</v>
      </c>
      <c r="AB276">
        <v>0.102029042967996</v>
      </c>
      <c r="AC276">
        <v>0.10148381678468001</v>
      </c>
      <c r="AD276">
        <v>0.101184614292592</v>
      </c>
      <c r="AE276">
        <v>0.100690040555711</v>
      </c>
      <c r="AF276">
        <v>0.10018194151420701</v>
      </c>
      <c r="AG276">
        <v>8.21245459311295E-2</v>
      </c>
      <c r="AH276">
        <v>8.0260056355607096E-2</v>
      </c>
      <c r="AI276">
        <v>7.8899113873310903E-2</v>
      </c>
      <c r="AJ276">
        <v>7.8078468993616507E-2</v>
      </c>
      <c r="AK276">
        <v>7.7578123154296394E-2</v>
      </c>
    </row>
    <row r="277" spans="1:37">
      <c r="A277">
        <v>275</v>
      </c>
      <c r="B277" t="s">
        <v>274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>
      <c r="A278">
        <v>276</v>
      </c>
      <c r="B278" t="s">
        <v>275</v>
      </c>
      <c r="C278">
        <v>2.2378611095032901E-2</v>
      </c>
      <c r="D278">
        <v>2.2254261665256399E-2</v>
      </c>
      <c r="E278">
        <v>2.2180703832321399E-2</v>
      </c>
      <c r="F278">
        <v>2.2135004931927001E-2</v>
      </c>
      <c r="G278">
        <v>2.2117409828644002E-2</v>
      </c>
      <c r="H278">
        <v>2.7806244691054301E-2</v>
      </c>
      <c r="I278">
        <v>2.76124676680394E-2</v>
      </c>
      <c r="J278">
        <v>2.7628230383148201E-2</v>
      </c>
      <c r="K278">
        <v>2.7575853466053599E-2</v>
      </c>
      <c r="L278">
        <v>2.7567088218623699E-2</v>
      </c>
      <c r="M278">
        <v>3.0401487718629199E-2</v>
      </c>
      <c r="N278">
        <v>3.0290158177122498E-2</v>
      </c>
      <c r="O278">
        <v>3.0222113044621399E-2</v>
      </c>
      <c r="P278">
        <v>3.0158767602515499E-2</v>
      </c>
      <c r="Q278">
        <v>3.0140728451992799E-2</v>
      </c>
      <c r="R278">
        <v>3.3304913482833001E-2</v>
      </c>
      <c r="S278">
        <v>3.3003657799521198E-2</v>
      </c>
      <c r="T278">
        <v>3.27731046712516E-2</v>
      </c>
      <c r="U278">
        <v>3.27004296686959E-2</v>
      </c>
      <c r="V278">
        <v>3.2669203999955203E-2</v>
      </c>
      <c r="W278">
        <v>3.0220042215623601E-2</v>
      </c>
      <c r="X278">
        <v>3.0031297071997601E-2</v>
      </c>
      <c r="Y278">
        <v>2.98553672598602E-2</v>
      </c>
      <c r="Z278">
        <v>2.9677230682370801E-2</v>
      </c>
      <c r="AA278">
        <v>2.9700362488268E-2</v>
      </c>
      <c r="AB278">
        <v>2.7562615717366502E-2</v>
      </c>
      <c r="AC278">
        <v>2.7415325697460202E-2</v>
      </c>
      <c r="AD278">
        <v>2.7334497699164802E-2</v>
      </c>
      <c r="AE278">
        <v>2.7200891174424199E-2</v>
      </c>
      <c r="AF278">
        <v>2.70636308589303E-2</v>
      </c>
      <c r="AG278">
        <v>2.33778121554108E-2</v>
      </c>
      <c r="AH278">
        <v>2.2847061128807401E-2</v>
      </c>
      <c r="AI278">
        <v>2.2459651282643701E-2</v>
      </c>
      <c r="AJ278">
        <v>2.2226044123830498E-2</v>
      </c>
      <c r="AK278">
        <v>2.2083614221640499E-2</v>
      </c>
    </row>
    <row r="279" spans="1:37">
      <c r="A279">
        <v>277</v>
      </c>
      <c r="B279" t="s">
        <v>276</v>
      </c>
      <c r="C279" s="3">
        <v>5.2943491659743596E-6</v>
      </c>
      <c r="D279" s="3">
        <v>5.2649304814531797E-6</v>
      </c>
      <c r="E279" s="3">
        <v>5.2475281122982696E-6</v>
      </c>
      <c r="F279" s="3">
        <v>5.2367166310065104E-6</v>
      </c>
      <c r="G279" s="3">
        <v>5.2325539678280002E-6</v>
      </c>
      <c r="H279" s="3">
        <v>2.1673914685744201E-5</v>
      </c>
      <c r="I279" s="3">
        <v>2.1522872834838201E-5</v>
      </c>
      <c r="J279" s="3">
        <v>2.1535159274315301E-5</v>
      </c>
      <c r="K279" s="3">
        <v>2.1494333451007499E-5</v>
      </c>
      <c r="L279" s="3">
        <v>2.1487501272584801E-5</v>
      </c>
      <c r="M279" s="3">
        <v>4.4590393172889203E-5</v>
      </c>
      <c r="N279" s="3">
        <v>4.4427104189353603E-5</v>
      </c>
      <c r="O279" s="3">
        <v>4.4327301204716602E-5</v>
      </c>
      <c r="P279" s="3">
        <v>4.4234391338089203E-5</v>
      </c>
      <c r="Q279" s="3">
        <v>4.4207933000860597E-5</v>
      </c>
      <c r="R279" s="3">
        <v>8.3328873843802005E-5</v>
      </c>
      <c r="S279" s="3">
        <v>8.2575132302261704E-5</v>
      </c>
      <c r="T279" s="3">
        <v>8.1998288511636805E-5</v>
      </c>
      <c r="U279" s="3">
        <v>8.1816455698208705E-5</v>
      </c>
      <c r="V279" s="3">
        <v>8.1738329093480395E-5</v>
      </c>
      <c r="W279" s="3">
        <v>1.19163147232864E-4</v>
      </c>
      <c r="X279">
        <v>1.18418890650463E-4</v>
      </c>
      <c r="Y279">
        <v>1.17725167261303E-4</v>
      </c>
      <c r="Z279">
        <v>1.17022742193216E-4</v>
      </c>
      <c r="AA279">
        <v>1.17113955129724E-4</v>
      </c>
      <c r="AB279">
        <v>1.1470816131652799E-4</v>
      </c>
      <c r="AC279">
        <v>1.14095180040115E-4</v>
      </c>
      <c r="AD279">
        <v>1.13758795744719E-4</v>
      </c>
      <c r="AE279">
        <v>1.13202761478957E-4</v>
      </c>
      <c r="AF279">
        <v>1.1263152112305299E-4</v>
      </c>
      <c r="AG279">
        <v>1.2368665559928799E-4</v>
      </c>
      <c r="AH279">
        <v>1.20878573345908E-4</v>
      </c>
      <c r="AI279">
        <v>1.18828876483786E-4</v>
      </c>
      <c r="AJ279">
        <v>1.17592914452542E-4</v>
      </c>
      <c r="AK279">
        <v>1.16839350426015E-4</v>
      </c>
    </row>
    <row r="280" spans="1:37">
      <c r="A280">
        <v>278</v>
      </c>
      <c r="B280" t="s">
        <v>277</v>
      </c>
      <c r="C280">
        <v>9.0987703956266607E-3</v>
      </c>
      <c r="D280">
        <v>9.0482119894074592E-3</v>
      </c>
      <c r="E280">
        <v>9.0183046001672297E-3</v>
      </c>
      <c r="F280">
        <v>8.9997241887084401E-3</v>
      </c>
      <c r="G280">
        <v>8.9925703128857105E-3</v>
      </c>
      <c r="H280">
        <v>1.46392299128754E-2</v>
      </c>
      <c r="I280">
        <v>1.4537211592053401E-2</v>
      </c>
      <c r="J280">
        <v>1.45455102319126E-2</v>
      </c>
      <c r="K280">
        <v>1.4517935212703999E-2</v>
      </c>
      <c r="L280">
        <v>1.45133205488472E-2</v>
      </c>
      <c r="M280">
        <v>2.0881557725631099E-2</v>
      </c>
      <c r="N280">
        <v>2.0805089946519199E-2</v>
      </c>
      <c r="O280">
        <v>2.07583524850035E-2</v>
      </c>
      <c r="P280">
        <v>2.0714843051576001E-2</v>
      </c>
      <c r="Q280">
        <v>2.0702452685471402E-2</v>
      </c>
      <c r="R280">
        <v>2.25251824768604E-2</v>
      </c>
      <c r="S280">
        <v>2.2321433584304801E-2</v>
      </c>
      <c r="T280">
        <v>2.2165503100126799E-2</v>
      </c>
      <c r="U280">
        <v>2.2116350662156399E-2</v>
      </c>
      <c r="V280">
        <v>2.20952317396674E-2</v>
      </c>
      <c r="W280">
        <v>2.1285284009973399E-2</v>
      </c>
      <c r="X280">
        <v>2.1152342634216299E-2</v>
      </c>
      <c r="Y280">
        <v>2.1028427651224299E-2</v>
      </c>
      <c r="Z280">
        <v>2.0902958347860299E-2</v>
      </c>
      <c r="AA280">
        <v>2.0919251080169302E-2</v>
      </c>
      <c r="AB280">
        <v>1.8876660322109599E-2</v>
      </c>
      <c r="AC280">
        <v>1.87757865986895E-2</v>
      </c>
      <c r="AD280">
        <v>1.87204303624025E-2</v>
      </c>
      <c r="AE280">
        <v>1.8628927980690799E-2</v>
      </c>
      <c r="AF280">
        <v>1.8534923246965401E-2</v>
      </c>
      <c r="AG280">
        <v>1.49415821950655E-2</v>
      </c>
      <c r="AH280">
        <v>1.46023605417991E-2</v>
      </c>
      <c r="AI280">
        <v>1.4354753279787099E-2</v>
      </c>
      <c r="AJ280">
        <v>1.42054467261388E-2</v>
      </c>
      <c r="AK280">
        <v>1.4114414764873099E-2</v>
      </c>
    </row>
    <row r="281" spans="1:37">
      <c r="A281">
        <v>279</v>
      </c>
      <c r="B281" t="s">
        <v>278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>
      <c r="A282">
        <v>280</v>
      </c>
      <c r="B282" t="s">
        <v>279</v>
      </c>
      <c r="C282">
        <v>8.0972113235611102E-3</v>
      </c>
      <c r="D282">
        <v>8.0522182001456603E-3</v>
      </c>
      <c r="E282">
        <v>8.0256029059592605E-3</v>
      </c>
      <c r="F282">
        <v>8.0090677576349495E-3</v>
      </c>
      <c r="G282">
        <v>8.0027013540660708E-3</v>
      </c>
      <c r="H282">
        <v>1.3022803250006701E-2</v>
      </c>
      <c r="I282">
        <v>1.2932049533597501E-2</v>
      </c>
      <c r="J282">
        <v>1.29394318586769E-2</v>
      </c>
      <c r="K282">
        <v>1.29149016031986E-2</v>
      </c>
      <c r="L282">
        <v>1.2910796478828699E-2</v>
      </c>
      <c r="M282">
        <v>1.8561532143187301E-2</v>
      </c>
      <c r="N282">
        <v>1.84935602438418E-2</v>
      </c>
      <c r="O282">
        <v>1.8452015503472599E-2</v>
      </c>
      <c r="P282">
        <v>1.8413340144205599E-2</v>
      </c>
      <c r="Q282">
        <v>1.8402326397925699E-2</v>
      </c>
      <c r="R282">
        <v>2.0040625754112199E-2</v>
      </c>
      <c r="S282">
        <v>1.9859350627585901E-2</v>
      </c>
      <c r="T282">
        <v>1.97206194772265E-2</v>
      </c>
      <c r="U282">
        <v>1.9676888616653999E-2</v>
      </c>
      <c r="V282">
        <v>1.9658099138594599E-2</v>
      </c>
      <c r="W282">
        <v>1.8955587592087701E-2</v>
      </c>
      <c r="X282">
        <v>1.8837196787830801E-2</v>
      </c>
      <c r="Y282">
        <v>1.8726844428286302E-2</v>
      </c>
      <c r="Z282">
        <v>1.8615107870347002E-2</v>
      </c>
      <c r="AA282">
        <v>1.8629617346201399E-2</v>
      </c>
      <c r="AB282">
        <v>1.6798531700551601E-2</v>
      </c>
      <c r="AC282">
        <v>1.67087631497746E-2</v>
      </c>
      <c r="AD282">
        <v>1.6659501072997102E-2</v>
      </c>
      <c r="AE282">
        <v>1.6578072174366101E-2</v>
      </c>
      <c r="AF282">
        <v>1.6494416407268502E-2</v>
      </c>
      <c r="AG282">
        <v>1.32972440805742E-2</v>
      </c>
      <c r="AH282">
        <v>1.2995354156066201E-2</v>
      </c>
      <c r="AI282">
        <v>1.2774996354856599E-2</v>
      </c>
      <c r="AJ282">
        <v>1.26421211572522E-2</v>
      </c>
      <c r="AK282">
        <v>1.25611073668598E-2</v>
      </c>
    </row>
    <row r="283" spans="1:37">
      <c r="A283">
        <v>281</v>
      </c>
      <c r="B283" t="s">
        <v>280</v>
      </c>
      <c r="C283">
        <v>2.6060990421600499E-4</v>
      </c>
      <c r="D283">
        <v>2.59161794105607E-4</v>
      </c>
      <c r="E283">
        <v>2.5830517705667099E-4</v>
      </c>
      <c r="F283">
        <v>2.5777299094359999E-4</v>
      </c>
      <c r="G283">
        <v>2.5756808733444503E-4</v>
      </c>
      <c r="H283">
        <v>4.6861563125828699E-4</v>
      </c>
      <c r="I283">
        <v>4.65349928069222E-4</v>
      </c>
      <c r="J283">
        <v>4.6561557540035698E-4</v>
      </c>
      <c r="K283">
        <v>4.6473287288729303E-4</v>
      </c>
      <c r="L283">
        <v>4.6458515312135002E-4</v>
      </c>
      <c r="M283">
        <v>6.6385944219787395E-4</v>
      </c>
      <c r="N283">
        <v>6.6142840434838196E-4</v>
      </c>
      <c r="O283">
        <v>6.5994254273119598E-4</v>
      </c>
      <c r="P283">
        <v>6.5855930549454001E-4</v>
      </c>
      <c r="Q283">
        <v>6.5816539515322595E-4</v>
      </c>
      <c r="R283">
        <v>6.5759620435826001E-4</v>
      </c>
      <c r="S283">
        <v>6.5164799512512997E-4</v>
      </c>
      <c r="T283">
        <v>6.4709578807222302E-4</v>
      </c>
      <c r="U283">
        <v>6.4566084046735895E-4</v>
      </c>
      <c r="V283">
        <v>6.4504429836905895E-4</v>
      </c>
      <c r="W283">
        <v>5.8839767653553403E-4</v>
      </c>
      <c r="X283">
        <v>5.8472272455583404E-4</v>
      </c>
      <c r="Y283">
        <v>5.8129729278587198E-4</v>
      </c>
      <c r="Z283">
        <v>5.7782889431201004E-4</v>
      </c>
      <c r="AA283">
        <v>5.7827928087159401E-4</v>
      </c>
      <c r="AB283">
        <v>5.2546347502258897E-4</v>
      </c>
      <c r="AC283">
        <v>5.22655485879261E-4</v>
      </c>
      <c r="AD283">
        <v>5.2111455227198101E-4</v>
      </c>
      <c r="AE283">
        <v>5.1856743013031705E-4</v>
      </c>
      <c r="AF283">
        <v>5.1595065082672296E-4</v>
      </c>
      <c r="AG283">
        <v>4.6910310453453501E-4</v>
      </c>
      <c r="AH283">
        <v>4.5845296530596199E-4</v>
      </c>
      <c r="AI283">
        <v>4.5067913427530398E-4</v>
      </c>
      <c r="AJ283">
        <v>4.4599153379702798E-4</v>
      </c>
      <c r="AK283">
        <v>4.4313351146150299E-4</v>
      </c>
    </row>
    <row r="284" spans="1:37">
      <c r="A284">
        <v>282</v>
      </c>
      <c r="B284" t="s">
        <v>281</v>
      </c>
      <c r="C284">
        <v>2.2991042983668102E-3</v>
      </c>
      <c r="D284">
        <v>2.2863290502835101E-3</v>
      </c>
      <c r="E284">
        <v>2.2787719624391802E-3</v>
      </c>
      <c r="F284">
        <v>2.2740770089462502E-3</v>
      </c>
      <c r="G284">
        <v>2.2722693463788001E-3</v>
      </c>
      <c r="H284">
        <v>4.1341337941431799E-3</v>
      </c>
      <c r="I284">
        <v>4.1053237139516601E-3</v>
      </c>
      <c r="J284">
        <v>4.1076672585022697E-3</v>
      </c>
      <c r="K284">
        <v>4.09988004432072E-3</v>
      </c>
      <c r="L284">
        <v>4.0985768584350796E-3</v>
      </c>
      <c r="M284">
        <v>5.8565774837301496E-3</v>
      </c>
      <c r="N284">
        <v>5.8351308330893302E-3</v>
      </c>
      <c r="O284">
        <v>5.8220225406737797E-3</v>
      </c>
      <c r="P284">
        <v>5.8098196020094804E-3</v>
      </c>
      <c r="Q284">
        <v>5.8063445193505502E-3</v>
      </c>
      <c r="R284">
        <v>5.8013231100252499E-3</v>
      </c>
      <c r="S284">
        <v>5.7488479231876102E-3</v>
      </c>
      <c r="T284">
        <v>5.7086882875287898E-3</v>
      </c>
      <c r="U284">
        <v>5.6960291592573703E-3</v>
      </c>
      <c r="V284">
        <v>5.69059001605753E-3</v>
      </c>
      <c r="W284">
        <v>5.19085270892329E-3</v>
      </c>
      <c r="X284">
        <v>5.1584322300537904E-3</v>
      </c>
      <c r="Y284">
        <v>5.1282130220395199E-3</v>
      </c>
      <c r="Z284">
        <v>5.0976147611495699E-3</v>
      </c>
      <c r="AA284">
        <v>5.1015880778129703E-3</v>
      </c>
      <c r="AB284">
        <v>4.6356462840256201E-3</v>
      </c>
      <c r="AC284">
        <v>4.61087416368501E-3</v>
      </c>
      <c r="AD284">
        <v>4.5972800253860401E-3</v>
      </c>
      <c r="AE284">
        <v>4.5748092774611599E-3</v>
      </c>
      <c r="AF284">
        <v>4.55172401305853E-3</v>
      </c>
      <c r="AG284">
        <v>4.13843429035085E-3</v>
      </c>
      <c r="AH284">
        <v>4.0444786099162302E-3</v>
      </c>
      <c r="AI284">
        <v>3.9758977614978604E-3</v>
      </c>
      <c r="AJ284">
        <v>3.9345436831060496E-3</v>
      </c>
      <c r="AK284">
        <v>3.90933016922905E-3</v>
      </c>
    </row>
    <row r="285" spans="1:37">
      <c r="A285">
        <v>283</v>
      </c>
      <c r="B285" t="s">
        <v>282</v>
      </c>
      <c r="C285">
        <v>9.9045783604021095E-2</v>
      </c>
      <c r="D285">
        <v>9.8495423858251802E-2</v>
      </c>
      <c r="E285">
        <v>9.8169863296324406E-2</v>
      </c>
      <c r="F285">
        <v>9.7967603943400594E-2</v>
      </c>
      <c r="G285">
        <v>9.7889729548745197E-2</v>
      </c>
      <c r="H285">
        <v>0.16389683547335401</v>
      </c>
      <c r="I285">
        <v>0.162754666107714</v>
      </c>
      <c r="J285">
        <v>0.162847575421917</v>
      </c>
      <c r="K285">
        <v>0.162538853008696</v>
      </c>
      <c r="L285">
        <v>0.16248718848758301</v>
      </c>
      <c r="M285">
        <v>0.24009054487925899</v>
      </c>
      <c r="N285">
        <v>0.239211338883523</v>
      </c>
      <c r="O285">
        <v>0.238673964098126</v>
      </c>
      <c r="P285">
        <v>0.23817370431309201</v>
      </c>
      <c r="Q285">
        <v>0.23803124320993099</v>
      </c>
      <c r="R285">
        <v>0.28560196080091199</v>
      </c>
      <c r="S285">
        <v>0.28301858180788098</v>
      </c>
      <c r="T285">
        <v>0.28104150339461598</v>
      </c>
      <c r="U285">
        <v>0.28041828834732802</v>
      </c>
      <c r="V285">
        <v>0.280150516679815</v>
      </c>
      <c r="W285">
        <v>0.28739182401702501</v>
      </c>
      <c r="X285">
        <v>0.285596862556878</v>
      </c>
      <c r="Y285">
        <v>0.28392377456949602</v>
      </c>
      <c r="Z285">
        <v>0.28222970030038902</v>
      </c>
      <c r="AA285">
        <v>0.28244968317937302</v>
      </c>
      <c r="AB285">
        <v>0.24025229945573701</v>
      </c>
      <c r="AC285">
        <v>0.23896843125062001</v>
      </c>
      <c r="AD285">
        <v>0.23826388591101899</v>
      </c>
      <c r="AE285">
        <v>0.23709929126150001</v>
      </c>
      <c r="AF285">
        <v>0.235902847979063</v>
      </c>
      <c r="AG285">
        <v>0.195387533776995</v>
      </c>
      <c r="AH285">
        <v>0.190951612509074</v>
      </c>
      <c r="AI285">
        <v>0.18771371095098</v>
      </c>
      <c r="AJ285">
        <v>0.18576126448893601</v>
      </c>
      <c r="AK285">
        <v>0.18457086107821499</v>
      </c>
    </row>
    <row r="286" spans="1:37">
      <c r="A286">
        <v>284</v>
      </c>
      <c r="B286" t="s">
        <v>283</v>
      </c>
      <c r="C286">
        <v>0.30932565427151398</v>
      </c>
      <c r="D286">
        <v>0.30760684926790699</v>
      </c>
      <c r="E286">
        <v>0.30659010498906097</v>
      </c>
      <c r="F286">
        <v>0.30595843744704998</v>
      </c>
      <c r="G286">
        <v>0.30571523125289202</v>
      </c>
      <c r="H286">
        <v>0.47642509407514699</v>
      </c>
      <c r="I286">
        <v>0.47310496805866198</v>
      </c>
      <c r="J286">
        <v>0.47337504239311601</v>
      </c>
      <c r="K286">
        <v>0.47247762967408802</v>
      </c>
      <c r="L286">
        <v>0.47232744816350303</v>
      </c>
      <c r="M286">
        <v>0.69038543570799105</v>
      </c>
      <c r="N286">
        <v>0.68785726028672001</v>
      </c>
      <c r="O286">
        <v>0.68631202773480104</v>
      </c>
      <c r="P286">
        <v>0.68487352015079395</v>
      </c>
      <c r="Q286">
        <v>0.68446387023797794</v>
      </c>
      <c r="R286">
        <v>0.82088096161210899</v>
      </c>
      <c r="S286">
        <v>0.81345577928471602</v>
      </c>
      <c r="T286">
        <v>0.80777323416313296</v>
      </c>
      <c r="U286">
        <v>0.80598198116937103</v>
      </c>
      <c r="V286">
        <v>0.80521234827433097</v>
      </c>
      <c r="W286">
        <v>0.83767116043582801</v>
      </c>
      <c r="X286">
        <v>0.83243932249332198</v>
      </c>
      <c r="Y286">
        <v>0.82756271349202204</v>
      </c>
      <c r="Z286">
        <v>0.82262493502973899</v>
      </c>
      <c r="AA286">
        <v>0.82326612694306001</v>
      </c>
      <c r="AB286">
        <v>0.64710275865237199</v>
      </c>
      <c r="AC286">
        <v>0.64364474947136197</v>
      </c>
      <c r="AD286">
        <v>0.641747105894655</v>
      </c>
      <c r="AE286">
        <v>0.63861035169033198</v>
      </c>
      <c r="AF286">
        <v>0.63538781542162603</v>
      </c>
      <c r="AG286">
        <v>0.51255322110051005</v>
      </c>
      <c r="AH286">
        <v>0.50091662540543203</v>
      </c>
      <c r="AI286">
        <v>0.492422752530708</v>
      </c>
      <c r="AJ286">
        <v>0.48730096863896299</v>
      </c>
      <c r="AK286">
        <v>0.48417822538723299</v>
      </c>
    </row>
    <row r="287" spans="1:37">
      <c r="A287">
        <v>285</v>
      </c>
      <c r="B287" t="s">
        <v>284</v>
      </c>
      <c r="C287">
        <v>1.4314196824196299E-2</v>
      </c>
      <c r="D287">
        <v>1.42346582770881E-2</v>
      </c>
      <c r="E287">
        <v>1.41876079353971E-2</v>
      </c>
      <c r="F287">
        <v>1.41583772091416E-2</v>
      </c>
      <c r="G287">
        <v>1.41471227228616E-2</v>
      </c>
      <c r="H287">
        <v>6.0029530866557101E-2</v>
      </c>
      <c r="I287">
        <v>5.96111952044227E-2</v>
      </c>
      <c r="J287">
        <v>5.9645224552998102E-2</v>
      </c>
      <c r="K287">
        <v>5.9532150608768701E-2</v>
      </c>
      <c r="L287">
        <v>5.95132277482028E-2</v>
      </c>
      <c r="M287">
        <v>9.4375526955150807E-2</v>
      </c>
      <c r="N287">
        <v>9.4029925968691794E-2</v>
      </c>
      <c r="O287">
        <v>9.3818693041673298E-2</v>
      </c>
      <c r="P287">
        <v>9.3622049392708601E-2</v>
      </c>
      <c r="Q287">
        <v>9.3566050345814694E-2</v>
      </c>
      <c r="R287">
        <v>0.110137768493568</v>
      </c>
      <c r="S287">
        <v>0.109141530244125</v>
      </c>
      <c r="T287">
        <v>0.10837910198921</v>
      </c>
      <c r="U287">
        <v>0.108138769204353</v>
      </c>
      <c r="V287">
        <v>0.108035507399557</v>
      </c>
      <c r="W287">
        <v>0.131030613881507</v>
      </c>
      <c r="X287">
        <v>0.13021223673100499</v>
      </c>
      <c r="Y287">
        <v>0.12944942537819601</v>
      </c>
      <c r="Z287">
        <v>0.12867704574561201</v>
      </c>
      <c r="AA287">
        <v>0.128777342585215</v>
      </c>
      <c r="AB287">
        <v>0.106536465579501</v>
      </c>
      <c r="AC287">
        <v>0.105967152481759</v>
      </c>
      <c r="AD287">
        <v>0.105654731870211</v>
      </c>
      <c r="AE287">
        <v>0.10513830893451501</v>
      </c>
      <c r="AF287">
        <v>0.10460776317547001</v>
      </c>
      <c r="AG287">
        <v>0.106994944212944</v>
      </c>
      <c r="AH287">
        <v>0.10456581713702701</v>
      </c>
      <c r="AI287">
        <v>0.10279273013460501</v>
      </c>
      <c r="AJ287">
        <v>0.10172356315016701</v>
      </c>
      <c r="AK287">
        <v>0.10107169379054699</v>
      </c>
    </row>
    <row r="288" spans="1:37">
      <c r="A288">
        <v>286</v>
      </c>
      <c r="B288" t="s">
        <v>285</v>
      </c>
      <c r="C288">
        <v>8.6798799674588107E-3</v>
      </c>
      <c r="D288">
        <v>8.63164917601697E-3</v>
      </c>
      <c r="E288">
        <v>8.6031186672275595E-3</v>
      </c>
      <c r="F288">
        <v>8.5853936632769405E-3</v>
      </c>
      <c r="G288">
        <v>8.5785691385616807E-3</v>
      </c>
      <c r="H288">
        <v>2.6831852669572699E-2</v>
      </c>
      <c r="I288">
        <v>2.6644866019989E-2</v>
      </c>
      <c r="J288">
        <v>2.6660076374863301E-2</v>
      </c>
      <c r="K288">
        <v>2.6609534860236501E-2</v>
      </c>
      <c r="L288">
        <v>2.6601076766370701E-2</v>
      </c>
      <c r="M288">
        <v>9.6271661385330595E-2</v>
      </c>
      <c r="N288">
        <v>9.5919116798653697E-2</v>
      </c>
      <c r="O288">
        <v>9.57036399109535E-2</v>
      </c>
      <c r="P288">
        <v>9.5503045420014199E-2</v>
      </c>
      <c r="Q288">
        <v>9.5445921275075299E-2</v>
      </c>
      <c r="R288">
        <v>0.26444880071094601</v>
      </c>
      <c r="S288">
        <v>0.26205676014311202</v>
      </c>
      <c r="T288">
        <v>0.26022611439462501</v>
      </c>
      <c r="U288">
        <v>0.259649057880804</v>
      </c>
      <c r="V288">
        <v>0.25940111876953298</v>
      </c>
      <c r="W288">
        <v>0.33982305436658899</v>
      </c>
      <c r="X288">
        <v>0.337700623473005</v>
      </c>
      <c r="Y288">
        <v>0.335722300422094</v>
      </c>
      <c r="Z288">
        <v>0.33371916239121602</v>
      </c>
      <c r="AA288">
        <v>0.33397927853787501</v>
      </c>
      <c r="AB288">
        <v>0.22682396043251399</v>
      </c>
      <c r="AC288">
        <v>0.22561185103078299</v>
      </c>
      <c r="AD288">
        <v>0.224946684601182</v>
      </c>
      <c r="AE288">
        <v>0.22384718223928499</v>
      </c>
      <c r="AF288">
        <v>0.222717611349142</v>
      </c>
      <c r="AG288">
        <v>0.17484240356112399</v>
      </c>
      <c r="AH288">
        <v>0.170872922389534</v>
      </c>
      <c r="AI288">
        <v>0.167975488351814</v>
      </c>
      <c r="AJ288">
        <v>0.166228342944688</v>
      </c>
      <c r="AK288">
        <v>0.165163111250964</v>
      </c>
    </row>
    <row r="289" spans="1:37">
      <c r="A289">
        <v>287</v>
      </c>
      <c r="B289" t="s">
        <v>286</v>
      </c>
      <c r="C289">
        <v>1.68731461002732E-3</v>
      </c>
      <c r="D289">
        <v>1.6779388445377001E-3</v>
      </c>
      <c r="E289">
        <v>1.67239269130835E-3</v>
      </c>
      <c r="F289">
        <v>1.6689470609262699E-3</v>
      </c>
      <c r="G289">
        <v>1.66762041582268E-3</v>
      </c>
      <c r="H289">
        <v>5.1976505796563202E-3</v>
      </c>
      <c r="I289">
        <v>5.16142903060545E-3</v>
      </c>
      <c r="J289">
        <v>5.1643754581519397E-3</v>
      </c>
      <c r="K289">
        <v>5.1545849626527399E-3</v>
      </c>
      <c r="L289">
        <v>5.1529465287724696E-3</v>
      </c>
      <c r="M289">
        <v>1.8544520702830601E-2</v>
      </c>
      <c r="N289">
        <v>1.8476611098984401E-2</v>
      </c>
      <c r="O289">
        <v>1.84351044339135E-2</v>
      </c>
      <c r="P289">
        <v>1.8396464520188401E-2</v>
      </c>
      <c r="Q289">
        <v>1.8385460867886099E-2</v>
      </c>
      <c r="R289">
        <v>5.12587049585373E-2</v>
      </c>
      <c r="S289">
        <v>5.0795050363069798E-2</v>
      </c>
      <c r="T289">
        <v>5.0440212186254503E-2</v>
      </c>
      <c r="U289">
        <v>5.0328360026188602E-2</v>
      </c>
      <c r="V289">
        <v>5.0280301431412801E-2</v>
      </c>
      <c r="W289">
        <v>6.6377237443013506E-2</v>
      </c>
      <c r="X289">
        <v>6.5962665513388502E-2</v>
      </c>
      <c r="Y289">
        <v>6.5576241999144996E-2</v>
      </c>
      <c r="Z289">
        <v>6.5184971404056893E-2</v>
      </c>
      <c r="AA289">
        <v>6.5235779584984194E-2</v>
      </c>
      <c r="AB289">
        <v>4.4023766657218397E-2</v>
      </c>
      <c r="AC289">
        <v>4.3788510993032499E-2</v>
      </c>
      <c r="AD289">
        <v>4.3659410294723699E-2</v>
      </c>
      <c r="AE289">
        <v>4.3446010284747302E-2</v>
      </c>
      <c r="AF289">
        <v>4.32267743398514E-2</v>
      </c>
      <c r="AG289">
        <v>3.3911103190612003E-2</v>
      </c>
      <c r="AH289">
        <v>3.3141212804290901E-2</v>
      </c>
      <c r="AI289">
        <v>3.2579248528807003E-2</v>
      </c>
      <c r="AJ289">
        <v>3.2240385489959902E-2</v>
      </c>
      <c r="AK289">
        <v>3.2033781250072703E-2</v>
      </c>
    </row>
    <row r="290" spans="1:37">
      <c r="A290">
        <v>288</v>
      </c>
      <c r="B290" t="s">
        <v>287</v>
      </c>
      <c r="C290">
        <v>2.3548185562387299E-2</v>
      </c>
      <c r="D290">
        <v>2.3417337252162801E-2</v>
      </c>
      <c r="E290">
        <v>2.3339935062538002E-2</v>
      </c>
      <c r="F290">
        <v>2.32918477982339E-2</v>
      </c>
      <c r="G290">
        <v>2.3273333121190801E-2</v>
      </c>
      <c r="H290">
        <v>2.4992705122874399E-2</v>
      </c>
      <c r="I290">
        <v>2.4818535181927299E-2</v>
      </c>
      <c r="J290">
        <v>2.4832702966719099E-2</v>
      </c>
      <c r="K290">
        <v>2.47856257414866E-2</v>
      </c>
      <c r="L290">
        <v>2.47777473944901E-2</v>
      </c>
      <c r="M290">
        <v>1.46730137986504E-2</v>
      </c>
      <c r="N290">
        <v>1.46192815631149E-2</v>
      </c>
      <c r="O290">
        <v>1.45864401713594E-2</v>
      </c>
      <c r="P290">
        <v>1.45558670443235E-2</v>
      </c>
      <c r="Q290">
        <v>1.4547160605119401E-2</v>
      </c>
      <c r="R290">
        <v>1.1012173078265399E-2</v>
      </c>
      <c r="S290">
        <v>1.09125637600443E-2</v>
      </c>
      <c r="T290">
        <v>1.0836332036651601E-2</v>
      </c>
      <c r="U290">
        <v>1.0812302257771699E-2</v>
      </c>
      <c r="V290">
        <v>1.08019775809388E-2</v>
      </c>
      <c r="W290">
        <v>6.7491751755899701E-3</v>
      </c>
      <c r="X290">
        <v>6.7070218910649298E-3</v>
      </c>
      <c r="Y290">
        <v>6.6677307109847799E-3</v>
      </c>
      <c r="Z290">
        <v>6.6279466842757003E-3</v>
      </c>
      <c r="AA290">
        <v>6.6331128124039801E-3</v>
      </c>
      <c r="AB290">
        <v>4.12991237625847E-3</v>
      </c>
      <c r="AC290">
        <v>4.1078428135454103E-3</v>
      </c>
      <c r="AD290">
        <v>4.09573175144842E-3</v>
      </c>
      <c r="AE290">
        <v>4.0757124889178598E-3</v>
      </c>
      <c r="AF290">
        <v>4.05514575165532E-3</v>
      </c>
      <c r="AG290">
        <v>3.8114307904803099E-3</v>
      </c>
      <c r="AH290">
        <v>3.7248991342488701E-3</v>
      </c>
      <c r="AI290">
        <v>3.66173728632283E-3</v>
      </c>
      <c r="AJ290">
        <v>3.6236508515419298E-3</v>
      </c>
      <c r="AK290">
        <v>3.6004296146236502E-3</v>
      </c>
    </row>
    <row r="291" spans="1:37">
      <c r="A291">
        <v>289</v>
      </c>
      <c r="B291" t="s">
        <v>288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>
      <c r="A292">
        <v>290</v>
      </c>
      <c r="B292" t="s">
        <v>289</v>
      </c>
      <c r="C292">
        <v>0.53391919210541505</v>
      </c>
      <c r="D292">
        <v>0.53095240623996798</v>
      </c>
      <c r="E292">
        <v>0.52919742964348204</v>
      </c>
      <c r="F292">
        <v>0.52810712426773199</v>
      </c>
      <c r="G292">
        <v>0.52768733220423203</v>
      </c>
      <c r="H292">
        <v>0.64208055234867401</v>
      </c>
      <c r="I292">
        <v>0.637606001421272</v>
      </c>
      <c r="J292">
        <v>0.63796998199239996</v>
      </c>
      <c r="K292">
        <v>0.63676053425028101</v>
      </c>
      <c r="L292">
        <v>0.636558133855196</v>
      </c>
      <c r="M292">
        <v>0.39225381692810701</v>
      </c>
      <c r="N292">
        <v>0.39081739256634401</v>
      </c>
      <c r="O292">
        <v>0.38993944332932101</v>
      </c>
      <c r="P292">
        <v>0.38912213163454501</v>
      </c>
      <c r="Q292">
        <v>0.38888938231279602</v>
      </c>
      <c r="R292">
        <v>0.27295890285857799</v>
      </c>
      <c r="S292">
        <v>0.27048988516126199</v>
      </c>
      <c r="T292">
        <v>0.268600328265235</v>
      </c>
      <c r="U292">
        <v>0.268004701767869</v>
      </c>
      <c r="V292">
        <v>0.26774878384498102</v>
      </c>
      <c r="W292">
        <v>0.15897598703708099</v>
      </c>
      <c r="X292">
        <v>0.15798307163040101</v>
      </c>
      <c r="Y292">
        <v>0.157057572740154</v>
      </c>
      <c r="Z292">
        <v>0.15612046490848</v>
      </c>
      <c r="AA292">
        <v>0.156242152417988</v>
      </c>
      <c r="AB292">
        <v>0.10202120849532199</v>
      </c>
      <c r="AC292">
        <v>0.101476024178122</v>
      </c>
      <c r="AD292">
        <v>0.101176844660803</v>
      </c>
      <c r="AE292">
        <v>0.10068230890060299</v>
      </c>
      <c r="AF292">
        <v>0.10017424887434399</v>
      </c>
      <c r="AG292">
        <v>9.3651555751919899E-2</v>
      </c>
      <c r="AH292">
        <v>9.1525366225376395E-2</v>
      </c>
      <c r="AI292">
        <v>8.9973401714512499E-2</v>
      </c>
      <c r="AJ292">
        <v>8.9037571034027901E-2</v>
      </c>
      <c r="AK292">
        <v>8.8466996600585907E-2</v>
      </c>
    </row>
    <row r="293" spans="1:37">
      <c r="A293">
        <v>291</v>
      </c>
      <c r="B293" t="s">
        <v>290</v>
      </c>
      <c r="C293">
        <v>4.74084282729536E-2</v>
      </c>
      <c r="D293">
        <v>4.7144997669628402E-2</v>
      </c>
      <c r="E293">
        <v>4.6989167567760101E-2</v>
      </c>
      <c r="F293">
        <v>4.6892355793682401E-2</v>
      </c>
      <c r="G293">
        <v>4.6855081085774797E-2</v>
      </c>
      <c r="H293">
        <v>0.46950607517850801</v>
      </c>
      <c r="I293">
        <v>0.46623416663615203</v>
      </c>
      <c r="J293">
        <v>0.46650031873928999</v>
      </c>
      <c r="K293">
        <v>0.46561593895164599</v>
      </c>
      <c r="L293">
        <v>0.46546793849475199</v>
      </c>
      <c r="M293">
        <v>1.2263652794034801</v>
      </c>
      <c r="N293">
        <v>1.22187435825056</v>
      </c>
      <c r="O293">
        <v>1.21912948639745</v>
      </c>
      <c r="P293">
        <v>1.2165741953036</v>
      </c>
      <c r="Q293">
        <v>1.2158465142086601</v>
      </c>
      <c r="R293">
        <v>1.16940835051266</v>
      </c>
      <c r="S293">
        <v>1.1588306046228301</v>
      </c>
      <c r="T293">
        <v>1.1507353800676301</v>
      </c>
      <c r="U293">
        <v>1.1481836017870399</v>
      </c>
      <c r="V293">
        <v>1.14708720026675</v>
      </c>
      <c r="W293">
        <v>0.85549688987817196</v>
      </c>
      <c r="X293">
        <v>0.85015371787994798</v>
      </c>
      <c r="Y293">
        <v>0.84517333413175499</v>
      </c>
      <c r="Z293">
        <v>0.84013047923008699</v>
      </c>
      <c r="AA293">
        <v>0.84078531577403004</v>
      </c>
      <c r="AB293">
        <v>1.06901421487268</v>
      </c>
      <c r="AC293">
        <v>1.0633015812604201</v>
      </c>
      <c r="AD293">
        <v>1.06016667272984</v>
      </c>
      <c r="AE293">
        <v>1.0549847525662399</v>
      </c>
      <c r="AF293">
        <v>1.04966112037162</v>
      </c>
      <c r="AG293">
        <v>0.97408805853732905</v>
      </c>
      <c r="AH293">
        <v>0.95197314745694595</v>
      </c>
      <c r="AI293">
        <v>0.93583086252458703</v>
      </c>
      <c r="AJ293">
        <v>0.92609710547854596</v>
      </c>
      <c r="AK293">
        <v>0.92016244974688</v>
      </c>
    </row>
    <row r="294" spans="1:37">
      <c r="A294">
        <v>292</v>
      </c>
      <c r="B294" t="s">
        <v>291</v>
      </c>
      <c r="C294">
        <v>4.4344404234056903E-2</v>
      </c>
      <c r="D294">
        <v>4.4097999246863001E-2</v>
      </c>
      <c r="E294">
        <v>4.39522405014076E-2</v>
      </c>
      <c r="F294">
        <v>4.3861685707656597E-2</v>
      </c>
      <c r="G294">
        <v>4.3826820077738499E-2</v>
      </c>
      <c r="H294">
        <v>8.0699827262066495E-2</v>
      </c>
      <c r="I294">
        <v>8.0137443795388105E-2</v>
      </c>
      <c r="J294">
        <v>8.0183190655512299E-2</v>
      </c>
      <c r="K294">
        <v>8.00311813421722E-2</v>
      </c>
      <c r="L294">
        <v>8.00057426696235E-2</v>
      </c>
      <c r="M294">
        <v>7.7188957078367204E-2</v>
      </c>
      <c r="N294">
        <v>7.69062929113878E-2</v>
      </c>
      <c r="O294">
        <v>7.6733527260554199E-2</v>
      </c>
      <c r="P294">
        <v>7.6572694058670399E-2</v>
      </c>
      <c r="Q294">
        <v>7.6526892904848196E-2</v>
      </c>
      <c r="R294">
        <v>0.13120960271100099</v>
      </c>
      <c r="S294">
        <v>0.13002276165999099</v>
      </c>
      <c r="T294">
        <v>0.129114463718319</v>
      </c>
      <c r="U294">
        <v>0.128828149862038</v>
      </c>
      <c r="V294">
        <v>0.12870513174965201</v>
      </c>
      <c r="W294">
        <v>0.103716118321606</v>
      </c>
      <c r="X294">
        <v>0.10306833915871599</v>
      </c>
      <c r="Y294">
        <v>0.102464542609335</v>
      </c>
      <c r="Z294">
        <v>0.101853172373103</v>
      </c>
      <c r="AA294">
        <v>0.101932561445438</v>
      </c>
      <c r="AB294">
        <v>6.4840869764919998E-2</v>
      </c>
      <c r="AC294">
        <v>6.4494370974807105E-2</v>
      </c>
      <c r="AD294">
        <v>6.4304223647551395E-2</v>
      </c>
      <c r="AE294">
        <v>6.3989915188612606E-2</v>
      </c>
      <c r="AF294">
        <v>6.3667011211279906E-2</v>
      </c>
      <c r="AG294">
        <v>5.2207821444708903E-2</v>
      </c>
      <c r="AH294">
        <v>5.1022537097127597E-2</v>
      </c>
      <c r="AI294">
        <v>5.0157365286353402E-2</v>
      </c>
      <c r="AJ294">
        <v>4.96356688694925E-2</v>
      </c>
      <c r="AK294">
        <v>4.9317591418425302E-2</v>
      </c>
    </row>
    <row r="295" spans="1:37">
      <c r="A295">
        <v>293</v>
      </c>
      <c r="B295" t="s">
        <v>292</v>
      </c>
      <c r="C295">
        <v>1.9067300352976099E-4</v>
      </c>
      <c r="D295">
        <v>1.89613506174807E-4</v>
      </c>
      <c r="E295">
        <v>1.88986769650397E-4</v>
      </c>
      <c r="F295">
        <v>1.8859740024050701E-4</v>
      </c>
      <c r="G295">
        <v>1.8844748427047101E-4</v>
      </c>
      <c r="H295">
        <v>3.2648613793089898E-4</v>
      </c>
      <c r="I295">
        <v>3.2421091117637601E-4</v>
      </c>
      <c r="J295">
        <v>3.24395988594645E-4</v>
      </c>
      <c r="K295">
        <v>3.2378100668792098E-4</v>
      </c>
      <c r="L295">
        <v>3.23678089813916E-4</v>
      </c>
      <c r="M295">
        <v>4.7422309084063001E-4</v>
      </c>
      <c r="N295">
        <v>4.7248649690273401E-4</v>
      </c>
      <c r="O295">
        <v>4.7142508262755099E-4</v>
      </c>
      <c r="P295">
        <v>4.7043697732086E-4</v>
      </c>
      <c r="Q295">
        <v>4.7015559037703099E-4</v>
      </c>
      <c r="R295">
        <v>5.47855584651345E-4</v>
      </c>
      <c r="S295">
        <v>5.4290002130495197E-4</v>
      </c>
      <c r="T295">
        <v>5.3910749324609895E-4</v>
      </c>
      <c r="U295">
        <v>5.3791201180354098E-4</v>
      </c>
      <c r="V295">
        <v>5.3739835915547502E-4</v>
      </c>
      <c r="W295">
        <v>5.35770171672293E-4</v>
      </c>
      <c r="X295">
        <v>5.3242391499663095E-4</v>
      </c>
      <c r="Y295">
        <v>5.2930486092719604E-4</v>
      </c>
      <c r="Z295">
        <v>5.2614668318470305E-4</v>
      </c>
      <c r="AA295">
        <v>5.2655678623909896E-4</v>
      </c>
      <c r="AB295">
        <v>4.4728077878015201E-4</v>
      </c>
      <c r="AC295">
        <v>4.4489058492171098E-4</v>
      </c>
      <c r="AD295">
        <v>4.4357892385167498E-4</v>
      </c>
      <c r="AE295">
        <v>4.4141078309722502E-4</v>
      </c>
      <c r="AF295">
        <v>4.3918334933552101E-4</v>
      </c>
      <c r="AG295">
        <v>3.5246380213173198E-4</v>
      </c>
      <c r="AH295">
        <v>3.4446174772311802E-4</v>
      </c>
      <c r="AI295">
        <v>3.38620827005029E-4</v>
      </c>
      <c r="AJ295">
        <v>3.3509876656356798E-4</v>
      </c>
      <c r="AK295">
        <v>3.32951372079884E-4</v>
      </c>
    </row>
    <row r="296" spans="1:37">
      <c r="A296">
        <v>294</v>
      </c>
      <c r="B296" t="s">
        <v>293</v>
      </c>
      <c r="C296">
        <v>1.14050778457495E-2</v>
      </c>
      <c r="D296">
        <v>1.13417041662725E-2</v>
      </c>
      <c r="E296">
        <v>1.1304216012641101E-2</v>
      </c>
      <c r="F296">
        <v>1.12809259382817E-2</v>
      </c>
      <c r="G296">
        <v>1.1271958736439099E-2</v>
      </c>
      <c r="H296">
        <v>2.0582075543576502E-2</v>
      </c>
      <c r="I296">
        <v>2.04386425352499E-2</v>
      </c>
      <c r="J296">
        <v>2.0450310036444201E-2</v>
      </c>
      <c r="K296">
        <v>2.0411540843539602E-2</v>
      </c>
      <c r="L296">
        <v>2.0405052841050701E-2</v>
      </c>
      <c r="M296">
        <v>1.95737058769282E-2</v>
      </c>
      <c r="N296">
        <v>1.9502027420892298E-2</v>
      </c>
      <c r="O296">
        <v>1.9458217215870099E-2</v>
      </c>
      <c r="P296">
        <v>1.9417432861370699E-2</v>
      </c>
      <c r="Q296">
        <v>1.9405818527563502E-2</v>
      </c>
      <c r="R296">
        <v>3.3588907531066199E-2</v>
      </c>
      <c r="S296">
        <v>3.32850830129457E-2</v>
      </c>
      <c r="T296">
        <v>3.3052563937031001E-2</v>
      </c>
      <c r="U296">
        <v>3.2979269228070901E-2</v>
      </c>
      <c r="V296">
        <v>3.2947777295192403E-2</v>
      </c>
      <c r="W296">
        <v>2.68702708756633E-2</v>
      </c>
      <c r="X296">
        <v>2.67024473796037E-2</v>
      </c>
      <c r="Y296">
        <v>2.6546018686569198E-2</v>
      </c>
      <c r="Z296">
        <v>2.6387627839334401E-2</v>
      </c>
      <c r="AA296">
        <v>2.6408195576661402E-2</v>
      </c>
      <c r="AB296">
        <v>1.6633112967003399E-2</v>
      </c>
      <c r="AC296">
        <v>1.6544228386340499E-2</v>
      </c>
      <c r="AD296">
        <v>1.6495451403766299E-2</v>
      </c>
      <c r="AE296">
        <v>1.6414824352911399E-2</v>
      </c>
      <c r="AF296">
        <v>1.6331992362039801E-2</v>
      </c>
      <c r="AG296">
        <v>1.33841533096249E-2</v>
      </c>
      <c r="AH296">
        <v>1.30802902679477E-2</v>
      </c>
      <c r="AI296">
        <v>1.28584922339725E-2</v>
      </c>
      <c r="AJ296">
        <v>1.2724748579647701E-2</v>
      </c>
      <c r="AK296">
        <v>1.2643205292614999E-2</v>
      </c>
    </row>
    <row r="297" spans="1:37">
      <c r="A297">
        <v>295</v>
      </c>
      <c r="B297" t="s">
        <v>294</v>
      </c>
      <c r="C297">
        <v>9.9974058325209402E-3</v>
      </c>
      <c r="D297">
        <v>9.9418540509899102E-3</v>
      </c>
      <c r="E297">
        <v>9.9089928736412203E-3</v>
      </c>
      <c r="F297">
        <v>9.8885773772816304E-3</v>
      </c>
      <c r="G297">
        <v>9.8807169525466903E-3</v>
      </c>
      <c r="H297">
        <v>1.8035283271077899E-2</v>
      </c>
      <c r="I297">
        <v>1.79095984279669E-2</v>
      </c>
      <c r="J297">
        <v>1.7919822211698501E-2</v>
      </c>
      <c r="K297">
        <v>1.7885850255141101E-2</v>
      </c>
      <c r="L297">
        <v>1.78801650674397E-2</v>
      </c>
      <c r="M297">
        <v>1.7147450992300101E-2</v>
      </c>
      <c r="N297">
        <v>1.7084657425266402E-2</v>
      </c>
      <c r="O297">
        <v>1.7046277705641301E-2</v>
      </c>
      <c r="P297">
        <v>1.70105487678292E-2</v>
      </c>
      <c r="Q297">
        <v>1.7000374086497998E-2</v>
      </c>
      <c r="R297">
        <v>2.9437344215721299E-2</v>
      </c>
      <c r="S297">
        <v>2.9171072175976701E-2</v>
      </c>
      <c r="T297">
        <v>2.89672922802451E-2</v>
      </c>
      <c r="U297">
        <v>2.89030567413293E-2</v>
      </c>
      <c r="V297">
        <v>2.88754571873008E-2</v>
      </c>
      <c r="W297">
        <v>2.35610679871711E-2</v>
      </c>
      <c r="X297">
        <v>2.34139127605341E-2</v>
      </c>
      <c r="Y297">
        <v>2.3276749012212199E-2</v>
      </c>
      <c r="Z297">
        <v>2.3137864758402099E-2</v>
      </c>
      <c r="AA297">
        <v>2.31558994801116E-2</v>
      </c>
      <c r="AB297">
        <v>1.4578551859208999E-2</v>
      </c>
      <c r="AC297">
        <v>1.45006465103275E-2</v>
      </c>
      <c r="AD297">
        <v>1.4457894574992001E-2</v>
      </c>
      <c r="AE297">
        <v>1.4387226766478099E-2</v>
      </c>
      <c r="AF297">
        <v>1.43146263773075E-2</v>
      </c>
      <c r="AG297">
        <v>1.17306016026046E-2</v>
      </c>
      <c r="AH297">
        <v>1.1464279467673101E-2</v>
      </c>
      <c r="AI297">
        <v>1.1269883579295601E-2</v>
      </c>
      <c r="AJ297">
        <v>1.1152663349560801E-2</v>
      </c>
      <c r="AK297">
        <v>1.1081194367443E-2</v>
      </c>
    </row>
    <row r="298" spans="1:37">
      <c r="A298">
        <v>296</v>
      </c>
      <c r="B298" t="s">
        <v>295</v>
      </c>
      <c r="C298">
        <v>2.5323047624992202E-2</v>
      </c>
      <c r="D298">
        <v>2.5182337081384201E-2</v>
      </c>
      <c r="E298">
        <v>2.5099100972642199E-2</v>
      </c>
      <c r="F298">
        <v>2.5047389299107801E-2</v>
      </c>
      <c r="G298">
        <v>2.50274791430883E-2</v>
      </c>
      <c r="H298">
        <v>4.2455039481128103E-2</v>
      </c>
      <c r="I298">
        <v>4.2159177481277399E-2</v>
      </c>
      <c r="J298">
        <v>4.2183244258352397E-2</v>
      </c>
      <c r="K298">
        <v>4.2103274305276897E-2</v>
      </c>
      <c r="L298">
        <v>4.2089891378893497E-2</v>
      </c>
      <c r="M298">
        <v>6.1640088691313502E-2</v>
      </c>
      <c r="N298">
        <v>6.1414364119017802E-2</v>
      </c>
      <c r="O298">
        <v>6.1276400212738003E-2</v>
      </c>
      <c r="P298">
        <v>6.1147965094505201E-2</v>
      </c>
      <c r="Q298">
        <v>6.1111390080531403E-2</v>
      </c>
      <c r="R298">
        <v>7.16864698962104E-2</v>
      </c>
      <c r="S298">
        <v>7.1038038352200503E-2</v>
      </c>
      <c r="T298">
        <v>7.0541789055600601E-2</v>
      </c>
      <c r="U298">
        <v>7.0385361254471396E-2</v>
      </c>
      <c r="V298">
        <v>7.0318150211772706E-2</v>
      </c>
      <c r="W298">
        <v>6.9694494041392996E-2</v>
      </c>
      <c r="X298">
        <v>6.9259203541335898E-2</v>
      </c>
      <c r="Y298">
        <v>6.8853468196685294E-2</v>
      </c>
      <c r="Z298">
        <v>6.8442643534370004E-2</v>
      </c>
      <c r="AA298">
        <v>6.8495990895593606E-2</v>
      </c>
      <c r="AB298">
        <v>5.67977999218717E-2</v>
      </c>
      <c r="AC298">
        <v>5.6494281955111601E-2</v>
      </c>
      <c r="AD298">
        <v>5.6327721113341597E-2</v>
      </c>
      <c r="AE298">
        <v>5.6052400485637498E-2</v>
      </c>
      <c r="AF298">
        <v>5.5769550555261498E-2</v>
      </c>
      <c r="AG298">
        <v>4.60399542669346E-2</v>
      </c>
      <c r="AH298">
        <v>4.4994700210245903E-2</v>
      </c>
      <c r="AI298">
        <v>4.42317403797296E-2</v>
      </c>
      <c r="AJ298">
        <v>4.3771677528822599E-2</v>
      </c>
      <c r="AK298">
        <v>4.3491177961990597E-2</v>
      </c>
    </row>
    <row r="299" spans="1:37">
      <c r="A299">
        <v>297</v>
      </c>
      <c r="B299" t="s">
        <v>296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>
      <c r="A300">
        <v>298</v>
      </c>
      <c r="B300" t="s">
        <v>297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>
      <c r="A301">
        <v>299</v>
      </c>
      <c r="B301" t="s">
        <v>298</v>
      </c>
      <c r="C301" s="3">
        <v>2.4971043335688399E-5</v>
      </c>
      <c r="D301" s="3">
        <v>2.48322887460254E-5</v>
      </c>
      <c r="E301" s="3">
        <v>2.4750209664973498E-5</v>
      </c>
      <c r="F301" s="3">
        <v>2.4699216812141999E-5</v>
      </c>
      <c r="G301" s="3">
        <v>2.46795834182414E-5</v>
      </c>
      <c r="H301" s="3">
        <v>4.4933817120885303E-5</v>
      </c>
      <c r="I301" s="3">
        <v>4.4620680938307398E-5</v>
      </c>
      <c r="J301" s="3">
        <v>4.4646152876927601E-5</v>
      </c>
      <c r="K301" s="3">
        <v>4.4561513802495398E-5</v>
      </c>
      <c r="L301" s="3">
        <v>4.4547349501295803E-5</v>
      </c>
      <c r="M301" s="3">
        <v>4.2647016186358298E-5</v>
      </c>
      <c r="N301" s="3">
        <v>4.2490843804183997E-5</v>
      </c>
      <c r="O301" s="3">
        <v>4.2395390519330499E-5</v>
      </c>
      <c r="P301" s="3">
        <v>4.2306529930670402E-5</v>
      </c>
      <c r="Q301" s="3">
        <v>4.2281224723522401E-5</v>
      </c>
      <c r="R301" s="3">
        <v>7.3423889573875505E-5</v>
      </c>
      <c r="S301" s="3">
        <v>7.2759742404227801E-5</v>
      </c>
      <c r="T301" s="3">
        <v>7.2251465826968304E-5</v>
      </c>
      <c r="U301" s="3">
        <v>7.2091246784057895E-5</v>
      </c>
      <c r="V301" s="3">
        <v>7.2022406789782898E-5</v>
      </c>
      <c r="W301" s="3">
        <v>5.89778972776272E-5</v>
      </c>
      <c r="X301" s="3">
        <v>5.8609539364259697E-5</v>
      </c>
      <c r="Y301" s="3">
        <v>5.8266192048121703E-5</v>
      </c>
      <c r="Z301" s="3">
        <v>5.7918537974921098E-5</v>
      </c>
      <c r="AA301" s="3">
        <v>5.7963682361627001E-5</v>
      </c>
      <c r="AB301" s="3">
        <v>3.6385034060871099E-5</v>
      </c>
      <c r="AC301" s="3">
        <v>3.6190598509250302E-5</v>
      </c>
      <c r="AD301" s="3">
        <v>3.6083898568242999E-5</v>
      </c>
      <c r="AE301" s="3">
        <v>3.5907526412447297E-5</v>
      </c>
      <c r="AF301" s="3">
        <v>3.5726330937182399E-5</v>
      </c>
      <c r="AG301" s="3">
        <v>2.9271674094014201E-5</v>
      </c>
      <c r="AH301" s="3">
        <v>2.8607113570877199E-5</v>
      </c>
      <c r="AI301" s="3">
        <v>2.8122032474223298E-5</v>
      </c>
      <c r="AJ301" s="3">
        <v>2.7829529798038299E-5</v>
      </c>
      <c r="AK301" s="3">
        <v>2.7651191395349802E-5</v>
      </c>
    </row>
    <row r="302" spans="1:37">
      <c r="A302">
        <v>300</v>
      </c>
      <c r="B302" t="s">
        <v>299</v>
      </c>
      <c r="C302">
        <v>1.32808134592521E-3</v>
      </c>
      <c r="D302">
        <v>1.3207017030438201E-3</v>
      </c>
      <c r="E302">
        <v>1.31633633893107E-3</v>
      </c>
      <c r="F302">
        <v>1.31362429139222E-3</v>
      </c>
      <c r="G302">
        <v>1.3125800921633E-3</v>
      </c>
      <c r="H302">
        <v>2.1586763071675301E-3</v>
      </c>
      <c r="I302">
        <v>2.1436328565648602E-3</v>
      </c>
      <c r="J302">
        <v>2.1448565600897299E-3</v>
      </c>
      <c r="K302">
        <v>2.1407903939737799E-3</v>
      </c>
      <c r="L302">
        <v>2.1401099233757698E-3</v>
      </c>
      <c r="M302">
        <v>2.4986262325873698E-3</v>
      </c>
      <c r="N302">
        <v>2.48947632139074E-3</v>
      </c>
      <c r="O302">
        <v>2.4838838531983701E-3</v>
      </c>
      <c r="P302">
        <v>2.4786776414226401E-3</v>
      </c>
      <c r="Q302">
        <v>2.4771950463889098E-3</v>
      </c>
      <c r="R302">
        <v>3.49796982907812E-3</v>
      </c>
      <c r="S302">
        <v>3.4663293538189401E-3</v>
      </c>
      <c r="T302">
        <v>3.4421146718891299E-3</v>
      </c>
      <c r="U302">
        <v>3.4344817150763398E-3</v>
      </c>
      <c r="V302">
        <v>3.4312021254985399E-3</v>
      </c>
      <c r="W302">
        <v>3.1240334120971299E-3</v>
      </c>
      <c r="X302">
        <v>3.1045216546068E-3</v>
      </c>
      <c r="Y302">
        <v>3.0863346975079399E-3</v>
      </c>
      <c r="Z302">
        <v>3.0679196133719701E-3</v>
      </c>
      <c r="AA302">
        <v>3.07031089178215E-3</v>
      </c>
      <c r="AB302">
        <v>2.23229816238336E-3</v>
      </c>
      <c r="AC302">
        <v>2.2203691334353902E-3</v>
      </c>
      <c r="AD302">
        <v>2.2138228682363902E-3</v>
      </c>
      <c r="AE302">
        <v>2.2030020665128099E-3</v>
      </c>
      <c r="AF302">
        <v>2.1918853440221998E-3</v>
      </c>
      <c r="AG302">
        <v>1.6901569254817799E-3</v>
      </c>
      <c r="AH302">
        <v>1.65178496332566E-3</v>
      </c>
      <c r="AI302">
        <v>1.62377620741042E-3</v>
      </c>
      <c r="AJ302">
        <v>1.60688699833108E-3</v>
      </c>
      <c r="AK302">
        <v>1.5965896752119699E-3</v>
      </c>
    </row>
    <row r="303" spans="1:37">
      <c r="A303">
        <v>301</v>
      </c>
      <c r="B303" t="s">
        <v>300</v>
      </c>
      <c r="C303">
        <v>3.5403659586140298E-4</v>
      </c>
      <c r="D303">
        <v>3.5206934916193401E-4</v>
      </c>
      <c r="E303">
        <v>3.5090564134018299E-4</v>
      </c>
      <c r="F303">
        <v>3.5018267050604298E-4</v>
      </c>
      <c r="G303">
        <v>3.4990431049327497E-4</v>
      </c>
      <c r="H303">
        <v>4.55600228896915E-4</v>
      </c>
      <c r="I303">
        <v>4.5242522784871597E-4</v>
      </c>
      <c r="J303">
        <v>4.5268349705016302E-4</v>
      </c>
      <c r="K303">
        <v>4.5182531085197902E-4</v>
      </c>
      <c r="L303">
        <v>4.5168169387745398E-4</v>
      </c>
      <c r="M303">
        <v>6.9876760381481703E-4</v>
      </c>
      <c r="N303">
        <v>6.9620873308873601E-4</v>
      </c>
      <c r="O303">
        <v>6.9464473942404696E-4</v>
      </c>
      <c r="P303">
        <v>6.9318876650579597E-4</v>
      </c>
      <c r="Q303">
        <v>6.9277414291558698E-4</v>
      </c>
      <c r="R303">
        <v>8.9533090552689496E-4</v>
      </c>
      <c r="S303">
        <v>8.8723229497582204E-4</v>
      </c>
      <c r="T303">
        <v>8.8103437041997198E-4</v>
      </c>
      <c r="U303">
        <v>8.7908065941931404E-4</v>
      </c>
      <c r="V303">
        <v>8.7824122453281604E-4</v>
      </c>
      <c r="W303">
        <v>1.00696175689947E-3</v>
      </c>
      <c r="X303">
        <v>1.0006725816535901E-3</v>
      </c>
      <c r="Y303">
        <v>9.9481042595384798E-4</v>
      </c>
      <c r="Z303">
        <v>9.8887473864550895E-4</v>
      </c>
      <c r="AA303">
        <v>9.8964551334331701E-4</v>
      </c>
      <c r="AB303">
        <v>6.7954621153113804E-4</v>
      </c>
      <c r="AC303">
        <v>6.75914829950739E-4</v>
      </c>
      <c r="AD303">
        <v>6.73922045209606E-4</v>
      </c>
      <c r="AE303">
        <v>6.7062802519879405E-4</v>
      </c>
      <c r="AF303">
        <v>6.6724392231306304E-4</v>
      </c>
      <c r="AG303">
        <v>4.8342393275647402E-4</v>
      </c>
      <c r="AH303">
        <v>4.72448664973096E-4</v>
      </c>
      <c r="AI303">
        <v>4.64437513622576E-4</v>
      </c>
      <c r="AJ303">
        <v>4.5960680959078801E-4</v>
      </c>
      <c r="AK303">
        <v>4.5666153725302199E-4</v>
      </c>
    </row>
    <row r="304" spans="1:37">
      <c r="A304">
        <v>302</v>
      </c>
      <c r="B304" t="s">
        <v>301</v>
      </c>
      <c r="C304">
        <v>1.8342223406845399E-2</v>
      </c>
      <c r="D304">
        <v>1.82403026481446E-2</v>
      </c>
      <c r="E304">
        <v>1.8180012302185002E-2</v>
      </c>
      <c r="F304">
        <v>1.8142556025880701E-2</v>
      </c>
      <c r="G304">
        <v>1.81281345180439E-2</v>
      </c>
      <c r="H304">
        <v>3.3079785010178699E-2</v>
      </c>
      <c r="I304">
        <v>3.2849257575335702E-2</v>
      </c>
      <c r="J304">
        <v>3.2868009738123899E-2</v>
      </c>
      <c r="K304">
        <v>3.2805699376684101E-2</v>
      </c>
      <c r="L304">
        <v>3.2795271772965297E-2</v>
      </c>
      <c r="M304">
        <v>3.1623462316079202E-2</v>
      </c>
      <c r="N304">
        <v>3.1507657931994802E-2</v>
      </c>
      <c r="O304">
        <v>3.1436877754940397E-2</v>
      </c>
      <c r="P304">
        <v>3.1370986170295899E-2</v>
      </c>
      <c r="Q304">
        <v>3.1352221943951201E-2</v>
      </c>
      <c r="R304">
        <v>5.4050195661650799E-2</v>
      </c>
      <c r="S304">
        <v>5.3561290964883497E-2</v>
      </c>
      <c r="T304">
        <v>5.3187128705017503E-2</v>
      </c>
      <c r="U304">
        <v>5.3069185203681798E-2</v>
      </c>
      <c r="V304">
        <v>5.3018509392559497E-2</v>
      </c>
      <c r="W304">
        <v>4.3384223202933697E-2</v>
      </c>
      <c r="X304">
        <v>4.3113258609928998E-2</v>
      </c>
      <c r="Y304">
        <v>4.2860691847005299E-2</v>
      </c>
      <c r="Z304">
        <v>4.26049570276009E-2</v>
      </c>
      <c r="AA304">
        <v>4.2638165301201902E-2</v>
      </c>
      <c r="AB304">
        <v>2.6989271205910999E-2</v>
      </c>
      <c r="AC304">
        <v>2.6845045043418399E-2</v>
      </c>
      <c r="AD304">
        <v>2.6765898390960101E-2</v>
      </c>
      <c r="AE304">
        <v>2.66350710860308E-2</v>
      </c>
      <c r="AF304">
        <v>2.65006659947775E-2</v>
      </c>
      <c r="AG304">
        <v>2.1741700200520801E-2</v>
      </c>
      <c r="AH304">
        <v>2.12480941425707E-2</v>
      </c>
      <c r="AI304">
        <v>2.0887797435846098E-2</v>
      </c>
      <c r="AJ304">
        <v>2.0670539431639101E-2</v>
      </c>
      <c r="AK304">
        <v>2.0538077582240299E-2</v>
      </c>
    </row>
    <row r="305" spans="1:37">
      <c r="A305">
        <v>303</v>
      </c>
      <c r="B305" t="s">
        <v>302</v>
      </c>
      <c r="C305">
        <v>1.57460174555578E-3</v>
      </c>
      <c r="D305">
        <v>1.5658522825817999E-3</v>
      </c>
      <c r="E305">
        <v>1.5606766132050501E-3</v>
      </c>
      <c r="F305">
        <v>1.5574611514400001E-3</v>
      </c>
      <c r="G305">
        <v>1.5562231264247301E-3</v>
      </c>
      <c r="H305">
        <v>2.6280875448660701E-3</v>
      </c>
      <c r="I305">
        <v>2.6097728466274199E-3</v>
      </c>
      <c r="J305">
        <v>2.61126264849427E-3</v>
      </c>
      <c r="K305">
        <v>2.6063122812302201E-3</v>
      </c>
      <c r="L305">
        <v>2.6054838400705301E-3</v>
      </c>
      <c r="M305">
        <v>3.8244515341648399E-3</v>
      </c>
      <c r="N305">
        <v>3.8104464815255099E-3</v>
      </c>
      <c r="O305">
        <v>3.8018865283483902E-3</v>
      </c>
      <c r="P305">
        <v>3.7939177876247102E-3</v>
      </c>
      <c r="Q305">
        <v>3.7916484954923601E-3</v>
      </c>
      <c r="R305">
        <v>4.4713750468395397E-3</v>
      </c>
      <c r="S305">
        <v>4.4309297490076399E-3</v>
      </c>
      <c r="T305">
        <v>4.3999766734127404E-3</v>
      </c>
      <c r="U305">
        <v>4.3902196388201104E-3</v>
      </c>
      <c r="V305">
        <v>4.3860274142674197E-3</v>
      </c>
      <c r="W305">
        <v>4.4438133752098298E-3</v>
      </c>
      <c r="X305">
        <v>4.41605867560463E-3</v>
      </c>
      <c r="Y305">
        <v>4.3901884519068502E-3</v>
      </c>
      <c r="Z305">
        <v>4.3639937265648699E-3</v>
      </c>
      <c r="AA305">
        <v>4.3673952250705798E-3</v>
      </c>
      <c r="AB305">
        <v>3.6449404074140701E-3</v>
      </c>
      <c r="AC305">
        <v>3.62546245399084E-3</v>
      </c>
      <c r="AD305">
        <v>3.61477358323712E-3</v>
      </c>
      <c r="AE305">
        <v>3.5971051650537799E-3</v>
      </c>
      <c r="AF305">
        <v>3.5789535616135102E-3</v>
      </c>
      <c r="AG305">
        <v>2.94244356528042E-3</v>
      </c>
      <c r="AH305">
        <v>2.8756406954218898E-3</v>
      </c>
      <c r="AI305">
        <v>2.8268794340432501E-3</v>
      </c>
      <c r="AJ305">
        <v>2.7974765165810099E-3</v>
      </c>
      <c r="AK305">
        <v>2.7795496059523999E-3</v>
      </c>
    </row>
    <row r="306" spans="1:37">
      <c r="A306">
        <v>304</v>
      </c>
      <c r="B306" t="s">
        <v>303</v>
      </c>
      <c r="C306">
        <v>1.52103470257269E-3</v>
      </c>
      <c r="D306">
        <v>1.5125828912814501E-3</v>
      </c>
      <c r="E306">
        <v>1.5075832951910199E-3</v>
      </c>
      <c r="F306">
        <v>1.5044772215801799E-3</v>
      </c>
      <c r="G306">
        <v>1.5032813134617099E-3</v>
      </c>
      <c r="H306">
        <v>2.6586061530578498E-3</v>
      </c>
      <c r="I306">
        <v>2.6400787757930402E-3</v>
      </c>
      <c r="J306">
        <v>2.6415858779509499E-3</v>
      </c>
      <c r="K306">
        <v>2.6365780246570998E-3</v>
      </c>
      <c r="L306">
        <v>2.6357399632428598E-3</v>
      </c>
      <c r="M306">
        <v>4.16382409284392E-3</v>
      </c>
      <c r="N306">
        <v>4.1485762657815896E-3</v>
      </c>
      <c r="O306">
        <v>4.1392567231088402E-3</v>
      </c>
      <c r="P306">
        <v>4.1305808556495504E-3</v>
      </c>
      <c r="Q306">
        <v>4.1281101920341403E-3</v>
      </c>
      <c r="R306">
        <v>5.1815264800616099E-3</v>
      </c>
      <c r="S306">
        <v>5.1346575908464004E-3</v>
      </c>
      <c r="T306">
        <v>5.0987884948403102E-3</v>
      </c>
      <c r="U306">
        <v>5.0874818313242798E-3</v>
      </c>
      <c r="V306">
        <v>5.0826237904973296E-3</v>
      </c>
      <c r="W306">
        <v>5.38246665681439E-3</v>
      </c>
      <c r="X306">
        <v>5.3488494158140604E-3</v>
      </c>
      <c r="Y306">
        <v>5.3175147028771104E-3</v>
      </c>
      <c r="Z306">
        <v>5.2857869447934403E-3</v>
      </c>
      <c r="AA306">
        <v>5.28990693155803E-3</v>
      </c>
      <c r="AB306">
        <v>4.5785344139673998E-3</v>
      </c>
      <c r="AC306">
        <v>4.5540674899319598E-3</v>
      </c>
      <c r="AD306">
        <v>4.5406408334925799E-3</v>
      </c>
      <c r="AE306">
        <v>4.5184469286133101E-3</v>
      </c>
      <c r="AF306">
        <v>4.4956460781931098E-3</v>
      </c>
      <c r="AG306">
        <v>3.9768848774857698E-3</v>
      </c>
      <c r="AH306">
        <v>3.8865968848636502E-3</v>
      </c>
      <c r="AI306">
        <v>3.8206931831675601E-3</v>
      </c>
      <c r="AJ306">
        <v>3.78095341748801E-3</v>
      </c>
      <c r="AK306">
        <v>3.7567241474281898E-3</v>
      </c>
    </row>
    <row r="307" spans="1:37">
      <c r="A307">
        <v>305</v>
      </c>
      <c r="B307" t="s">
        <v>304</v>
      </c>
      <c r="C307">
        <v>1.9910363363627699E-3</v>
      </c>
      <c r="D307">
        <v>1.9799729047655298E-3</v>
      </c>
      <c r="E307">
        <v>1.9734284272027599E-3</v>
      </c>
      <c r="F307">
        <v>1.96936257294438E-3</v>
      </c>
      <c r="G307">
        <v>1.9677971277150198E-3</v>
      </c>
      <c r="H307">
        <v>2.7204507438341199E-3</v>
      </c>
      <c r="I307">
        <v>2.7014923820612101E-3</v>
      </c>
      <c r="J307">
        <v>2.7030345424830498E-3</v>
      </c>
      <c r="K307">
        <v>2.6979101963279799E-3</v>
      </c>
      <c r="L307">
        <v>2.6970526398993498E-3</v>
      </c>
      <c r="M307">
        <v>3.6113714826806801E-3</v>
      </c>
      <c r="N307">
        <v>3.5981467242379799E-3</v>
      </c>
      <c r="O307">
        <v>3.5900636904955502E-3</v>
      </c>
      <c r="P307">
        <v>3.58253892969121E-3</v>
      </c>
      <c r="Q307">
        <v>3.5803960716057001E-3</v>
      </c>
      <c r="R307">
        <v>4.1205266333509804E-3</v>
      </c>
      <c r="S307">
        <v>4.08325489363683E-3</v>
      </c>
      <c r="T307">
        <v>4.0547305647588398E-3</v>
      </c>
      <c r="U307">
        <v>4.0457391201852303E-3</v>
      </c>
      <c r="V307">
        <v>4.0418758403794903E-3</v>
      </c>
      <c r="W307">
        <v>3.1905717254952998E-3</v>
      </c>
      <c r="X307">
        <v>3.1706443900441799E-3</v>
      </c>
      <c r="Y307">
        <v>3.1520700717069501E-3</v>
      </c>
      <c r="Z307">
        <v>3.1332627674894799E-3</v>
      </c>
      <c r="AA307">
        <v>3.13570497737551E-3</v>
      </c>
      <c r="AB307">
        <v>2.0801454066309002E-3</v>
      </c>
      <c r="AC307">
        <v>2.06902945662483E-3</v>
      </c>
      <c r="AD307">
        <v>2.06292938284717E-3</v>
      </c>
      <c r="AE307">
        <v>2.0528461236389399E-3</v>
      </c>
      <c r="AF307">
        <v>2.0424871135320899E-3</v>
      </c>
      <c r="AG307">
        <v>1.49357197973426E-3</v>
      </c>
      <c r="AH307">
        <v>1.45966312392345E-3</v>
      </c>
      <c r="AI307">
        <v>1.43491211270578E-3</v>
      </c>
      <c r="AJ307">
        <v>1.41998731545148E-3</v>
      </c>
      <c r="AK307">
        <v>1.41088769100531E-3</v>
      </c>
    </row>
    <row r="308" spans="1:37">
      <c r="A308">
        <v>306</v>
      </c>
      <c r="B308" t="s">
        <v>305</v>
      </c>
      <c r="C308">
        <v>2.16603723704114E-2</v>
      </c>
      <c r="D308">
        <v>2.15400139200334E-2</v>
      </c>
      <c r="E308">
        <v>2.1468816916547999E-2</v>
      </c>
      <c r="F308">
        <v>2.1424584716646999E-2</v>
      </c>
      <c r="G308">
        <v>2.1407554326003601E-2</v>
      </c>
      <c r="H308">
        <v>3.91912409550507E-2</v>
      </c>
      <c r="I308">
        <v>3.8918123815900499E-2</v>
      </c>
      <c r="J308">
        <v>3.89403404212997E-2</v>
      </c>
      <c r="K308">
        <v>3.8866518285259999E-2</v>
      </c>
      <c r="L308">
        <v>3.8854164192577798E-2</v>
      </c>
      <c r="M308">
        <v>3.7338190731552298E-2</v>
      </c>
      <c r="N308">
        <v>3.7201459144818497E-2</v>
      </c>
      <c r="O308">
        <v>3.71178881643719E-2</v>
      </c>
      <c r="P308">
        <v>3.7040089201991797E-2</v>
      </c>
      <c r="Q308">
        <v>3.7017934061128799E-2</v>
      </c>
      <c r="R308">
        <v>6.3884189743901407E-2</v>
      </c>
      <c r="S308">
        <v>6.3306332808646504E-2</v>
      </c>
      <c r="T308">
        <v>6.2864094764700895E-2</v>
      </c>
      <c r="U308">
        <v>6.2724692401283796E-2</v>
      </c>
      <c r="V308">
        <v>6.2664796537938106E-2</v>
      </c>
      <c r="W308">
        <v>5.0916780006431399E-2</v>
      </c>
      <c r="X308">
        <v>5.0598769366779803E-2</v>
      </c>
      <c r="Y308">
        <v>5.0302350868180197E-2</v>
      </c>
      <c r="Z308">
        <v>5.0002214261407503E-2</v>
      </c>
      <c r="AA308">
        <v>5.0041188299352703E-2</v>
      </c>
      <c r="AB308">
        <v>3.1614998525843499E-2</v>
      </c>
      <c r="AC308">
        <v>3.1446053248299501E-2</v>
      </c>
      <c r="AD308">
        <v>3.1353341545130198E-2</v>
      </c>
      <c r="AE308">
        <v>3.1200091573283201E-2</v>
      </c>
      <c r="AF308">
        <v>3.1042650613524701E-2</v>
      </c>
      <c r="AG308">
        <v>2.5444515044416399E-2</v>
      </c>
      <c r="AH308">
        <v>2.4866843259243598E-2</v>
      </c>
      <c r="AI308">
        <v>2.4445184654343598E-2</v>
      </c>
      <c r="AJ308">
        <v>2.4190925580509299E-2</v>
      </c>
      <c r="AK308">
        <v>2.40359042395491E-2</v>
      </c>
    </row>
    <row r="309" spans="1:37">
      <c r="A309">
        <v>307</v>
      </c>
      <c r="B309" t="s">
        <v>306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>
      <c r="A310">
        <v>308</v>
      </c>
      <c r="B310" t="s">
        <v>307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>
      <c r="A311">
        <v>309</v>
      </c>
      <c r="B311" t="s">
        <v>308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>
      <c r="A312">
        <v>310</v>
      </c>
      <c r="B312" t="s">
        <v>309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>
      <c r="A313">
        <v>311</v>
      </c>
      <c r="B313" t="s">
        <v>310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>
      <c r="A314">
        <v>312</v>
      </c>
      <c r="B314" t="s">
        <v>311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>
      <c r="A315">
        <v>313</v>
      </c>
      <c r="B315" t="s">
        <v>312</v>
      </c>
      <c r="C315">
        <v>1.0574379070182099E-3</v>
      </c>
      <c r="D315">
        <v>1.0515621267830799E-3</v>
      </c>
      <c r="E315">
        <v>1.0480863596511001E-3</v>
      </c>
      <c r="F315">
        <v>1.0459269874996801E-3</v>
      </c>
      <c r="G315">
        <v>1.0450955807108299E-3</v>
      </c>
      <c r="H315">
        <v>3.7967191228958602E-3</v>
      </c>
      <c r="I315">
        <v>3.7702604285617999E-3</v>
      </c>
      <c r="J315">
        <v>3.7724127005621098E-3</v>
      </c>
      <c r="K315">
        <v>3.7652610536949801E-3</v>
      </c>
      <c r="L315">
        <v>3.7640642296396698E-3</v>
      </c>
      <c r="M315">
        <v>3.9245551072907402E-3</v>
      </c>
      <c r="N315">
        <v>3.9101834776929904E-3</v>
      </c>
      <c r="O315">
        <v>3.9013994709774301E-3</v>
      </c>
      <c r="P315">
        <v>3.89322215147777E-3</v>
      </c>
      <c r="Q315">
        <v>3.8908934614817398E-3</v>
      </c>
      <c r="R315">
        <v>6.1283028673689904E-3</v>
      </c>
      <c r="S315">
        <v>6.0728700235394397E-3</v>
      </c>
      <c r="T315">
        <v>6.0304468718388998E-3</v>
      </c>
      <c r="U315">
        <v>6.01707423759447E-3</v>
      </c>
      <c r="V315">
        <v>6.0113285281700101E-3</v>
      </c>
      <c r="W315">
        <v>8.2201934530064906E-3</v>
      </c>
      <c r="X315">
        <v>8.1688526380979207E-3</v>
      </c>
      <c r="Y315">
        <v>8.1209977383726994E-3</v>
      </c>
      <c r="Z315">
        <v>8.07254257349997E-3</v>
      </c>
      <c r="AA315">
        <v>8.0788346864638007E-3</v>
      </c>
      <c r="AB315">
        <v>1.0684092933213599E-2</v>
      </c>
      <c r="AC315">
        <v>1.0626998923089499E-2</v>
      </c>
      <c r="AD315">
        <v>1.05956675772459E-2</v>
      </c>
      <c r="AE315">
        <v>1.05438776984677E-2</v>
      </c>
      <c r="AF315">
        <v>1.0490671501283201E-2</v>
      </c>
      <c r="AG315">
        <v>7.1446239072395301E-3</v>
      </c>
      <c r="AH315">
        <v>6.9824181179101398E-3</v>
      </c>
      <c r="AI315">
        <v>6.8640196283337703E-3</v>
      </c>
      <c r="AJ315">
        <v>6.7926256381406896E-3</v>
      </c>
      <c r="AK315">
        <v>6.7490968392296801E-3</v>
      </c>
    </row>
    <row r="316" spans="1:37">
      <c r="A316">
        <v>314</v>
      </c>
      <c r="B316" t="s">
        <v>313</v>
      </c>
      <c r="C316">
        <v>2.3381694136720599E-3</v>
      </c>
      <c r="D316">
        <v>2.32517709560208E-3</v>
      </c>
      <c r="E316">
        <v>2.3174916018788901E-3</v>
      </c>
      <c r="F316">
        <v>2.3127168743192999E-3</v>
      </c>
      <c r="G316">
        <v>2.3108784969440499E-3</v>
      </c>
      <c r="H316">
        <v>3.1950521852859501E-3</v>
      </c>
      <c r="I316">
        <v>3.17278640622369E-3</v>
      </c>
      <c r="J316">
        <v>3.17459760719361E-3</v>
      </c>
      <c r="K316">
        <v>3.16857928342207E-3</v>
      </c>
      <c r="L316">
        <v>3.1675721203453301E-3</v>
      </c>
      <c r="M316">
        <v>4.2419264532055504E-3</v>
      </c>
      <c r="N316">
        <v>4.2263926171146396E-3</v>
      </c>
      <c r="O316">
        <v>4.2168982643961302E-3</v>
      </c>
      <c r="P316">
        <v>4.2080596605407602E-3</v>
      </c>
      <c r="Q316">
        <v>4.2055426537908397E-3</v>
      </c>
      <c r="R316">
        <v>4.8391579320413202E-3</v>
      </c>
      <c r="S316">
        <v>4.7953858973167098E-3</v>
      </c>
      <c r="T316">
        <v>4.7618868461932803E-3</v>
      </c>
      <c r="U316">
        <v>4.7513272686925002E-3</v>
      </c>
      <c r="V316">
        <v>4.7467902221498704E-3</v>
      </c>
      <c r="W316">
        <v>3.7464240627067499E-3</v>
      </c>
      <c r="X316">
        <v>3.7230250435143098E-3</v>
      </c>
      <c r="Y316">
        <v>3.7012147602315799E-3</v>
      </c>
      <c r="Z316">
        <v>3.6791309009307702E-3</v>
      </c>
      <c r="AA316">
        <v>3.6819985856814601E-3</v>
      </c>
      <c r="AB316">
        <v>2.44285886939775E-3</v>
      </c>
      <c r="AC316">
        <v>2.42980463916099E-3</v>
      </c>
      <c r="AD316">
        <v>2.42264089989341E-3</v>
      </c>
      <c r="AE316">
        <v>2.4107994300083002E-3</v>
      </c>
      <c r="AF316">
        <v>2.3986341267381401E-3</v>
      </c>
      <c r="AG316">
        <v>1.75401032788594E-3</v>
      </c>
      <c r="AH316">
        <v>1.7141886894875499E-3</v>
      </c>
      <c r="AI316">
        <v>1.68512177480886E-3</v>
      </c>
      <c r="AJ316">
        <v>1.6675944986675999E-3</v>
      </c>
      <c r="AK316">
        <v>1.65690814710568E-3</v>
      </c>
    </row>
    <row r="317" spans="1:37">
      <c r="A317">
        <v>315</v>
      </c>
      <c r="B317" t="s">
        <v>314</v>
      </c>
      <c r="C317">
        <v>4.3264600943252497E-2</v>
      </c>
      <c r="D317">
        <v>4.3024196012224403E-2</v>
      </c>
      <c r="E317">
        <v>4.2881986548256097E-2</v>
      </c>
      <c r="F317">
        <v>4.2793636798545698E-2</v>
      </c>
      <c r="G317">
        <v>4.2759620160119902E-2</v>
      </c>
      <c r="H317">
        <v>5.9774355663420403E-2</v>
      </c>
      <c r="I317">
        <v>5.9357798274179703E-2</v>
      </c>
      <c r="J317">
        <v>5.9391682969851603E-2</v>
      </c>
      <c r="K317">
        <v>5.9279089683496301E-2</v>
      </c>
      <c r="L317">
        <v>5.9260247260753601E-2</v>
      </c>
      <c r="M317">
        <v>8.0521060942934403E-2</v>
      </c>
      <c r="N317">
        <v>8.0226194689039701E-2</v>
      </c>
      <c r="O317">
        <v>8.0045971066047994E-2</v>
      </c>
      <c r="P317">
        <v>7.9878194993657406E-2</v>
      </c>
      <c r="Q317">
        <v>7.9830416689120498E-2</v>
      </c>
      <c r="R317">
        <v>9.0040699928497198E-2</v>
      </c>
      <c r="S317">
        <v>8.9226247352398702E-2</v>
      </c>
      <c r="T317">
        <v>8.8602940972972097E-2</v>
      </c>
      <c r="U317">
        <v>8.8406462213139997E-2</v>
      </c>
      <c r="V317">
        <v>8.8322042805457204E-2</v>
      </c>
      <c r="W317">
        <v>6.8401493174324396E-2</v>
      </c>
      <c r="X317">
        <v>6.7974278362336202E-2</v>
      </c>
      <c r="Y317">
        <v>6.7576070386377293E-2</v>
      </c>
      <c r="Z317">
        <v>6.7172867511864603E-2</v>
      </c>
      <c r="AA317">
        <v>6.7225225150940496E-2</v>
      </c>
      <c r="AB317">
        <v>4.5299734819351997E-2</v>
      </c>
      <c r="AC317">
        <v>4.50576605941874E-2</v>
      </c>
      <c r="AD317">
        <v>4.4924818090184601E-2</v>
      </c>
      <c r="AE317">
        <v>4.47052329752251E-2</v>
      </c>
      <c r="AF317">
        <v>4.4479642778820903E-2</v>
      </c>
      <c r="AG317">
        <v>3.25375459355342E-2</v>
      </c>
      <c r="AH317">
        <v>3.1798839687334497E-2</v>
      </c>
      <c r="AI317">
        <v>3.1259637576305899E-2</v>
      </c>
      <c r="AJ317">
        <v>3.0934500065138301E-2</v>
      </c>
      <c r="AK317">
        <v>3.0736264257001399E-2</v>
      </c>
    </row>
    <row r="318" spans="1:37">
      <c r="A318">
        <v>316</v>
      </c>
      <c r="B318" t="s">
        <v>315</v>
      </c>
      <c r="C318">
        <v>7.1409787182829407E-2</v>
      </c>
      <c r="D318">
        <v>7.1012990157359707E-2</v>
      </c>
      <c r="E318">
        <v>7.0778268298473695E-2</v>
      </c>
      <c r="F318">
        <v>7.0632443844140899E-2</v>
      </c>
      <c r="G318">
        <v>7.0576298153259498E-2</v>
      </c>
      <c r="H318">
        <v>9.9417163972433997E-2</v>
      </c>
      <c r="I318">
        <v>9.87243425474192E-2</v>
      </c>
      <c r="J318">
        <v>9.8780699831548496E-2</v>
      </c>
      <c r="K318">
        <v>9.8593433819434403E-2</v>
      </c>
      <c r="L318">
        <v>9.8562094958301497E-2</v>
      </c>
      <c r="M318">
        <v>0.135252883824315</v>
      </c>
      <c r="N318">
        <v>0.13475759090697501</v>
      </c>
      <c r="O318">
        <v>0.134454865577012</v>
      </c>
      <c r="P318">
        <v>0.13417304865406299</v>
      </c>
      <c r="Q318">
        <v>0.13409279445227801</v>
      </c>
      <c r="R318">
        <v>0.14919277886226101</v>
      </c>
      <c r="S318">
        <v>0.14784327310346301</v>
      </c>
      <c r="T318">
        <v>0.14681048669794799</v>
      </c>
      <c r="U318">
        <v>0.146484931563547</v>
      </c>
      <c r="V318">
        <v>0.14634505297495201</v>
      </c>
      <c r="W318">
        <v>0.11183309725202301</v>
      </c>
      <c r="X318">
        <v>0.11113462192057399</v>
      </c>
      <c r="Y318">
        <v>0.11048357134791401</v>
      </c>
      <c r="Z318">
        <v>0.109824354360314</v>
      </c>
      <c r="AA318">
        <v>0.10990995654048499</v>
      </c>
      <c r="AB318">
        <v>7.4882292099485395E-2</v>
      </c>
      <c r="AC318">
        <v>7.4482133623705704E-2</v>
      </c>
      <c r="AD318">
        <v>7.4262539596773106E-2</v>
      </c>
      <c r="AE318">
        <v>7.3899556528888202E-2</v>
      </c>
      <c r="AF318">
        <v>7.3526646818725699E-2</v>
      </c>
      <c r="AG318">
        <v>5.3799320970756598E-2</v>
      </c>
      <c r="AH318">
        <v>5.25779044991906E-2</v>
      </c>
      <c r="AI318">
        <v>5.1686358852299601E-2</v>
      </c>
      <c r="AJ318">
        <v>5.1148759078868899E-2</v>
      </c>
      <c r="AK318">
        <v>5.08209853773431E-2</v>
      </c>
    </row>
    <row r="319" spans="1:37">
      <c r="A319">
        <v>317</v>
      </c>
      <c r="B319" t="s">
        <v>316</v>
      </c>
      <c r="C319">
        <v>2.2127524697945402E-3</v>
      </c>
      <c r="D319">
        <v>2.2004570459772501E-3</v>
      </c>
      <c r="E319">
        <v>2.19318379404002E-3</v>
      </c>
      <c r="F319">
        <v>2.1886651778361202E-3</v>
      </c>
      <c r="G319">
        <v>2.1869254090863799E-3</v>
      </c>
      <c r="H319">
        <v>3.0235715797558601E-3</v>
      </c>
      <c r="I319">
        <v>3.00250082007193E-3</v>
      </c>
      <c r="J319">
        <v>3.0042148126643302E-3</v>
      </c>
      <c r="K319">
        <v>2.9985194963883599E-3</v>
      </c>
      <c r="L319">
        <v>2.9975663884331798E-3</v>
      </c>
      <c r="M319">
        <v>4.0140794741827497E-3</v>
      </c>
      <c r="N319">
        <v>3.99938000843395E-3</v>
      </c>
      <c r="O319">
        <v>3.99039562674123E-3</v>
      </c>
      <c r="P319">
        <v>3.9820317716136996E-3</v>
      </c>
      <c r="Q319">
        <v>3.9796499610748499E-3</v>
      </c>
      <c r="R319">
        <v>4.5795133279307098E-3</v>
      </c>
      <c r="S319">
        <v>4.5380898779778201E-3</v>
      </c>
      <c r="T319">
        <v>4.5063882155714401E-3</v>
      </c>
      <c r="U319">
        <v>4.4963952112964702E-3</v>
      </c>
      <c r="V319">
        <v>4.49210159959724E-3</v>
      </c>
      <c r="W319">
        <v>3.5456124992107102E-3</v>
      </c>
      <c r="X319">
        <v>3.5234676876439099E-3</v>
      </c>
      <c r="Y319">
        <v>3.50282645437073E-3</v>
      </c>
      <c r="Z319">
        <v>3.48192630899018E-3</v>
      </c>
      <c r="AA319">
        <v>3.48464028336299E-3</v>
      </c>
      <c r="AB319">
        <v>2.31181131049242E-3</v>
      </c>
      <c r="AC319">
        <v>2.2994573765467599E-3</v>
      </c>
      <c r="AD319">
        <v>2.2926779372301198E-3</v>
      </c>
      <c r="AE319">
        <v>2.2814717049110199E-3</v>
      </c>
      <c r="AF319">
        <v>2.2699590113011499E-3</v>
      </c>
      <c r="AG319">
        <v>1.6599143572836601E-3</v>
      </c>
      <c r="AH319">
        <v>1.62222899804878E-3</v>
      </c>
      <c r="AI319">
        <v>1.5947214125859E-3</v>
      </c>
      <c r="AJ319">
        <v>1.57813440802361E-3</v>
      </c>
      <c r="AK319">
        <v>1.5680213385036699E-3</v>
      </c>
    </row>
    <row r="320" spans="1:37">
      <c r="A320">
        <v>318</v>
      </c>
      <c r="B320" t="s">
        <v>317</v>
      </c>
      <c r="C320">
        <v>7.6854044386421901E-3</v>
      </c>
      <c r="D320">
        <v>7.64269956944861E-3</v>
      </c>
      <c r="E320">
        <v>7.6174378723158302E-3</v>
      </c>
      <c r="F320">
        <v>7.6017436663420399E-3</v>
      </c>
      <c r="G320">
        <v>7.5957010444699701E-3</v>
      </c>
      <c r="H320">
        <v>9.4164502544307194E-3</v>
      </c>
      <c r="I320">
        <v>9.3508286029655406E-3</v>
      </c>
      <c r="J320">
        <v>9.3561665701864302E-3</v>
      </c>
      <c r="K320">
        <v>9.3384293805809405E-3</v>
      </c>
      <c r="L320">
        <v>9.3354610719398792E-3</v>
      </c>
      <c r="M320">
        <v>1.3172566104877499E-2</v>
      </c>
      <c r="N320">
        <v>1.31243284739268E-2</v>
      </c>
      <c r="O320">
        <v>1.3094845409996499E-2</v>
      </c>
      <c r="P320">
        <v>1.3067398660307599E-2</v>
      </c>
      <c r="Q320">
        <v>1.30595825328558E-2</v>
      </c>
      <c r="R320">
        <v>1.4500924783535299E-2</v>
      </c>
      <c r="S320">
        <v>1.43697583715112E-2</v>
      </c>
      <c r="T320">
        <v>1.42693757786133E-2</v>
      </c>
      <c r="U320">
        <v>1.42377331578857E-2</v>
      </c>
      <c r="V320">
        <v>1.4224137534106099E-2</v>
      </c>
      <c r="W320">
        <v>1.43932537402961E-2</v>
      </c>
      <c r="X320">
        <v>1.4303357878302499E-2</v>
      </c>
      <c r="Y320">
        <v>1.4219565724456099E-2</v>
      </c>
      <c r="Z320">
        <v>1.4134722528608199E-2</v>
      </c>
      <c r="AA320">
        <v>1.414573978495E-2</v>
      </c>
      <c r="AB320">
        <v>1.2267213195710299E-2</v>
      </c>
      <c r="AC320">
        <v>1.2201659255027799E-2</v>
      </c>
      <c r="AD320">
        <v>1.2165685372960901E-2</v>
      </c>
      <c r="AE320">
        <v>1.21062215056656E-2</v>
      </c>
      <c r="AF320">
        <v>1.2045131456348701E-2</v>
      </c>
      <c r="AG320">
        <v>9.3328025661218693E-3</v>
      </c>
      <c r="AH320">
        <v>9.1209181301392904E-3</v>
      </c>
      <c r="AI320">
        <v>8.9662578230762808E-3</v>
      </c>
      <c r="AJ320">
        <v>8.8729980485198496E-3</v>
      </c>
      <c r="AK320">
        <v>8.8161377166883492E-3</v>
      </c>
    </row>
    <row r="321" spans="1:37">
      <c r="A321">
        <v>319</v>
      </c>
      <c r="B321" t="s">
        <v>318</v>
      </c>
      <c r="C321">
        <v>1.9649428003731101E-3</v>
      </c>
      <c r="D321">
        <v>1.95402436063025E-3</v>
      </c>
      <c r="E321">
        <v>1.94756565174869E-3</v>
      </c>
      <c r="F321">
        <v>1.94355308256226E-3</v>
      </c>
      <c r="G321">
        <v>1.9420081532826501E-3</v>
      </c>
      <c r="H321">
        <v>2.4047079350917201E-3</v>
      </c>
      <c r="I321">
        <v>2.3879499316266698E-3</v>
      </c>
      <c r="J321">
        <v>2.3893131047743599E-3</v>
      </c>
      <c r="K321">
        <v>2.3847835039759601E-3</v>
      </c>
      <c r="L321">
        <v>2.3840254778461499E-3</v>
      </c>
      <c r="M321">
        <v>3.3603006390186601E-3</v>
      </c>
      <c r="N321">
        <v>3.3479952961706699E-3</v>
      </c>
      <c r="O321">
        <v>3.3404742135071598E-3</v>
      </c>
      <c r="P321">
        <v>3.3334725913642801E-3</v>
      </c>
      <c r="Q321">
        <v>3.3314787096967199E-3</v>
      </c>
      <c r="R321">
        <v>3.70457920380796E-3</v>
      </c>
      <c r="S321">
        <v>3.67106986771552E-3</v>
      </c>
      <c r="T321">
        <v>3.6454249332285799E-3</v>
      </c>
      <c r="U321">
        <v>3.6373411319226999E-3</v>
      </c>
      <c r="V321">
        <v>3.63386783171127E-3</v>
      </c>
      <c r="W321">
        <v>3.6831427415437799E-3</v>
      </c>
      <c r="X321">
        <v>3.66013895813449E-3</v>
      </c>
      <c r="Y321">
        <v>3.6386970750963499E-3</v>
      </c>
      <c r="Z321">
        <v>3.6169862370471501E-3</v>
      </c>
      <c r="AA321">
        <v>3.6198054833731898E-3</v>
      </c>
      <c r="AB321">
        <v>3.13515557381875E-3</v>
      </c>
      <c r="AC321">
        <v>3.1184018254948498E-3</v>
      </c>
      <c r="AD321">
        <v>3.1092079103753598E-3</v>
      </c>
      <c r="AE321">
        <v>3.09401061397091E-3</v>
      </c>
      <c r="AF321">
        <v>3.07839771105931E-3</v>
      </c>
      <c r="AG321">
        <v>2.3850411548995499E-3</v>
      </c>
      <c r="AH321">
        <v>2.3308931006231601E-3</v>
      </c>
      <c r="AI321">
        <v>2.2913689389620498E-3</v>
      </c>
      <c r="AJ321">
        <v>2.2675359693006998E-3</v>
      </c>
      <c r="AK321">
        <v>2.2530050467253499E-3</v>
      </c>
    </row>
    <row r="322" spans="1:37">
      <c r="A322">
        <v>320</v>
      </c>
      <c r="B322" t="s">
        <v>319</v>
      </c>
      <c r="C322">
        <v>5.8969647745401397E-3</v>
      </c>
      <c r="D322">
        <v>5.8641975842970602E-3</v>
      </c>
      <c r="E322">
        <v>5.8448144354561098E-3</v>
      </c>
      <c r="F322">
        <v>5.83277236525269E-3</v>
      </c>
      <c r="G322">
        <v>5.8281358976978699E-3</v>
      </c>
      <c r="H322">
        <v>7.2225426432127099E-3</v>
      </c>
      <c r="I322">
        <v>7.1722099633578697E-3</v>
      </c>
      <c r="J322">
        <v>7.1763042552448596E-3</v>
      </c>
      <c r="K322">
        <v>7.1626995948011803E-3</v>
      </c>
      <c r="L322">
        <v>7.1604228625762904E-3</v>
      </c>
      <c r="M322">
        <v>1.0100135892638E-2</v>
      </c>
      <c r="N322">
        <v>1.0063149429722499E-2</v>
      </c>
      <c r="O322">
        <v>1.00405431319171E-2</v>
      </c>
      <c r="P322">
        <v>1.0019498189006101E-2</v>
      </c>
      <c r="Q322">
        <v>1.0013505131253399E-2</v>
      </c>
      <c r="R322">
        <v>1.11237482062126E-2</v>
      </c>
      <c r="S322">
        <v>1.10231296482759E-2</v>
      </c>
      <c r="T322">
        <v>1.0946125546513299E-2</v>
      </c>
      <c r="U322">
        <v>1.0921852298371299E-2</v>
      </c>
      <c r="V322">
        <v>1.09114230121094E-2</v>
      </c>
      <c r="W322">
        <v>1.10468534506617E-2</v>
      </c>
      <c r="X322">
        <v>1.0977858181684799E-2</v>
      </c>
      <c r="Y322">
        <v>1.09135475219439E-2</v>
      </c>
      <c r="Z322">
        <v>1.0848430185188201E-2</v>
      </c>
      <c r="AA322">
        <v>1.08568859533162E-2</v>
      </c>
      <c r="AB322">
        <v>9.4114065359575099E-3</v>
      </c>
      <c r="AC322">
        <v>9.3611135496081098E-3</v>
      </c>
      <c r="AD322">
        <v>9.3335143856083606E-3</v>
      </c>
      <c r="AE322">
        <v>9.2878937038456399E-3</v>
      </c>
      <c r="AF322">
        <v>9.24102541516021E-3</v>
      </c>
      <c r="AG322">
        <v>7.1599750251055798E-3</v>
      </c>
      <c r="AH322">
        <v>6.9974207163547497E-3</v>
      </c>
      <c r="AI322">
        <v>6.8787678328183499E-3</v>
      </c>
      <c r="AJ322">
        <v>6.8072204437098702E-3</v>
      </c>
      <c r="AK322">
        <v>6.7635981177313204E-3</v>
      </c>
    </row>
    <row r="323" spans="1:37">
      <c r="A323">
        <v>321</v>
      </c>
      <c r="B323" t="s">
        <v>320</v>
      </c>
      <c r="C323">
        <v>1.1990965799861499E-2</v>
      </c>
      <c r="D323">
        <v>1.1924336563875799E-2</v>
      </c>
      <c r="E323">
        <v>1.18849226138639E-2</v>
      </c>
      <c r="F323">
        <v>1.1860436109791201E-2</v>
      </c>
      <c r="G323">
        <v>1.1851008255631E-2</v>
      </c>
      <c r="H323">
        <v>1.4716771367783E-2</v>
      </c>
      <c r="I323">
        <v>1.4614212673657799E-2</v>
      </c>
      <c r="J323">
        <v>1.46225552699692E-2</v>
      </c>
      <c r="K323">
        <v>1.45948341906794E-2</v>
      </c>
      <c r="L323">
        <v>1.4590195083750699E-2</v>
      </c>
      <c r="M323">
        <v>2.0619239150522502E-2</v>
      </c>
      <c r="N323">
        <v>2.0543731975936501E-2</v>
      </c>
      <c r="O323">
        <v>2.0497581640365602E-2</v>
      </c>
      <c r="P323">
        <v>2.04546187817067E-2</v>
      </c>
      <c r="Q323">
        <v>2.0442384066019701E-2</v>
      </c>
      <c r="R323">
        <v>2.2650467602966701E-2</v>
      </c>
      <c r="S323">
        <v>2.2445585458517301E-2</v>
      </c>
      <c r="T323">
        <v>2.2288787688562899E-2</v>
      </c>
      <c r="U323">
        <v>2.22393618645991E-2</v>
      </c>
      <c r="V323">
        <v>2.2218125478605799E-2</v>
      </c>
      <c r="W323">
        <v>2.2428406132025E-2</v>
      </c>
      <c r="X323">
        <v>2.2288325165013501E-2</v>
      </c>
      <c r="Y323">
        <v>2.2157755351470701E-2</v>
      </c>
      <c r="Z323">
        <v>2.2025547743076499E-2</v>
      </c>
      <c r="AA323">
        <v>2.2042715473469698E-2</v>
      </c>
      <c r="AB323">
        <v>1.9150516390260299E-2</v>
      </c>
      <c r="AC323">
        <v>1.9048179225701501E-2</v>
      </c>
      <c r="AD323">
        <v>1.8992019900257898E-2</v>
      </c>
      <c r="AE323">
        <v>1.8899190033596299E-2</v>
      </c>
      <c r="AF323">
        <v>1.8803821511662301E-2</v>
      </c>
      <c r="AG323">
        <v>1.45709996501507E-2</v>
      </c>
      <c r="AH323">
        <v>1.42401914046423E-2</v>
      </c>
      <c r="AI323">
        <v>1.3998725321529499E-2</v>
      </c>
      <c r="AJ323">
        <v>1.38531218832474E-2</v>
      </c>
      <c r="AK323">
        <v>1.37643477053567E-2</v>
      </c>
    </row>
    <row r="324" spans="1:37">
      <c r="A324">
        <v>322</v>
      </c>
      <c r="B324" t="s">
        <v>321</v>
      </c>
      <c r="C324">
        <v>8.8427872149498803E-3</v>
      </c>
      <c r="D324">
        <v>8.7936512098982199E-3</v>
      </c>
      <c r="E324">
        <v>8.7645852298034697E-3</v>
      </c>
      <c r="F324">
        <v>8.7465275563209897E-3</v>
      </c>
      <c r="G324">
        <v>8.7395749463625005E-3</v>
      </c>
      <c r="H324">
        <v>1.0837086353312601E-2</v>
      </c>
      <c r="I324">
        <v>1.07615645288077E-2</v>
      </c>
      <c r="J324">
        <v>1.0767707821679301E-2</v>
      </c>
      <c r="K324">
        <v>1.0747294667016301E-2</v>
      </c>
      <c r="L324">
        <v>1.07438785371375E-2</v>
      </c>
      <c r="M324">
        <v>1.5163177084455101E-2</v>
      </c>
      <c r="N324">
        <v>1.51076498823583E-2</v>
      </c>
      <c r="O324">
        <v>1.5073711398709101E-2</v>
      </c>
      <c r="P324">
        <v>1.50421169529032E-2</v>
      </c>
      <c r="Q324">
        <v>1.5033119668416301E-2</v>
      </c>
      <c r="R324">
        <v>1.66873357797819E-2</v>
      </c>
      <c r="S324">
        <v>1.6536392443880998E-2</v>
      </c>
      <c r="T324">
        <v>1.6420874429744801E-2</v>
      </c>
      <c r="U324">
        <v>1.6384460818549901E-2</v>
      </c>
      <c r="V324">
        <v>1.6368815282659401E-2</v>
      </c>
      <c r="W324">
        <v>1.6557895166122501E-2</v>
      </c>
      <c r="X324">
        <v>1.6454479615642E-2</v>
      </c>
      <c r="Y324">
        <v>1.63580857269379E-2</v>
      </c>
      <c r="Z324">
        <v>1.6260482727105001E-2</v>
      </c>
      <c r="AA324">
        <v>1.6273156899242702E-2</v>
      </c>
      <c r="AB324">
        <v>1.4115712291692201E-2</v>
      </c>
      <c r="AC324">
        <v>1.4040280280240401E-2</v>
      </c>
      <c r="AD324">
        <v>1.3998885632477301E-2</v>
      </c>
      <c r="AE324">
        <v>1.39304613841087E-2</v>
      </c>
      <c r="AF324">
        <v>1.3860165910615001E-2</v>
      </c>
      <c r="AG324">
        <v>1.0739273778117399E-2</v>
      </c>
      <c r="AH324">
        <v>1.0495457952033301E-2</v>
      </c>
      <c r="AI324">
        <v>1.0317490040638E-2</v>
      </c>
      <c r="AJ324">
        <v>1.02101758395337E-2</v>
      </c>
      <c r="AK324">
        <v>1.0144746546850599E-2</v>
      </c>
    </row>
    <row r="325" spans="1:37">
      <c r="A325">
        <v>323</v>
      </c>
      <c r="B325" t="s">
        <v>322</v>
      </c>
      <c r="C325">
        <v>2.0310065774234599E-3</v>
      </c>
      <c r="D325">
        <v>2.0197210463999901E-3</v>
      </c>
      <c r="E325">
        <v>2.0130451878367702E-3</v>
      </c>
      <c r="F325">
        <v>2.00889771117309E-3</v>
      </c>
      <c r="G325">
        <v>2.0073008394840301E-3</v>
      </c>
      <c r="H325">
        <v>2.47493666478931E-3</v>
      </c>
      <c r="I325">
        <v>2.4576892491680298E-3</v>
      </c>
      <c r="J325">
        <v>2.4590922333535201E-3</v>
      </c>
      <c r="K325">
        <v>2.45443034700582E-3</v>
      </c>
      <c r="L325">
        <v>2.4536501829642101E-3</v>
      </c>
      <c r="M325">
        <v>3.2745631523553899E-3</v>
      </c>
      <c r="N325">
        <v>3.2625717781910499E-3</v>
      </c>
      <c r="O325">
        <v>3.2552425946442598E-3</v>
      </c>
      <c r="P325">
        <v>3.2484196176732301E-3</v>
      </c>
      <c r="Q325">
        <v>3.2464766095498098E-3</v>
      </c>
      <c r="R325">
        <v>3.6393799276644E-3</v>
      </c>
      <c r="S325">
        <v>3.6064603439667901E-3</v>
      </c>
      <c r="T325">
        <v>3.58126675120405E-3</v>
      </c>
      <c r="U325">
        <v>3.5733252219254802E-3</v>
      </c>
      <c r="V325">
        <v>3.5699130505621999E-3</v>
      </c>
      <c r="W325">
        <v>3.85904182873467E-3</v>
      </c>
      <c r="X325">
        <v>3.8349394334095299E-3</v>
      </c>
      <c r="Y325">
        <v>3.8124735315052398E-3</v>
      </c>
      <c r="Z325">
        <v>3.7897258298688901E-3</v>
      </c>
      <c r="AA325">
        <v>3.7926797174212099E-3</v>
      </c>
      <c r="AB325">
        <v>3.6770826114052701E-3</v>
      </c>
      <c r="AC325">
        <v>3.6574328954064499E-3</v>
      </c>
      <c r="AD325">
        <v>3.6466497669075302E-3</v>
      </c>
      <c r="AE325">
        <v>3.6288255431861098E-3</v>
      </c>
      <c r="AF325">
        <v>3.6105138733317599E-3</v>
      </c>
      <c r="AG325">
        <v>2.5459565846720901E-3</v>
      </c>
      <c r="AH325">
        <v>2.4881552360249402E-3</v>
      </c>
      <c r="AI325">
        <v>2.4459644338125598E-3</v>
      </c>
      <c r="AJ325">
        <v>2.4205234866335299E-3</v>
      </c>
      <c r="AK325">
        <v>2.4050121827987598E-3</v>
      </c>
    </row>
    <row r="326" spans="1:37">
      <c r="A326">
        <v>324</v>
      </c>
      <c r="B326" t="s">
        <v>323</v>
      </c>
      <c r="C326">
        <v>5.4607317109044602E-3</v>
      </c>
      <c r="D326">
        <v>5.4303885018674803E-3</v>
      </c>
      <c r="E326">
        <v>5.4124392382073096E-3</v>
      </c>
      <c r="F326">
        <v>5.4012879905504397E-3</v>
      </c>
      <c r="G326">
        <v>5.3969945096884698E-3</v>
      </c>
      <c r="H326">
        <v>8.7727423912517706E-3</v>
      </c>
      <c r="I326">
        <v>8.7116066311683192E-3</v>
      </c>
      <c r="J326">
        <v>8.7165796953333208E-3</v>
      </c>
      <c r="K326">
        <v>8.7000550187355304E-3</v>
      </c>
      <c r="L326">
        <v>8.6972896234600097E-3</v>
      </c>
      <c r="M326">
        <v>1.0156470097044399E-2</v>
      </c>
      <c r="N326">
        <v>1.01192773395815E-2</v>
      </c>
      <c r="O326">
        <v>1.00965449535913E-2</v>
      </c>
      <c r="P326">
        <v>1.007538263106E-2</v>
      </c>
      <c r="Q326">
        <v>1.0069356146614399E-2</v>
      </c>
      <c r="R326">
        <v>1.2830929136034799E-2</v>
      </c>
      <c r="S326">
        <v>1.2714868473502399E-2</v>
      </c>
      <c r="T326">
        <v>1.26260464186893E-2</v>
      </c>
      <c r="U326">
        <v>1.2598047913056401E-2</v>
      </c>
      <c r="V326">
        <v>1.25860180261436E-2</v>
      </c>
      <c r="W326">
        <v>1.25735042337195E-2</v>
      </c>
      <c r="X326">
        <v>1.24949739707389E-2</v>
      </c>
      <c r="Y326">
        <v>1.2421775719659E-2</v>
      </c>
      <c r="Z326">
        <v>1.23476593105798E-2</v>
      </c>
      <c r="AA326">
        <v>1.2357283647214E-2</v>
      </c>
      <c r="AB326">
        <v>1.2182071858071001E-2</v>
      </c>
      <c r="AC326">
        <v>1.21169728984921E-2</v>
      </c>
      <c r="AD326">
        <v>1.20812486953368E-2</v>
      </c>
      <c r="AE326">
        <v>1.2022197540620999E-2</v>
      </c>
      <c r="AF326">
        <v>1.1961531490498801E-2</v>
      </c>
      <c r="AG326">
        <v>1.01229327292927E-2</v>
      </c>
      <c r="AH326">
        <v>9.8931098141887795E-3</v>
      </c>
      <c r="AI326">
        <v>9.7253557153317207E-3</v>
      </c>
      <c r="AJ326">
        <v>9.6242004173925401E-3</v>
      </c>
      <c r="AK326">
        <v>9.5625261978837008E-3</v>
      </c>
    </row>
    <row r="327" spans="1:37">
      <c r="A327">
        <v>325</v>
      </c>
      <c r="B327" t="s">
        <v>324</v>
      </c>
      <c r="C327">
        <v>3.9508502920831299E-3</v>
      </c>
      <c r="D327">
        <v>3.9288969197819297E-3</v>
      </c>
      <c r="E327">
        <v>3.9159105916982996E-3</v>
      </c>
      <c r="F327">
        <v>3.9078426417614304E-3</v>
      </c>
      <c r="G327">
        <v>3.9047362997883099E-3</v>
      </c>
      <c r="H327">
        <v>6.3213161552005898E-3</v>
      </c>
      <c r="I327">
        <v>6.2772639705312499E-3</v>
      </c>
      <c r="J327">
        <v>6.28084737802746E-3</v>
      </c>
      <c r="K327">
        <v>6.2689403026252102E-3</v>
      </c>
      <c r="L327">
        <v>6.2669476602961599E-3</v>
      </c>
      <c r="M327">
        <v>7.2602812823865798E-3</v>
      </c>
      <c r="N327">
        <v>7.2336943010566203E-3</v>
      </c>
      <c r="O327">
        <v>7.2174442146651996E-3</v>
      </c>
      <c r="P327">
        <v>7.2023164771050502E-3</v>
      </c>
      <c r="Q327">
        <v>7.1980084870454202E-3</v>
      </c>
      <c r="R327">
        <v>9.2089743083330605E-3</v>
      </c>
      <c r="S327">
        <v>9.1256756128031205E-3</v>
      </c>
      <c r="T327">
        <v>9.0619265255690393E-3</v>
      </c>
      <c r="U327">
        <v>9.0418315257204899E-3</v>
      </c>
      <c r="V327">
        <v>9.0331974729299901E-3</v>
      </c>
      <c r="W327">
        <v>9.1951968912759308E-3</v>
      </c>
      <c r="X327">
        <v>9.1377665030081007E-3</v>
      </c>
      <c r="Y327">
        <v>9.0842354969920894E-3</v>
      </c>
      <c r="Z327">
        <v>9.0300330279199006E-3</v>
      </c>
      <c r="AA327">
        <v>9.0370714532191695E-3</v>
      </c>
      <c r="AB327">
        <v>9.0773024815704404E-3</v>
      </c>
      <c r="AC327">
        <v>9.0287948915464804E-3</v>
      </c>
      <c r="AD327">
        <v>9.0021754952950197E-3</v>
      </c>
      <c r="AE327">
        <v>8.95817434348062E-3</v>
      </c>
      <c r="AF327">
        <v>8.9129698746729293E-3</v>
      </c>
      <c r="AG327">
        <v>7.3546112113427901E-3</v>
      </c>
      <c r="AH327">
        <v>7.1876380393137004E-3</v>
      </c>
      <c r="AI327">
        <v>7.0657597053174004E-3</v>
      </c>
      <c r="AJ327">
        <v>6.9922673777276399E-3</v>
      </c>
      <c r="AK327">
        <v>6.9474592259419496E-3</v>
      </c>
    </row>
    <row r="328" spans="1:37">
      <c r="A328">
        <v>326</v>
      </c>
      <c r="B328" t="s">
        <v>325</v>
      </c>
      <c r="C328" s="3">
        <v>6.1702513151641703E-5</v>
      </c>
      <c r="D328" s="3">
        <v>6.1359655755639507E-5</v>
      </c>
      <c r="E328" s="3">
        <v>6.11568414194504E-5</v>
      </c>
      <c r="F328" s="3">
        <v>6.1030839989306603E-5</v>
      </c>
      <c r="G328" s="3">
        <v>6.09823266080645E-5</v>
      </c>
      <c r="H328">
        <v>2.5789282130866801E-4</v>
      </c>
      <c r="I328">
        <v>2.5609560979286E-4</v>
      </c>
      <c r="J328">
        <v>2.5624180325105903E-4</v>
      </c>
      <c r="K328">
        <v>2.5575602636636801E-4</v>
      </c>
      <c r="L328">
        <v>2.5567473187966902E-4</v>
      </c>
      <c r="M328">
        <v>4.0330900393083702E-4</v>
      </c>
      <c r="N328">
        <v>4.0183209573118798E-4</v>
      </c>
      <c r="O328">
        <v>4.0092940258454497E-4</v>
      </c>
      <c r="P328">
        <v>4.0008905597402003E-4</v>
      </c>
      <c r="Q328">
        <v>3.9984974690150302E-4</v>
      </c>
      <c r="R328">
        <v>4.7398968609547299E-4</v>
      </c>
      <c r="S328">
        <v>4.6970226805906199E-4</v>
      </c>
      <c r="T328">
        <v>4.6642107638284998E-4</v>
      </c>
      <c r="U328">
        <v>4.6538677849565898E-4</v>
      </c>
      <c r="V328">
        <v>4.6494238025597702E-4</v>
      </c>
      <c r="W328">
        <v>5.6820726990786195E-4</v>
      </c>
      <c r="X328">
        <v>5.64658421034559E-4</v>
      </c>
      <c r="Y328">
        <v>5.6135053027991499E-4</v>
      </c>
      <c r="Z328">
        <v>5.5800114719025101E-4</v>
      </c>
      <c r="AA328">
        <v>5.5843607908687403E-4</v>
      </c>
      <c r="AB328">
        <v>4.5904492300991598E-4</v>
      </c>
      <c r="AC328">
        <v>4.56591863527415E-4</v>
      </c>
      <c r="AD328">
        <v>4.5524570383651198E-4</v>
      </c>
      <c r="AE328">
        <v>4.5302053778216997E-4</v>
      </c>
      <c r="AF328">
        <v>4.5073451922702498E-4</v>
      </c>
      <c r="AG328">
        <v>4.6085223292934799E-4</v>
      </c>
      <c r="AH328">
        <v>4.5038941484724102E-4</v>
      </c>
      <c r="AI328">
        <v>4.42752314699612E-4</v>
      </c>
      <c r="AJ328">
        <v>4.3814716259848102E-4</v>
      </c>
      <c r="AK328">
        <v>4.3533940890348998E-4</v>
      </c>
    </row>
    <row r="329" spans="1:37">
      <c r="A329">
        <v>327</v>
      </c>
      <c r="B329" t="s">
        <v>326</v>
      </c>
      <c r="C329">
        <v>3.0217394743211E-3</v>
      </c>
      <c r="D329">
        <v>3.0049488174313799E-3</v>
      </c>
      <c r="E329">
        <v>2.99501644913198E-3</v>
      </c>
      <c r="F329">
        <v>2.9888458172429599E-3</v>
      </c>
      <c r="G329">
        <v>2.98646998534172E-3</v>
      </c>
      <c r="H329">
        <v>1.26498242020796E-2</v>
      </c>
      <c r="I329">
        <v>1.25616697136625E-2</v>
      </c>
      <c r="J329">
        <v>1.25688406055715E-2</v>
      </c>
      <c r="K329">
        <v>1.25450129078419E-2</v>
      </c>
      <c r="L329">
        <v>1.2541025356113501E-2</v>
      </c>
      <c r="M329">
        <v>1.9832211372374699E-2</v>
      </c>
      <c r="N329">
        <v>1.9759586275222101E-2</v>
      </c>
      <c r="O329">
        <v>1.9715197478755501E-2</v>
      </c>
      <c r="P329">
        <v>1.9673874494533599E-2</v>
      </c>
      <c r="Q329">
        <v>1.96621067728531E-2</v>
      </c>
      <c r="R329">
        <v>2.3230332244716899E-2</v>
      </c>
      <c r="S329">
        <v>2.3020205002754601E-2</v>
      </c>
      <c r="T329">
        <v>2.28593931221736E-2</v>
      </c>
      <c r="U329">
        <v>2.2808701969466501E-2</v>
      </c>
      <c r="V329">
        <v>2.2786921920111801E-2</v>
      </c>
      <c r="W329">
        <v>2.7748243520507299E-2</v>
      </c>
      <c r="X329">
        <v>2.7574936475755998E-2</v>
      </c>
      <c r="Y329">
        <v>2.74133965535126E-2</v>
      </c>
      <c r="Z329">
        <v>2.72498303646629E-2</v>
      </c>
      <c r="AA329">
        <v>2.7271070142507198E-2</v>
      </c>
      <c r="AB329">
        <v>2.2485052573656201E-2</v>
      </c>
      <c r="AC329">
        <v>2.2364896204060201E-2</v>
      </c>
      <c r="AD329">
        <v>2.22989582753189E-2</v>
      </c>
      <c r="AE329">
        <v>2.2189964638293199E-2</v>
      </c>
      <c r="AF329">
        <v>2.2077990308940601E-2</v>
      </c>
      <c r="AG329">
        <v>2.2577471290943001E-2</v>
      </c>
      <c r="AH329">
        <v>2.20648905590029E-2</v>
      </c>
      <c r="AI329">
        <v>2.1690743713205601E-2</v>
      </c>
      <c r="AJ329">
        <v>2.1465134110116999E-2</v>
      </c>
      <c r="AK329">
        <v>2.1327580304556001E-2</v>
      </c>
    </row>
    <row r="330" spans="1:37">
      <c r="A330">
        <v>328</v>
      </c>
      <c r="B330" t="s">
        <v>327</v>
      </c>
      <c r="C330">
        <v>1.1395237661905001E-3</v>
      </c>
      <c r="D330">
        <v>1.13319186605868E-3</v>
      </c>
      <c r="E330">
        <v>1.12944628513487E-3</v>
      </c>
      <c r="F330">
        <v>1.1271192871425901E-3</v>
      </c>
      <c r="G330">
        <v>1.12622334063928E-3</v>
      </c>
      <c r="H330">
        <v>7.3342691994113703E-3</v>
      </c>
      <c r="I330">
        <v>7.2831579160560402E-3</v>
      </c>
      <c r="J330">
        <v>7.2873155431360803E-3</v>
      </c>
      <c r="K330">
        <v>7.2735004302333798E-3</v>
      </c>
      <c r="L330">
        <v>7.2711884789085999E-3</v>
      </c>
      <c r="M330">
        <v>1.99084718805136E-2</v>
      </c>
      <c r="N330">
        <v>1.9835567519152299E-2</v>
      </c>
      <c r="O330">
        <v>1.9791008035105299E-2</v>
      </c>
      <c r="P330">
        <v>1.9749526152225302E-2</v>
      </c>
      <c r="Q330">
        <v>1.97377131802993E-2</v>
      </c>
      <c r="R330">
        <v>3.1925480921574698E-2</v>
      </c>
      <c r="S330">
        <v>3.1636702733484103E-2</v>
      </c>
      <c r="T330">
        <v>3.1415698721515298E-2</v>
      </c>
      <c r="U330">
        <v>3.13460337932829E-2</v>
      </c>
      <c r="V330">
        <v>3.1316101438341903E-2</v>
      </c>
      <c r="W330">
        <v>1.1155093425527399E-2</v>
      </c>
      <c r="X330">
        <v>1.10854221227629E-2</v>
      </c>
      <c r="Y330">
        <v>1.1020481330267401E-2</v>
      </c>
      <c r="Z330">
        <v>1.09547259567236E-2</v>
      </c>
      <c r="AA330">
        <v>1.09632645766912E-2</v>
      </c>
      <c r="AB330">
        <v>1.72841080373375E-3</v>
      </c>
      <c r="AC330">
        <v>1.7191744647629299E-3</v>
      </c>
      <c r="AD330">
        <v>1.71410586071858E-3</v>
      </c>
      <c r="AE330">
        <v>1.70572759346053E-3</v>
      </c>
      <c r="AF330">
        <v>1.69712020239662E-3</v>
      </c>
      <c r="AG330">
        <v>1.11131052881898E-3</v>
      </c>
      <c r="AH330">
        <v>1.0860802292458299E-3</v>
      </c>
      <c r="AI330">
        <v>1.0676639361321899E-3</v>
      </c>
      <c r="AJ330">
        <v>1.05655895789595E-3</v>
      </c>
      <c r="AK330">
        <v>1.0497882708500399E-3</v>
      </c>
    </row>
    <row r="331" spans="1:37">
      <c r="A331">
        <v>329</v>
      </c>
      <c r="B331" t="s">
        <v>328</v>
      </c>
      <c r="C331">
        <v>7.9965136614856408E-3</v>
      </c>
      <c r="D331">
        <v>7.9520800766762993E-3</v>
      </c>
      <c r="E331">
        <v>7.9257957727275202E-3</v>
      </c>
      <c r="F331">
        <v>7.9094662570231098E-3</v>
      </c>
      <c r="G331">
        <v>7.9031790266324495E-3</v>
      </c>
      <c r="H331">
        <v>5.1773745061103701E-2</v>
      </c>
      <c r="I331">
        <v>5.1412942575915797E-2</v>
      </c>
      <c r="J331">
        <v>5.1442291911023098E-2</v>
      </c>
      <c r="K331">
        <v>5.1344768883988298E-2</v>
      </c>
      <c r="L331">
        <v>5.1328448460612998E-2</v>
      </c>
      <c r="M331">
        <v>0.14463418105151499</v>
      </c>
      <c r="N331">
        <v>0.144104534041747</v>
      </c>
      <c r="O331">
        <v>0.14378081133103901</v>
      </c>
      <c r="P331">
        <v>0.143479447258756</v>
      </c>
      <c r="Q331">
        <v>0.14339362653225601</v>
      </c>
      <c r="R331">
        <v>0.222603178368487</v>
      </c>
      <c r="S331">
        <v>0.220589647462865</v>
      </c>
      <c r="T331">
        <v>0.21904867786502899</v>
      </c>
      <c r="U331">
        <v>0.21856293312453601</v>
      </c>
      <c r="V331">
        <v>0.21835422718954101</v>
      </c>
      <c r="W331">
        <v>7.5300834024617E-2</v>
      </c>
      <c r="X331">
        <v>7.4830528039214098E-2</v>
      </c>
      <c r="Y331">
        <v>7.4392154674636501E-2</v>
      </c>
      <c r="Z331">
        <v>7.39482825992923E-2</v>
      </c>
      <c r="AA331">
        <v>7.4005921310189002E-2</v>
      </c>
      <c r="AB331">
        <v>1.2124182791848201E-2</v>
      </c>
      <c r="AC331">
        <v>1.2059393181781E-2</v>
      </c>
      <c r="AD331">
        <v>1.20238387396308E-2</v>
      </c>
      <c r="AE331">
        <v>1.1965068195327199E-2</v>
      </c>
      <c r="AF331">
        <v>1.19046904295818E-2</v>
      </c>
      <c r="AG331">
        <v>7.7987013287650403E-3</v>
      </c>
      <c r="AH331">
        <v>7.6216458922297899E-3</v>
      </c>
      <c r="AI331">
        <v>7.4924082346608002E-3</v>
      </c>
      <c r="AJ331">
        <v>7.4144782535430498E-3</v>
      </c>
      <c r="AK331">
        <v>7.3669644716681301E-3</v>
      </c>
    </row>
    <row r="332" spans="1:37">
      <c r="A332">
        <v>330</v>
      </c>
      <c r="B332" t="s">
        <v>329</v>
      </c>
      <c r="C332">
        <v>1.5502376555973199E-4</v>
      </c>
      <c r="D332">
        <v>1.54162357460395E-4</v>
      </c>
      <c r="E332">
        <v>1.5365279892704499E-4</v>
      </c>
      <c r="F332">
        <v>1.5333622809112499E-4</v>
      </c>
      <c r="G332">
        <v>1.53214341207495E-4</v>
      </c>
      <c r="H332">
        <v>5.6434662849808503E-3</v>
      </c>
      <c r="I332">
        <v>5.6041379215740301E-3</v>
      </c>
      <c r="J332">
        <v>5.6073370717025202E-3</v>
      </c>
      <c r="K332">
        <v>5.5967068205118702E-3</v>
      </c>
      <c r="L332">
        <v>5.5949278539919401E-3</v>
      </c>
      <c r="M332">
        <v>2.5639612337483401E-2</v>
      </c>
      <c r="N332">
        <v>2.5545720672958201E-2</v>
      </c>
      <c r="O332">
        <v>2.5488333651805601E-2</v>
      </c>
      <c r="P332">
        <v>2.5434910194573099E-2</v>
      </c>
      <c r="Q332">
        <v>2.5419696569813001E-2</v>
      </c>
      <c r="R332">
        <v>1.4558919296233E-2</v>
      </c>
      <c r="S332">
        <v>1.4427228301655701E-2</v>
      </c>
      <c r="T332">
        <v>1.43264442419793E-2</v>
      </c>
      <c r="U332">
        <v>1.42946750708145E-2</v>
      </c>
      <c r="V332">
        <v>1.4281025073152801E-2</v>
      </c>
      <c r="W332">
        <v>2.1125257439776899E-3</v>
      </c>
      <c r="X332">
        <v>2.0993315541047602E-3</v>
      </c>
      <c r="Y332">
        <v>2.08703321730491E-3</v>
      </c>
      <c r="Z332">
        <v>2.0745806170337001E-3</v>
      </c>
      <c r="AA332">
        <v>2.0761976410972002E-3</v>
      </c>
      <c r="AB332">
        <v>1.0066320573165E-3</v>
      </c>
      <c r="AC332">
        <v>1.00125278354652E-3</v>
      </c>
      <c r="AD332">
        <v>9.9830081211364991E-4</v>
      </c>
      <c r="AE332">
        <v>9.9342128209191209E-4</v>
      </c>
      <c r="AF332">
        <v>9.8840830962259392E-4</v>
      </c>
      <c r="AG332">
        <v>5.5539174788420901E-4</v>
      </c>
      <c r="AH332">
        <v>5.4278258076467703E-4</v>
      </c>
      <c r="AI332">
        <v>5.3357880112190996E-4</v>
      </c>
      <c r="AJ332">
        <v>5.2802894524194195E-4</v>
      </c>
      <c r="AK332">
        <v>5.2464520719997204E-4</v>
      </c>
    </row>
    <row r="333" spans="1:37">
      <c r="A333">
        <v>331</v>
      </c>
      <c r="B333" t="s">
        <v>330</v>
      </c>
      <c r="C333" s="3">
        <v>1.4591329976001299E-6</v>
      </c>
      <c r="D333" s="3">
        <v>1.4510251505380799E-6</v>
      </c>
      <c r="E333" s="3">
        <v>1.4462290235214599E-6</v>
      </c>
      <c r="F333" s="3">
        <v>1.4432493581062801E-6</v>
      </c>
      <c r="G333" s="3">
        <v>1.4421021199829001E-6</v>
      </c>
      <c r="H333" s="3">
        <v>5.3137371992048198E-5</v>
      </c>
      <c r="I333" s="3">
        <v>5.2767066621083499E-5</v>
      </c>
      <c r="J333" s="3">
        <v>5.2797188964666603E-5</v>
      </c>
      <c r="K333" s="3">
        <v>5.2697097357246302E-5</v>
      </c>
      <c r="L333" s="3">
        <v>5.2680347083397298E-5</v>
      </c>
      <c r="M333">
        <v>2.4080994407081399E-4</v>
      </c>
      <c r="N333">
        <v>2.3992810365195701E-4</v>
      </c>
      <c r="O333">
        <v>2.3938911869492E-4</v>
      </c>
      <c r="P333">
        <v>2.3888735994838001E-4</v>
      </c>
      <c r="Q333">
        <v>2.3874447197958499E-4</v>
      </c>
      <c r="R333">
        <v>1.37481477130053E-4</v>
      </c>
      <c r="S333">
        <v>1.36237904575605E-4</v>
      </c>
      <c r="T333">
        <v>1.3528618960874901E-4</v>
      </c>
      <c r="U333">
        <v>1.3498618982922799E-4</v>
      </c>
      <c r="V333">
        <v>1.3485729139912E-4</v>
      </c>
      <c r="W333" s="3">
        <v>1.9907327979796799E-5</v>
      </c>
      <c r="X333" s="3">
        <v>1.9782992896081601E-5</v>
      </c>
      <c r="Y333" s="3">
        <v>1.96670998590483E-5</v>
      </c>
      <c r="Z333" s="3">
        <v>1.95497531244548E-5</v>
      </c>
      <c r="AA333" s="3">
        <v>1.9564991106039199E-5</v>
      </c>
      <c r="AB333" s="3">
        <v>9.4779311165421902E-6</v>
      </c>
      <c r="AC333" s="3">
        <v>9.4272826339329606E-6</v>
      </c>
      <c r="AD333" s="3">
        <v>9.3994883850856292E-6</v>
      </c>
      <c r="AE333" s="3">
        <v>9.3535452332746093E-6</v>
      </c>
      <c r="AF333" s="3">
        <v>9.3063456558242506E-6</v>
      </c>
      <c r="AG333" s="3">
        <v>5.2289602447705802E-6</v>
      </c>
      <c r="AH333" s="3">
        <v>5.1102461410071E-6</v>
      </c>
      <c r="AI333" s="3">
        <v>5.0235934349901504E-6</v>
      </c>
      <c r="AJ333" s="3">
        <v>4.9713420721077903E-6</v>
      </c>
      <c r="AK333" s="3">
        <v>4.9394845017215199E-6</v>
      </c>
    </row>
    <row r="334" spans="1:37">
      <c r="A334">
        <v>332</v>
      </c>
      <c r="B334" t="s">
        <v>331</v>
      </c>
      <c r="C334" s="3">
        <v>5.2960902925690001E-5</v>
      </c>
      <c r="D334" s="3">
        <v>5.2666619332696002E-5</v>
      </c>
      <c r="E334" s="3">
        <v>5.2492538410830498E-5</v>
      </c>
      <c r="F334" s="3">
        <v>5.2384388042725697E-5</v>
      </c>
      <c r="G334" s="3">
        <v>5.2342747721394798E-5</v>
      </c>
      <c r="H334">
        <v>3.4013230308934398E-4</v>
      </c>
      <c r="I334">
        <v>3.37761978514552E-4</v>
      </c>
      <c r="J334">
        <v>3.3795479162730701E-4</v>
      </c>
      <c r="K334">
        <v>3.3731410527652401E-4</v>
      </c>
      <c r="L334">
        <v>3.3720688677835501E-4</v>
      </c>
      <c r="M334">
        <v>9.0817521824211199E-4</v>
      </c>
      <c r="N334">
        <v>9.0484950169855195E-4</v>
      </c>
      <c r="O334">
        <v>9.0281680831093096E-4</v>
      </c>
      <c r="P334">
        <v>9.0092450747218395E-4</v>
      </c>
      <c r="Q334">
        <v>9.0038562892734203E-4</v>
      </c>
      <c r="R334">
        <v>1.4783939540159499E-3</v>
      </c>
      <c r="S334">
        <v>1.46502131513939E-3</v>
      </c>
      <c r="T334">
        <v>1.45478713899931E-3</v>
      </c>
      <c r="U334">
        <v>1.45156111997837E-3</v>
      </c>
      <c r="V334">
        <v>1.45017502300201E-3</v>
      </c>
      <c r="W334">
        <v>5.1970974464555001E-4</v>
      </c>
      <c r="X334">
        <v>5.1646379648647496E-4</v>
      </c>
      <c r="Y334">
        <v>5.1343824023181801E-4</v>
      </c>
      <c r="Z334">
        <v>5.1037473308849699E-4</v>
      </c>
      <c r="AA334">
        <v>5.1077254275567899E-4</v>
      </c>
      <c r="AB334" s="3">
        <v>8.01408699745783E-5</v>
      </c>
      <c r="AC334" s="3">
        <v>7.9712610535964001E-5</v>
      </c>
      <c r="AD334" s="3">
        <v>7.9477595609655005E-5</v>
      </c>
      <c r="AE334" s="3">
        <v>7.9089122206521406E-5</v>
      </c>
      <c r="AF334" s="3">
        <v>7.8690025066777301E-5</v>
      </c>
      <c r="AG334" s="3">
        <v>5.1006790726761099E-5</v>
      </c>
      <c r="AH334" s="3">
        <v>4.9848773613696603E-5</v>
      </c>
      <c r="AI334" s="3">
        <v>4.90035049111596E-5</v>
      </c>
      <c r="AJ334" s="3">
        <v>4.8493810018299402E-5</v>
      </c>
      <c r="AK334" s="3">
        <v>4.8183049876762601E-5</v>
      </c>
    </row>
    <row r="335" spans="1:37">
      <c r="A335">
        <v>333</v>
      </c>
      <c r="B335" t="s">
        <v>332</v>
      </c>
      <c r="C335">
        <v>1.20677418991562E-4</v>
      </c>
      <c r="D335">
        <v>1.20006860475898E-4</v>
      </c>
      <c r="E335">
        <v>1.19610197368098E-4</v>
      </c>
      <c r="F335">
        <v>1.19363764498474E-4</v>
      </c>
      <c r="G335">
        <v>1.19268882307525E-4</v>
      </c>
      <c r="H335">
        <v>7.7507558814633097E-4</v>
      </c>
      <c r="I335">
        <v>7.6967421727618004E-4</v>
      </c>
      <c r="J335">
        <v>7.7011358964808698E-4</v>
      </c>
      <c r="K335">
        <v>7.6865362731683997E-4</v>
      </c>
      <c r="L335">
        <v>7.6840930344705802E-4</v>
      </c>
      <c r="M335">
        <v>2.0700918497324702E-3</v>
      </c>
      <c r="N335">
        <v>2.06251122148689E-3</v>
      </c>
      <c r="O335">
        <v>2.05787790631796E-3</v>
      </c>
      <c r="P335">
        <v>2.0535646015009601E-3</v>
      </c>
      <c r="Q335">
        <v>2.0523362833732798E-3</v>
      </c>
      <c r="R335">
        <v>3.36848832710688E-3</v>
      </c>
      <c r="S335">
        <v>3.3380190615664301E-3</v>
      </c>
      <c r="T335">
        <v>3.3147007148079401E-3</v>
      </c>
      <c r="U335">
        <v>3.3073503009446001E-3</v>
      </c>
      <c r="V335">
        <v>3.30419210926477E-3</v>
      </c>
      <c r="W335">
        <v>1.18378096312407E-3</v>
      </c>
      <c r="X335">
        <v>1.1763874291801999E-3</v>
      </c>
      <c r="Y335">
        <v>1.1694958980245399E-3</v>
      </c>
      <c r="Z335">
        <v>1.1625179233492101E-3</v>
      </c>
      <c r="AA335">
        <v>1.1634240435746E-3</v>
      </c>
      <c r="AB335">
        <v>1.8260937005344901E-4</v>
      </c>
      <c r="AC335">
        <v>1.8163353604603601E-4</v>
      </c>
      <c r="AD335">
        <v>1.81098029909654E-4</v>
      </c>
      <c r="AE335">
        <v>1.8021285255319101E-4</v>
      </c>
      <c r="AF335">
        <v>1.7930346789961799E-4</v>
      </c>
      <c r="AG335">
        <v>1.16224807269611E-4</v>
      </c>
      <c r="AH335">
        <v>1.13586132813462E-4</v>
      </c>
      <c r="AI335">
        <v>1.11660091385573E-4</v>
      </c>
      <c r="AJ335">
        <v>1.10498693268873E-4</v>
      </c>
      <c r="AK335">
        <v>1.09790590738943E-4</v>
      </c>
    </row>
    <row r="336" spans="1:37">
      <c r="A336">
        <v>334</v>
      </c>
      <c r="B336" t="s">
        <v>333</v>
      </c>
      <c r="C336" s="3">
        <v>2.4987477296493301E-6</v>
      </c>
      <c r="D336" s="3">
        <v>2.4848631389561101E-6</v>
      </c>
      <c r="E336" s="3">
        <v>2.4766498290566E-6</v>
      </c>
      <c r="F336" s="3">
        <v>2.4715471878281798E-6</v>
      </c>
      <c r="G336" s="3">
        <v>2.4695825563238201E-6</v>
      </c>
      <c r="H336" s="3">
        <v>1.6047074693739201E-5</v>
      </c>
      <c r="I336" s="3">
        <v>1.5935245340412298E-5</v>
      </c>
      <c r="J336" s="3">
        <v>1.5944342054820701E-5</v>
      </c>
      <c r="K336" s="3">
        <v>1.5914115164775601E-5</v>
      </c>
      <c r="L336" s="3">
        <v>1.5909056711835301E-5</v>
      </c>
      <c r="M336" s="3">
        <v>4.2837622996734303E-5</v>
      </c>
      <c r="N336" s="3">
        <v>4.2680752616849997E-5</v>
      </c>
      <c r="O336" s="3">
        <v>4.2584872712556502E-5</v>
      </c>
      <c r="P336" s="3">
        <v>4.24956149698892E-5</v>
      </c>
      <c r="Q336" s="3">
        <v>4.2470196663508102E-5</v>
      </c>
      <c r="R336" s="3">
        <v>6.9755170843552303E-5</v>
      </c>
      <c r="S336" s="3">
        <v>6.9124208638295806E-5</v>
      </c>
      <c r="T336" s="3">
        <v>6.8641328751541203E-5</v>
      </c>
      <c r="U336" s="3">
        <v>6.8489115258419699E-5</v>
      </c>
      <c r="V336" s="3">
        <v>6.8423714942672506E-5</v>
      </c>
      <c r="W336" s="3">
        <v>2.4527155558253901E-5</v>
      </c>
      <c r="X336" s="3">
        <v>2.4373966444037901E-5</v>
      </c>
      <c r="Y336" s="3">
        <v>2.42311784942779E-5</v>
      </c>
      <c r="Z336" s="3">
        <v>2.40865994921865E-5</v>
      </c>
      <c r="AA336" s="3">
        <v>2.4105373701618001E-5</v>
      </c>
      <c r="AB336" s="3">
        <v>3.7811359842855799E-6</v>
      </c>
      <c r="AC336" s="3">
        <v>3.7609302244221199E-6</v>
      </c>
      <c r="AD336" s="3">
        <v>3.7498419570375402E-6</v>
      </c>
      <c r="AE336" s="3">
        <v>3.7315133468790501E-6</v>
      </c>
      <c r="AF336" s="3">
        <v>3.7126834969311898E-6</v>
      </c>
      <c r="AG336" s="3">
        <v>2.4065499464025099E-6</v>
      </c>
      <c r="AH336" s="3">
        <v>2.3519135738397399E-6</v>
      </c>
      <c r="AI336" s="3">
        <v>2.3120329751625299E-6</v>
      </c>
      <c r="AJ336" s="3">
        <v>2.2879850748806799E-6</v>
      </c>
      <c r="AK336" s="3">
        <v>2.2733231094579702E-6</v>
      </c>
    </row>
    <row r="337" spans="1:37">
      <c r="A337">
        <v>335</v>
      </c>
      <c r="B337" t="s">
        <v>334</v>
      </c>
      <c r="C337">
        <v>9.6419764916841301E-4</v>
      </c>
      <c r="D337">
        <v>9.5883996958066495E-4</v>
      </c>
      <c r="E337">
        <v>9.5567068041912603E-4</v>
      </c>
      <c r="F337">
        <v>9.5370171227616095E-4</v>
      </c>
      <c r="G337">
        <v>9.5294361530802105E-4</v>
      </c>
      <c r="H337">
        <v>6.1972968392178598E-3</v>
      </c>
      <c r="I337">
        <v>6.1541089242158099E-3</v>
      </c>
      <c r="J337">
        <v>6.1576220280385903E-3</v>
      </c>
      <c r="K337">
        <v>6.1459485602127599E-3</v>
      </c>
      <c r="L337">
        <v>6.1439950119794003E-3</v>
      </c>
      <c r="M337">
        <v>1.6610630534483299E-2</v>
      </c>
      <c r="N337">
        <v>1.6549802791490702E-2</v>
      </c>
      <c r="O337">
        <v>1.6512624592643702E-2</v>
      </c>
      <c r="P337">
        <v>1.6478014189870001E-2</v>
      </c>
      <c r="Q337">
        <v>1.6468158038511101E-2</v>
      </c>
      <c r="R337">
        <v>2.6893910777441202E-2</v>
      </c>
      <c r="S337">
        <v>2.6650645066141301E-2</v>
      </c>
      <c r="T337">
        <v>2.64644720780523E-2</v>
      </c>
      <c r="U337">
        <v>2.6405786592035602E-2</v>
      </c>
      <c r="V337">
        <v>2.6380571683445299E-2</v>
      </c>
      <c r="W337">
        <v>9.4147994565433393E-3</v>
      </c>
      <c r="X337">
        <v>9.3559974977983299E-3</v>
      </c>
      <c r="Y337">
        <v>9.3011880475704807E-3</v>
      </c>
      <c r="Z337">
        <v>9.2456910981959205E-3</v>
      </c>
      <c r="AA337">
        <v>9.2528976173673998E-3</v>
      </c>
      <c r="AB337">
        <v>1.4589581847111899E-3</v>
      </c>
      <c r="AC337">
        <v>1.4511617555815299E-3</v>
      </c>
      <c r="AD337">
        <v>1.44688332747891E-3</v>
      </c>
      <c r="AE337">
        <v>1.43981119997113E-3</v>
      </c>
      <c r="AF337">
        <v>1.4325456681805601E-3</v>
      </c>
      <c r="AG337">
        <v>9.2862724497365205E-4</v>
      </c>
      <c r="AH337">
        <v>9.0754443960567503E-4</v>
      </c>
      <c r="AI337">
        <v>8.9215551716387298E-4</v>
      </c>
      <c r="AJ337">
        <v>8.8287603579698202E-4</v>
      </c>
      <c r="AK337">
        <v>8.7721835120300497E-4</v>
      </c>
    </row>
    <row r="338" spans="1:37">
      <c r="A338">
        <v>336</v>
      </c>
      <c r="B338" t="s">
        <v>335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>
      <c r="A339">
        <v>337</v>
      </c>
      <c r="B339" t="s">
        <v>336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>
      <c r="A340">
        <v>338</v>
      </c>
      <c r="B340" t="s">
        <v>337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>
      <c r="A341">
        <v>339</v>
      </c>
      <c r="B341" t="s">
        <v>338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>
      <c r="A342">
        <v>340</v>
      </c>
      <c r="B342" t="s">
        <v>339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>
      <c r="A343">
        <v>341</v>
      </c>
      <c r="B343" t="s">
        <v>340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>
      <c r="A344">
        <v>342</v>
      </c>
      <c r="B344" t="s">
        <v>341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>
      <c r="A345">
        <v>343</v>
      </c>
      <c r="B345" t="s">
        <v>342</v>
      </c>
      <c r="C345">
        <v>4.1256093656474096E-3</v>
      </c>
      <c r="D345">
        <v>4.1026849236469399E-3</v>
      </c>
      <c r="E345">
        <v>4.0891241676561298E-3</v>
      </c>
      <c r="F345">
        <v>4.0806993458177001E-3</v>
      </c>
      <c r="G345">
        <v>4.0774556001452996E-3</v>
      </c>
      <c r="H345">
        <v>1.4107358288469001E-2</v>
      </c>
      <c r="I345">
        <v>1.4009046491168801E-2</v>
      </c>
      <c r="J345">
        <v>1.40170436253417E-2</v>
      </c>
      <c r="K345">
        <v>1.39904704600795E-2</v>
      </c>
      <c r="L345">
        <v>1.39860234559135E-2</v>
      </c>
      <c r="M345">
        <v>2.5499231854347E-2</v>
      </c>
      <c r="N345">
        <v>2.5405854259888599E-2</v>
      </c>
      <c r="O345">
        <v>2.5348781440746902E-2</v>
      </c>
      <c r="P345">
        <v>2.5295650484455499E-2</v>
      </c>
      <c r="Q345">
        <v>2.5280520156430401E-2</v>
      </c>
      <c r="R345">
        <v>2.91213571183692E-2</v>
      </c>
      <c r="S345">
        <v>2.88579433028016E-2</v>
      </c>
      <c r="T345">
        <v>2.8656350826467499E-2</v>
      </c>
      <c r="U345">
        <v>2.8592804806325599E-2</v>
      </c>
      <c r="V345">
        <v>2.8565501512139699E-2</v>
      </c>
      <c r="W345">
        <v>3.4920686074335003E-2</v>
      </c>
      <c r="X345">
        <v>3.4702582146432098E-2</v>
      </c>
      <c r="Y345">
        <v>3.4499286939333101E-2</v>
      </c>
      <c r="Z345">
        <v>3.4293441710644197E-2</v>
      </c>
      <c r="AA345">
        <v>3.43201716048748E-2</v>
      </c>
      <c r="AB345">
        <v>3.4889305134061098E-2</v>
      </c>
      <c r="AC345">
        <v>3.4702862508281002E-2</v>
      </c>
      <c r="AD345">
        <v>3.4600548826414897E-2</v>
      </c>
      <c r="AE345">
        <v>3.4431427039956899E-2</v>
      </c>
      <c r="AF345">
        <v>3.4257680212762799E-2</v>
      </c>
      <c r="AG345">
        <v>3.1208109933985401E-2</v>
      </c>
      <c r="AH345">
        <v>3.0499586130487401E-2</v>
      </c>
      <c r="AI345">
        <v>2.99824150201966E-2</v>
      </c>
      <c r="AJ345">
        <v>2.9670562146833501E-2</v>
      </c>
      <c r="AK345">
        <v>2.9480425960612001E-2</v>
      </c>
    </row>
    <row r="346" spans="1:37">
      <c r="A346">
        <v>344</v>
      </c>
      <c r="B346" t="s">
        <v>343</v>
      </c>
      <c r="C346">
        <v>1.0767967319612E-2</v>
      </c>
      <c r="D346">
        <v>1.07081338209932E-2</v>
      </c>
      <c r="E346">
        <v>1.06727398308219E-2</v>
      </c>
      <c r="F346">
        <v>1.0650750786734201E-2</v>
      </c>
      <c r="G346">
        <v>1.0642284510774E-2</v>
      </c>
      <c r="H346">
        <v>3.6946746529786703E-2</v>
      </c>
      <c r="I346">
        <v>3.6689270893210203E-2</v>
      </c>
      <c r="J346">
        <v>3.6710215146784103E-2</v>
      </c>
      <c r="K346">
        <v>3.6640620827184098E-2</v>
      </c>
      <c r="L346">
        <v>3.662897425719E-2</v>
      </c>
      <c r="M346">
        <v>6.7219171115136395E-2</v>
      </c>
      <c r="N346">
        <v>6.6973016072660305E-2</v>
      </c>
      <c r="O346">
        <v>6.6822564968178996E-2</v>
      </c>
      <c r="P346">
        <v>6.6682505108224599E-2</v>
      </c>
      <c r="Q346">
        <v>6.6642619667190303E-2</v>
      </c>
      <c r="R346">
        <v>7.6192526126552002E-2</v>
      </c>
      <c r="S346">
        <v>7.5503335580137998E-2</v>
      </c>
      <c r="T346">
        <v>7.49758931275913E-2</v>
      </c>
      <c r="U346">
        <v>7.4809632613693597E-2</v>
      </c>
      <c r="V346">
        <v>7.4738196830424805E-2</v>
      </c>
      <c r="W346">
        <v>9.0562364111966706E-2</v>
      </c>
      <c r="X346">
        <v>8.9996739275989904E-2</v>
      </c>
      <c r="Y346">
        <v>8.9469518976585394E-2</v>
      </c>
      <c r="Z346">
        <v>8.8935685520061994E-2</v>
      </c>
      <c r="AA346">
        <v>8.90050061058269E-2</v>
      </c>
      <c r="AB346">
        <v>9.1027063419507004E-2</v>
      </c>
      <c r="AC346">
        <v>9.0540629979352E-2</v>
      </c>
      <c r="AD346">
        <v>9.0273691042846299E-2</v>
      </c>
      <c r="AE346">
        <v>8.98324481025706E-2</v>
      </c>
      <c r="AF346">
        <v>8.9379138316171294E-2</v>
      </c>
      <c r="AG346">
        <v>8.1516031217187701E-2</v>
      </c>
      <c r="AH346">
        <v>7.9665356869838902E-2</v>
      </c>
      <c r="AI346">
        <v>7.8314498504488697E-2</v>
      </c>
      <c r="AJ346">
        <v>7.7499934321844793E-2</v>
      </c>
      <c r="AK346">
        <v>7.7003295873559002E-2</v>
      </c>
    </row>
    <row r="347" spans="1:37">
      <c r="A347">
        <v>345</v>
      </c>
      <c r="B347" t="s">
        <v>344</v>
      </c>
      <c r="C347">
        <v>3.8195187821940101E-3</v>
      </c>
      <c r="D347">
        <v>3.79829516913912E-3</v>
      </c>
      <c r="E347">
        <v>3.7857405238450399E-3</v>
      </c>
      <c r="F347">
        <v>3.7779407632771802E-3</v>
      </c>
      <c r="G347">
        <v>3.7749376802360401E-3</v>
      </c>
      <c r="H347">
        <v>1.30586355523845E-2</v>
      </c>
      <c r="I347">
        <v>1.2967632126711801E-2</v>
      </c>
      <c r="J347">
        <v>1.2975034764292299E-2</v>
      </c>
      <c r="K347">
        <v>1.29504370137045E-2</v>
      </c>
      <c r="L347">
        <v>1.2946320594066099E-2</v>
      </c>
      <c r="M347">
        <v>2.3596512803131499E-2</v>
      </c>
      <c r="N347">
        <v>2.3510102921620299E-2</v>
      </c>
      <c r="O347">
        <v>2.3457288800972202E-2</v>
      </c>
      <c r="P347">
        <v>2.3408122406567301E-2</v>
      </c>
      <c r="Q347">
        <v>2.3394121083664801E-2</v>
      </c>
      <c r="R347">
        <v>2.6957744200120499E-2</v>
      </c>
      <c r="S347">
        <v>2.6713901091092802E-2</v>
      </c>
      <c r="T347">
        <v>2.6527286216394799E-2</v>
      </c>
      <c r="U347">
        <v>2.6468461438794E-2</v>
      </c>
      <c r="V347">
        <v>2.6443186681938E-2</v>
      </c>
      <c r="W347">
        <v>3.23393153286494E-2</v>
      </c>
      <c r="X347">
        <v>3.2137333853146502E-2</v>
      </c>
      <c r="Y347">
        <v>3.1949066423543802E-2</v>
      </c>
      <c r="Z347">
        <v>3.1758437472402999E-2</v>
      </c>
      <c r="AA347">
        <v>3.1783191467109298E-2</v>
      </c>
      <c r="AB347">
        <v>3.2301342045044402E-2</v>
      </c>
      <c r="AC347">
        <v>3.2128729062241901E-2</v>
      </c>
      <c r="AD347">
        <v>3.2034004641071902E-2</v>
      </c>
      <c r="AE347">
        <v>3.1877427700067899E-2</v>
      </c>
      <c r="AF347">
        <v>3.1716568787204101E-2</v>
      </c>
      <c r="AG347">
        <v>2.8891682041847298E-2</v>
      </c>
      <c r="AH347">
        <v>2.8235748552345799E-2</v>
      </c>
      <c r="AI347">
        <v>2.7756964566024299E-2</v>
      </c>
      <c r="AJ347">
        <v>2.7468259031466099E-2</v>
      </c>
      <c r="AK347">
        <v>2.72922357398095E-2</v>
      </c>
    </row>
    <row r="348" spans="1:37">
      <c r="A348">
        <v>346</v>
      </c>
      <c r="B348" t="s">
        <v>345</v>
      </c>
      <c r="C348">
        <v>3.5523551731938699E-3</v>
      </c>
      <c r="D348">
        <v>3.5326160866940501E-3</v>
      </c>
      <c r="E348">
        <v>3.52093960028274E-3</v>
      </c>
      <c r="F348">
        <v>3.5136854090133899E-3</v>
      </c>
      <c r="G348">
        <v>3.5108923824084498E-3</v>
      </c>
      <c r="H348">
        <v>1.2143553623882799E-2</v>
      </c>
      <c r="I348">
        <v>1.2058927249620301E-2</v>
      </c>
      <c r="J348">
        <v>1.20658111484822E-2</v>
      </c>
      <c r="K348">
        <v>1.20429370815789E-2</v>
      </c>
      <c r="L348">
        <v>1.2039109119429601E-2</v>
      </c>
      <c r="M348">
        <v>2.1937195131684899E-2</v>
      </c>
      <c r="N348">
        <v>2.18568616329246E-2</v>
      </c>
      <c r="O348">
        <v>2.18077614256172E-2</v>
      </c>
      <c r="P348">
        <v>2.1762052434759899E-2</v>
      </c>
      <c r="Q348">
        <v>2.17490356913463E-2</v>
      </c>
      <c r="R348">
        <v>2.5069683668710499E-2</v>
      </c>
      <c r="S348">
        <v>2.4842918789470699E-2</v>
      </c>
      <c r="T348">
        <v>2.4669374006130201E-2</v>
      </c>
      <c r="U348">
        <v>2.46146691853045E-2</v>
      </c>
      <c r="V348">
        <v>2.4591164616284099E-2</v>
      </c>
      <c r="W348">
        <v>3.0084984990824699E-2</v>
      </c>
      <c r="X348">
        <v>2.9897083373329799E-2</v>
      </c>
      <c r="Y348">
        <v>2.9721939813971799E-2</v>
      </c>
      <c r="Z348">
        <v>2.95445993515779E-2</v>
      </c>
      <c r="AA348">
        <v>2.9567627778482802E-2</v>
      </c>
      <c r="AB348">
        <v>3.0042427262886199E-2</v>
      </c>
      <c r="AC348">
        <v>2.9881885543807E-2</v>
      </c>
      <c r="AD348">
        <v>2.97937854416798E-2</v>
      </c>
      <c r="AE348">
        <v>2.9648158323320399E-2</v>
      </c>
      <c r="AF348">
        <v>2.94985486822547E-2</v>
      </c>
      <c r="AG348">
        <v>2.6869977595686101E-2</v>
      </c>
      <c r="AH348">
        <v>2.6259943256334101E-2</v>
      </c>
      <c r="AI348">
        <v>2.58146623285226E-2</v>
      </c>
      <c r="AJ348">
        <v>2.5546159053632101E-2</v>
      </c>
      <c r="AK348">
        <v>2.5382453046613199E-2</v>
      </c>
    </row>
    <row r="349" spans="1:37">
      <c r="A349">
        <v>347</v>
      </c>
      <c r="B349" t="s">
        <v>346</v>
      </c>
      <c r="C349">
        <v>1.0615071700940701E-3</v>
      </c>
      <c r="D349">
        <v>1.05560877851184E-3</v>
      </c>
      <c r="E349">
        <v>1.0521196358324501E-3</v>
      </c>
      <c r="F349">
        <v>1.0499519539227901E-3</v>
      </c>
      <c r="G349">
        <v>1.0491173476903401E-3</v>
      </c>
      <c r="H349">
        <v>3.6240597082314802E-3</v>
      </c>
      <c r="I349">
        <v>3.59880424819752E-3</v>
      </c>
      <c r="J349">
        <v>3.6008586435807401E-3</v>
      </c>
      <c r="K349">
        <v>3.5940322246596399E-3</v>
      </c>
      <c r="L349">
        <v>3.5928898273170102E-3</v>
      </c>
      <c r="M349">
        <v>6.5306852611081096E-3</v>
      </c>
      <c r="N349">
        <v>6.5067700434525396E-3</v>
      </c>
      <c r="O349">
        <v>6.4921529514198103E-3</v>
      </c>
      <c r="P349">
        <v>6.4785454217835001E-3</v>
      </c>
      <c r="Q349">
        <v>6.4746703477893703E-3</v>
      </c>
      <c r="R349">
        <v>7.4844503135481901E-3</v>
      </c>
      <c r="S349">
        <v>7.41675059727109E-3</v>
      </c>
      <c r="T349">
        <v>7.3649395203842999E-3</v>
      </c>
      <c r="U349">
        <v>7.34860762251146E-3</v>
      </c>
      <c r="V349">
        <v>7.3415904306992803E-3</v>
      </c>
      <c r="W349">
        <v>9.0113846295136798E-3</v>
      </c>
      <c r="X349">
        <v>8.9551022764305498E-3</v>
      </c>
      <c r="Y349">
        <v>8.9026413568310207E-3</v>
      </c>
      <c r="Z349">
        <v>8.8495223967419503E-3</v>
      </c>
      <c r="AA349">
        <v>8.8564201237083008E-3</v>
      </c>
      <c r="AB349">
        <v>8.9785081974848094E-3</v>
      </c>
      <c r="AC349">
        <v>8.9305285476323805E-3</v>
      </c>
      <c r="AD349">
        <v>8.9041988678689194E-3</v>
      </c>
      <c r="AE349">
        <v>8.8606766096797299E-3</v>
      </c>
      <c r="AF349">
        <v>8.8159641309916107E-3</v>
      </c>
      <c r="AG349">
        <v>8.0269460850100303E-3</v>
      </c>
      <c r="AH349">
        <v>7.84470876328003E-3</v>
      </c>
      <c r="AI349">
        <v>7.71168870446165E-3</v>
      </c>
      <c r="AJ349">
        <v>7.6314779449431699E-3</v>
      </c>
      <c r="AK349">
        <v>7.5825735762121704E-3</v>
      </c>
    </row>
    <row r="350" spans="1:37">
      <c r="A350">
        <v>348</v>
      </c>
      <c r="B350" t="s">
        <v>347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>
      <c r="A351">
        <v>349</v>
      </c>
      <c r="B351" t="s">
        <v>348</v>
      </c>
      <c r="C351">
        <v>5.5769521137107102E-4</v>
      </c>
      <c r="D351">
        <v>5.54596311210171E-4</v>
      </c>
      <c r="E351">
        <v>5.5276318354141401E-4</v>
      </c>
      <c r="F351">
        <v>5.5162432564685195E-4</v>
      </c>
      <c r="G351">
        <v>5.5118583977287097E-4</v>
      </c>
      <c r="H351">
        <v>2.3315735837156101E-3</v>
      </c>
      <c r="I351">
        <v>2.31532524119354E-3</v>
      </c>
      <c r="J351">
        <v>2.31664695617389E-3</v>
      </c>
      <c r="K351">
        <v>2.31225511406608E-3</v>
      </c>
      <c r="L351">
        <v>2.3115201417751598E-3</v>
      </c>
      <c r="M351">
        <v>3.6477950373270699E-3</v>
      </c>
      <c r="N351">
        <v>3.6344368966737301E-3</v>
      </c>
      <c r="O351">
        <v>3.6262723391050698E-3</v>
      </c>
      <c r="P351">
        <v>3.61867168510124E-3</v>
      </c>
      <c r="Q351">
        <v>3.6165072145870501E-3</v>
      </c>
      <c r="R351">
        <v>4.28468237238317E-3</v>
      </c>
      <c r="S351">
        <v>4.2459257812113701E-3</v>
      </c>
      <c r="T351">
        <v>4.2162650848968902E-3</v>
      </c>
      <c r="U351">
        <v>4.2069154343558702E-3</v>
      </c>
      <c r="V351">
        <v>4.20289824714749E-3</v>
      </c>
      <c r="W351">
        <v>5.1332907336926401E-3</v>
      </c>
      <c r="X351">
        <v>5.1012297693203302E-3</v>
      </c>
      <c r="Y351">
        <v>5.0713456656522604E-3</v>
      </c>
      <c r="Z351">
        <v>5.0410867124703503E-3</v>
      </c>
      <c r="AA351">
        <v>5.0450159685586898E-3</v>
      </c>
      <c r="AB351">
        <v>4.1491908561400804E-3</v>
      </c>
      <c r="AC351">
        <v>4.1270182724469197E-3</v>
      </c>
      <c r="AD351">
        <v>4.1148506757686396E-3</v>
      </c>
      <c r="AE351">
        <v>4.0947379630835003E-3</v>
      </c>
      <c r="AF351">
        <v>4.0740752200478497E-3</v>
      </c>
      <c r="AG351">
        <v>4.1656469877548999E-3</v>
      </c>
      <c r="AH351">
        <v>4.0710734921463104E-3</v>
      </c>
      <c r="AI351">
        <v>4.0020416833538497E-3</v>
      </c>
      <c r="AJ351">
        <v>3.9604156769953904E-3</v>
      </c>
      <c r="AK351">
        <v>3.9350363690824099E-3</v>
      </c>
    </row>
    <row r="352" spans="1:37">
      <c r="A352">
        <v>350</v>
      </c>
      <c r="B352" t="s">
        <v>349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>
      <c r="A353">
        <v>351</v>
      </c>
      <c r="B353" t="s">
        <v>350</v>
      </c>
      <c r="C353" s="3">
        <v>1.4028416150553499E-5</v>
      </c>
      <c r="D353" s="3">
        <v>1.3950465577947199E-5</v>
      </c>
      <c r="E353" s="3">
        <v>1.390435458888E-5</v>
      </c>
      <c r="F353" s="3">
        <v>1.3875707449447001E-5</v>
      </c>
      <c r="G353" s="3">
        <v>1.38646776572039E-5</v>
      </c>
      <c r="H353" s="3">
        <v>5.8631892023414201E-5</v>
      </c>
      <c r="I353" s="3">
        <v>5.8223296270328401E-5</v>
      </c>
      <c r="J353" s="3">
        <v>5.82565333298639E-5</v>
      </c>
      <c r="K353" s="3">
        <v>5.8146092032172297E-5</v>
      </c>
      <c r="L353" s="3">
        <v>5.8127609743514503E-5</v>
      </c>
      <c r="M353" s="3">
        <v>9.1688530328885401E-5</v>
      </c>
      <c r="N353" s="3">
        <v>9.1352769061627101E-5</v>
      </c>
      <c r="O353" s="3">
        <v>9.1147550216654695E-5</v>
      </c>
      <c r="P353" s="3">
        <v>9.0956505273608694E-5</v>
      </c>
      <c r="Q353" s="3">
        <v>9.0902100593972203E-5</v>
      </c>
      <c r="R353">
        <v>1.07762914240673E-4</v>
      </c>
      <c r="S353">
        <v>1.0678815745645299E-4</v>
      </c>
      <c r="T353">
        <v>1.06042169120454E-4</v>
      </c>
      <c r="U353">
        <v>1.0580701853008E-4</v>
      </c>
      <c r="V353">
        <v>1.05705983316031E-4</v>
      </c>
      <c r="W353">
        <v>1.29191002667633E-4</v>
      </c>
      <c r="X353">
        <v>1.2838411516629501E-4</v>
      </c>
      <c r="Y353">
        <v>1.2763201334370399E-4</v>
      </c>
      <c r="Z353">
        <v>1.2687047757570501E-4</v>
      </c>
      <c r="AA353">
        <v>1.2696936629253899E-4</v>
      </c>
      <c r="AB353">
        <v>1.04366138453484E-4</v>
      </c>
      <c r="AC353">
        <v>1.0380842322180999E-4</v>
      </c>
      <c r="AD353">
        <v>1.0350236714398701E-4</v>
      </c>
      <c r="AE353">
        <v>1.02996464612734E-4</v>
      </c>
      <c r="AF353">
        <v>1.02476726963815E-4</v>
      </c>
      <c r="AG353">
        <v>1.0477674846087301E-4</v>
      </c>
      <c r="AH353">
        <v>1.0239798151552799E-4</v>
      </c>
      <c r="AI353">
        <v>1.0066165376454299E-4</v>
      </c>
      <c r="AJ353" s="3">
        <v>9.9614652515884301E-5</v>
      </c>
      <c r="AK353" s="3">
        <v>9.8976297569071498E-5</v>
      </c>
    </row>
    <row r="354" spans="1:37">
      <c r="A354">
        <v>352</v>
      </c>
      <c r="B354" t="s">
        <v>351</v>
      </c>
      <c r="C354">
        <v>3.3801484369368399E-3</v>
      </c>
      <c r="D354">
        <v>3.3613662377686999E-3</v>
      </c>
      <c r="E354">
        <v>3.3502557898073102E-3</v>
      </c>
      <c r="F354">
        <v>3.3433532583641398E-3</v>
      </c>
      <c r="G354">
        <v>3.3406956286923398E-3</v>
      </c>
      <c r="H354">
        <v>1.41529479364039E-2</v>
      </c>
      <c r="I354">
        <v>1.40543184325471E-2</v>
      </c>
      <c r="J354">
        <v>1.4062341410433899E-2</v>
      </c>
      <c r="K354">
        <v>1.4035682370748899E-2</v>
      </c>
      <c r="L354">
        <v>1.4031220995546901E-2</v>
      </c>
      <c r="M354">
        <v>2.2195502237150101E-2</v>
      </c>
      <c r="N354">
        <v>2.2114222823772602E-2</v>
      </c>
      <c r="O354">
        <v>2.2064544469060698E-2</v>
      </c>
      <c r="P354">
        <v>2.2018297261852102E-2</v>
      </c>
      <c r="Q354">
        <v>2.20051272482828E-2</v>
      </c>
      <c r="R354">
        <v>2.5988094182206701E-2</v>
      </c>
      <c r="S354">
        <v>2.5753021928532599E-2</v>
      </c>
      <c r="T354">
        <v>2.5573119452143901E-2</v>
      </c>
      <c r="U354">
        <v>2.5516410558061801E-2</v>
      </c>
      <c r="V354">
        <v>2.5492044915420099E-2</v>
      </c>
      <c r="W354">
        <v>3.1028838913040001E-2</v>
      </c>
      <c r="X354">
        <v>3.0835042272538901E-2</v>
      </c>
      <c r="Y354">
        <v>3.06544039477522E-2</v>
      </c>
      <c r="Z354">
        <v>3.0471499796659401E-2</v>
      </c>
      <c r="AA354">
        <v>3.0495250692631998E-2</v>
      </c>
      <c r="AB354">
        <v>2.51526012765294E-2</v>
      </c>
      <c r="AC354">
        <v>2.50181899717133E-2</v>
      </c>
      <c r="AD354">
        <v>2.4944429395650801E-2</v>
      </c>
      <c r="AE354">
        <v>2.4822505131306499E-2</v>
      </c>
      <c r="AF354">
        <v>2.4697246555628799E-2</v>
      </c>
      <c r="AG354">
        <v>2.5256511752656498E-2</v>
      </c>
      <c r="AH354">
        <v>2.4683108242865601E-2</v>
      </c>
      <c r="AI354">
        <v>2.4264565170157199E-2</v>
      </c>
      <c r="AJ354">
        <v>2.4012184754365999E-2</v>
      </c>
      <c r="AK354">
        <v>2.3858308828138299E-2</v>
      </c>
    </row>
    <row r="355" spans="1:37">
      <c r="A355">
        <v>353</v>
      </c>
      <c r="B355" t="s">
        <v>352</v>
      </c>
      <c r="C355">
        <v>2.47276904395684E-3</v>
      </c>
      <c r="D355">
        <v>2.45902880693858E-3</v>
      </c>
      <c r="E355">
        <v>2.4509008882107599E-3</v>
      </c>
      <c r="F355">
        <v>2.4458512975208601E-3</v>
      </c>
      <c r="G355">
        <v>2.4439070916656099E-3</v>
      </c>
      <c r="H355">
        <v>1.0348630347623001E-2</v>
      </c>
      <c r="I355">
        <v>1.02765124905257E-2</v>
      </c>
      <c r="J355">
        <v>1.02823788890181E-2</v>
      </c>
      <c r="K355">
        <v>1.0262885808964201E-2</v>
      </c>
      <c r="L355">
        <v>1.02596236530505E-2</v>
      </c>
      <c r="M355">
        <v>1.6216909965709E-2</v>
      </c>
      <c r="N355">
        <v>1.61575240182893E-2</v>
      </c>
      <c r="O355">
        <v>1.61212270515886E-2</v>
      </c>
      <c r="P355">
        <v>1.6087437016677301E-2</v>
      </c>
      <c r="Q355">
        <v>1.6077814484958101E-2</v>
      </c>
      <c r="R355">
        <v>1.9007294496873901E-2</v>
      </c>
      <c r="S355">
        <v>1.8835366246872199E-2</v>
      </c>
      <c r="T355">
        <v>1.87037883279427E-2</v>
      </c>
      <c r="U355">
        <v>1.8662312310392101E-2</v>
      </c>
      <c r="V355">
        <v>1.86444916521303E-2</v>
      </c>
      <c r="W355">
        <v>2.27190251603606E-2</v>
      </c>
      <c r="X355">
        <v>2.2577129075757499E-2</v>
      </c>
      <c r="Y355">
        <v>2.2444867386647801E-2</v>
      </c>
      <c r="Z355">
        <v>2.23109466807439E-2</v>
      </c>
      <c r="AA355">
        <v>2.2328336864266201E-2</v>
      </c>
      <c r="AB355">
        <v>1.8399446386503E-2</v>
      </c>
      <c r="AC355">
        <v>1.8301122814737399E-2</v>
      </c>
      <c r="AD355">
        <v>1.82471660191845E-2</v>
      </c>
      <c r="AE355">
        <v>1.8157976875670001E-2</v>
      </c>
      <c r="AF355">
        <v>1.80663486411867E-2</v>
      </c>
      <c r="AG355">
        <v>1.8474481349722099E-2</v>
      </c>
      <c r="AH355">
        <v>1.8055051598248901E-2</v>
      </c>
      <c r="AI355">
        <v>1.77488982281187E-2</v>
      </c>
      <c r="AJ355">
        <v>1.7564288519136301E-2</v>
      </c>
      <c r="AK355">
        <v>1.7451732281873401E-2</v>
      </c>
    </row>
    <row r="356" spans="1:37">
      <c r="A356">
        <v>354</v>
      </c>
      <c r="B356" t="s">
        <v>353</v>
      </c>
      <c r="C356">
        <v>6.2641247928279999E-4</v>
      </c>
      <c r="D356">
        <v>6.2293174340187496E-4</v>
      </c>
      <c r="E356">
        <v>6.2087274410545896E-4</v>
      </c>
      <c r="F356">
        <v>6.1959356009466204E-4</v>
      </c>
      <c r="G356">
        <v>6.1910104551348799E-4</v>
      </c>
      <c r="H356">
        <v>2.6189587397423102E-3</v>
      </c>
      <c r="I356">
        <v>2.6007076586047799E-3</v>
      </c>
      <c r="J356">
        <v>2.6021922855637598E-3</v>
      </c>
      <c r="K356">
        <v>2.5972591136698298E-3</v>
      </c>
      <c r="L356">
        <v>2.59643355014561E-3</v>
      </c>
      <c r="M356">
        <v>4.0976536878592996E-3</v>
      </c>
      <c r="N356">
        <v>4.08264817528225E-3</v>
      </c>
      <c r="O356">
        <v>4.07347673634759E-3</v>
      </c>
      <c r="P356">
        <v>4.0649387435080196E-3</v>
      </c>
      <c r="Q356">
        <v>4.0625073430335E-3</v>
      </c>
      <c r="R356">
        <v>4.8127115484010502E-3</v>
      </c>
      <c r="S356">
        <v>4.7691787313335803E-3</v>
      </c>
      <c r="T356">
        <v>4.7358627551934498E-3</v>
      </c>
      <c r="U356">
        <v>4.72536088662501E-3</v>
      </c>
      <c r="V356">
        <v>4.7208486354032098E-3</v>
      </c>
      <c r="W356">
        <v>5.7654198185842697E-3</v>
      </c>
      <c r="X356">
        <v>5.7294107692269398E-3</v>
      </c>
      <c r="Y356">
        <v>5.6958466458435402E-3</v>
      </c>
      <c r="Z356">
        <v>5.6618615128333303E-3</v>
      </c>
      <c r="AA356">
        <v>5.6662746295062898E-3</v>
      </c>
      <c r="AB356">
        <v>4.6604608061900201E-3</v>
      </c>
      <c r="AC356">
        <v>4.6355560811829604E-3</v>
      </c>
      <c r="AD356">
        <v>4.62188917373262E-3</v>
      </c>
      <c r="AE356">
        <v>4.5992981403419602E-3</v>
      </c>
      <c r="AF356">
        <v>4.5760893009791003E-3</v>
      </c>
      <c r="AG356">
        <v>4.6789634133860602E-3</v>
      </c>
      <c r="AH356">
        <v>4.5727359949011498E-3</v>
      </c>
      <c r="AI356">
        <v>4.4951976656454002E-3</v>
      </c>
      <c r="AJ356">
        <v>4.4484422489312302E-3</v>
      </c>
      <c r="AK356">
        <v>4.41993554792393E-3</v>
      </c>
    </row>
    <row r="357" spans="1:37">
      <c r="A357">
        <v>355</v>
      </c>
      <c r="B357" t="s">
        <v>354</v>
      </c>
      <c r="C357">
        <v>8.7390100475700702E-4</v>
      </c>
      <c r="D357">
        <v>8.6904506927641602E-4</v>
      </c>
      <c r="E357">
        <v>8.6617258251499003E-4</v>
      </c>
      <c r="F357">
        <v>8.6438800728816205E-4</v>
      </c>
      <c r="G357">
        <v>8.6370090573514402E-4</v>
      </c>
      <c r="H357">
        <v>3.65416605140686E-3</v>
      </c>
      <c r="I357">
        <v>3.6287007853520099E-3</v>
      </c>
      <c r="J357">
        <v>3.6307722473228202E-3</v>
      </c>
      <c r="K357">
        <v>3.6238891189302302E-3</v>
      </c>
      <c r="L357">
        <v>3.6227372312896398E-3</v>
      </c>
      <c r="M357">
        <v>5.7185503074690799E-3</v>
      </c>
      <c r="N357">
        <v>5.6976091091400297E-3</v>
      </c>
      <c r="O357">
        <v>5.6848097515234796E-3</v>
      </c>
      <c r="P357">
        <v>5.6728944103801903E-3</v>
      </c>
      <c r="Q357">
        <v>5.6695012280884903E-3</v>
      </c>
      <c r="R357">
        <v>6.7145893187061899E-3</v>
      </c>
      <c r="S357">
        <v>6.6538532896392704E-3</v>
      </c>
      <c r="T357">
        <v>6.60737157236139E-3</v>
      </c>
      <c r="U357">
        <v>6.5927195962753602E-3</v>
      </c>
      <c r="V357">
        <v>6.5864242025970698E-3</v>
      </c>
      <c r="W357">
        <v>8.0413770835731108E-3</v>
      </c>
      <c r="X357">
        <v>7.9911531010333006E-3</v>
      </c>
      <c r="Y357">
        <v>7.94433920350315E-3</v>
      </c>
      <c r="Z357">
        <v>7.8969380985758897E-3</v>
      </c>
      <c r="AA357">
        <v>7.9030933372918402E-3</v>
      </c>
      <c r="AB357">
        <v>6.5018622618958901E-3</v>
      </c>
      <c r="AC357">
        <v>6.4671173947249902E-3</v>
      </c>
      <c r="AD357">
        <v>6.4480505355701597E-3</v>
      </c>
      <c r="AE357">
        <v>6.4165335260794199E-3</v>
      </c>
      <c r="AF357">
        <v>6.3841546083991396E-3</v>
      </c>
      <c r="AG357">
        <v>6.52776954906969E-3</v>
      </c>
      <c r="AH357">
        <v>6.3795683244825801E-3</v>
      </c>
      <c r="AI357">
        <v>6.2713921538475699E-3</v>
      </c>
      <c r="AJ357">
        <v>6.20616219615915E-3</v>
      </c>
      <c r="AK357">
        <v>6.1663915977724403E-3</v>
      </c>
    </row>
    <row r="358" spans="1:37">
      <c r="A358">
        <v>356</v>
      </c>
      <c r="B358" t="s">
        <v>355</v>
      </c>
      <c r="C358">
        <v>1.562587842972E-3</v>
      </c>
      <c r="D358">
        <v>1.5539051366849901E-3</v>
      </c>
      <c r="E358">
        <v>1.5487689566507899E-3</v>
      </c>
      <c r="F358">
        <v>1.5455780282285401E-3</v>
      </c>
      <c r="G358">
        <v>1.5443494491013999E-3</v>
      </c>
      <c r="H358">
        <v>6.5362893813611803E-3</v>
      </c>
      <c r="I358">
        <v>6.4907390845858701E-3</v>
      </c>
      <c r="J358">
        <v>6.4944443554173599E-3</v>
      </c>
      <c r="K358">
        <v>6.48213234813851E-3</v>
      </c>
      <c r="L358">
        <v>6.4800719406891104E-3</v>
      </c>
      <c r="M358">
        <v>1.02348667359654E-2</v>
      </c>
      <c r="N358">
        <v>1.01973868918326E-2</v>
      </c>
      <c r="O358">
        <v>1.01744790371373E-2</v>
      </c>
      <c r="P358">
        <v>1.0153153365042401E-2</v>
      </c>
      <c r="Q358">
        <v>1.0147080362847999E-2</v>
      </c>
      <c r="R358">
        <v>1.20082295549947E-2</v>
      </c>
      <c r="S358">
        <v>1.1899610524898199E-2</v>
      </c>
      <c r="T358">
        <v>1.18164836045922E-2</v>
      </c>
      <c r="U358">
        <v>1.1790280320381701E-2</v>
      </c>
      <c r="V358">
        <v>1.1779021771445901E-2</v>
      </c>
      <c r="W358">
        <v>1.43690363728375E-2</v>
      </c>
      <c r="X358">
        <v>1.42792917651164E-2</v>
      </c>
      <c r="Y358">
        <v>1.4195640595748999E-2</v>
      </c>
      <c r="Z358">
        <v>1.41109401528107E-2</v>
      </c>
      <c r="AA358">
        <v>1.41219388720691E-2</v>
      </c>
      <c r="AB358">
        <v>1.1626249468130101E-2</v>
      </c>
      <c r="AC358">
        <v>1.1564120730670801E-2</v>
      </c>
      <c r="AD358">
        <v>1.15300264893322E-2</v>
      </c>
      <c r="AE358">
        <v>1.1473669618013001E-2</v>
      </c>
      <c r="AF358">
        <v>1.14157715329266E-2</v>
      </c>
      <c r="AG358">
        <v>1.16730436007473E-2</v>
      </c>
      <c r="AH358">
        <v>1.1408028216352201E-2</v>
      </c>
      <c r="AI358">
        <v>1.12145861613145E-2</v>
      </c>
      <c r="AJ358">
        <v>1.10979410906747E-2</v>
      </c>
      <c r="AK358">
        <v>1.1026822782115199E-2</v>
      </c>
    </row>
    <row r="359" spans="1:37">
      <c r="A359">
        <v>357</v>
      </c>
      <c r="B359" t="s">
        <v>356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>
      <c r="A360">
        <v>358</v>
      </c>
      <c r="B360" t="s">
        <v>357</v>
      </c>
      <c r="C360">
        <v>5.7164935168892298E-3</v>
      </c>
      <c r="D360">
        <v>5.6847291367796704E-3</v>
      </c>
      <c r="E360">
        <v>5.66593919162609E-3</v>
      </c>
      <c r="F360">
        <v>5.6542656580576001E-3</v>
      </c>
      <c r="G360">
        <v>5.6497710853864501E-3</v>
      </c>
      <c r="H360">
        <v>2.34604749237141E-2</v>
      </c>
      <c r="I360">
        <v>2.3296982836244401E-2</v>
      </c>
      <c r="J360">
        <v>2.3310282035278601E-2</v>
      </c>
      <c r="K360">
        <v>2.3266090978063501E-2</v>
      </c>
      <c r="L360">
        <v>2.3258695629651101E-2</v>
      </c>
      <c r="M360">
        <v>3.6282642656558999E-2</v>
      </c>
      <c r="N360">
        <v>3.6149776462345302E-2</v>
      </c>
      <c r="O360">
        <v>3.6068568027748098E-2</v>
      </c>
      <c r="P360">
        <v>3.5992968436665003E-2</v>
      </c>
      <c r="Q360">
        <v>3.59714396201051E-2</v>
      </c>
      <c r="R360">
        <v>4.2816796244574198E-2</v>
      </c>
      <c r="S360">
        <v>4.2429501942893202E-2</v>
      </c>
      <c r="T360">
        <v>4.21331028448515E-2</v>
      </c>
      <c r="U360">
        <v>4.2039671862720097E-2</v>
      </c>
      <c r="V360">
        <v>4.1999528143482998E-2</v>
      </c>
      <c r="W360">
        <v>5.2196591883930298E-2</v>
      </c>
      <c r="X360">
        <v>5.1870587930605998E-2</v>
      </c>
      <c r="Y360">
        <v>5.1566718844691703E-2</v>
      </c>
      <c r="Z360">
        <v>5.1259038194596401E-2</v>
      </c>
      <c r="AA360">
        <v>5.1298991859231903E-2</v>
      </c>
      <c r="AB360">
        <v>4.2338297196935902E-2</v>
      </c>
      <c r="AC360">
        <v>4.2112048400345603E-2</v>
      </c>
      <c r="AD360">
        <v>4.1987890379613597E-2</v>
      </c>
      <c r="AE360">
        <v>4.1782660483803899E-2</v>
      </c>
      <c r="AF360">
        <v>4.1571818084435302E-2</v>
      </c>
      <c r="AG360">
        <v>4.1170907407284497E-2</v>
      </c>
      <c r="AH360">
        <v>4.0236196270615802E-2</v>
      </c>
      <c r="AI360">
        <v>3.9553924773221498E-2</v>
      </c>
      <c r="AJ360">
        <v>3.91425167834046E-2</v>
      </c>
      <c r="AK360">
        <v>3.8891682005705502E-2</v>
      </c>
    </row>
    <row r="361" spans="1:37">
      <c r="A361">
        <v>359</v>
      </c>
      <c r="B361" t="s">
        <v>358</v>
      </c>
      <c r="C361">
        <v>9.9406688420691802E-4</v>
      </c>
      <c r="D361">
        <v>9.8854323264132302E-4</v>
      </c>
      <c r="E361">
        <v>9.8527576418744496E-4</v>
      </c>
      <c r="F361">
        <v>9.8324580069534509E-4</v>
      </c>
      <c r="G361">
        <v>9.8246421914752104E-4</v>
      </c>
      <c r="H361">
        <v>3.7022484827527301E-3</v>
      </c>
      <c r="I361">
        <v>3.6764481383545402E-3</v>
      </c>
      <c r="J361">
        <v>3.67854685714034E-3</v>
      </c>
      <c r="K361">
        <v>3.6715731588218802E-3</v>
      </c>
      <c r="L361">
        <v>3.6704061143554702E-3</v>
      </c>
      <c r="M361">
        <v>5.4600636437908802E-3</v>
      </c>
      <c r="N361">
        <v>5.4400690176170897E-3</v>
      </c>
      <c r="O361">
        <v>5.4278482092953101E-3</v>
      </c>
      <c r="P361">
        <v>5.4164714586361698E-3</v>
      </c>
      <c r="Q361">
        <v>5.4132316530435803E-3</v>
      </c>
      <c r="R361">
        <v>6.4363717715253399E-3</v>
      </c>
      <c r="S361">
        <v>6.3781523266053302E-3</v>
      </c>
      <c r="T361">
        <v>6.3335965691674297E-3</v>
      </c>
      <c r="U361">
        <v>6.3195516945219396E-3</v>
      </c>
      <c r="V361">
        <v>6.3135171491106997E-3</v>
      </c>
      <c r="W361">
        <v>8.0398967189296202E-3</v>
      </c>
      <c r="X361">
        <v>7.9896819822947301E-3</v>
      </c>
      <c r="Y361">
        <v>7.9428767028952799E-3</v>
      </c>
      <c r="Z361">
        <v>7.8954843241997395E-3</v>
      </c>
      <c r="AA361">
        <v>7.9016384297767202E-3</v>
      </c>
      <c r="AB361">
        <v>7.2437725998925201E-3</v>
      </c>
      <c r="AC361">
        <v>7.2050630876540796E-3</v>
      </c>
      <c r="AD361">
        <v>7.1838205595369997E-3</v>
      </c>
      <c r="AE361">
        <v>7.1487072272971601E-3</v>
      </c>
      <c r="AF361">
        <v>7.1126336367996999E-3</v>
      </c>
      <c r="AG361">
        <v>6.4186453119688403E-3</v>
      </c>
      <c r="AH361">
        <v>6.2729215562091697E-3</v>
      </c>
      <c r="AI361">
        <v>6.1665537585573497E-3</v>
      </c>
      <c r="AJ361">
        <v>6.10241424521065E-3</v>
      </c>
      <c r="AK361">
        <v>6.0633084889534601E-3</v>
      </c>
    </row>
    <row r="362" spans="1:37">
      <c r="A362">
        <v>360</v>
      </c>
      <c r="B362" t="s">
        <v>359</v>
      </c>
      <c r="C362">
        <v>4.3525655238938599E-4</v>
      </c>
      <c r="D362">
        <v>4.3283799728485798E-4</v>
      </c>
      <c r="E362">
        <v>4.3140732186766899E-4</v>
      </c>
      <c r="F362">
        <v>4.3051849343460802E-4</v>
      </c>
      <c r="G362">
        <v>4.3017627452024502E-4</v>
      </c>
      <c r="H362">
        <v>1.6082037033957101E-3</v>
      </c>
      <c r="I362">
        <v>1.5969964033985999E-3</v>
      </c>
      <c r="J362">
        <v>1.59790805677342E-3</v>
      </c>
      <c r="K362">
        <v>1.5948787821273901E-3</v>
      </c>
      <c r="L362">
        <v>1.5943718347299701E-3</v>
      </c>
      <c r="M362">
        <v>2.3606581976745901E-3</v>
      </c>
      <c r="N362">
        <v>2.3520135222154901E-3</v>
      </c>
      <c r="O362">
        <v>2.3467298564509298E-3</v>
      </c>
      <c r="P362">
        <v>2.3418111189675399E-3</v>
      </c>
      <c r="Q362">
        <v>2.3404103892086998E-3</v>
      </c>
      <c r="R362">
        <v>2.7848763578772399E-3</v>
      </c>
      <c r="S362">
        <v>2.7596860858603699E-3</v>
      </c>
      <c r="T362">
        <v>2.7404077905877002E-3</v>
      </c>
      <c r="U362">
        <v>2.7343308825503801E-3</v>
      </c>
      <c r="V362">
        <v>2.73171986761171E-3</v>
      </c>
      <c r="W362">
        <v>3.4913130435438801E-3</v>
      </c>
      <c r="X362">
        <v>3.4695073697746199E-3</v>
      </c>
      <c r="Y362">
        <v>3.4491822476758198E-3</v>
      </c>
      <c r="Z362">
        <v>3.4286021785917501E-3</v>
      </c>
      <c r="AA362">
        <v>3.43127458967157E-3</v>
      </c>
      <c r="AB362">
        <v>3.1673443056215301E-3</v>
      </c>
      <c r="AC362">
        <v>3.15041854608518E-3</v>
      </c>
      <c r="AD362">
        <v>3.1411302367766198E-3</v>
      </c>
      <c r="AE362">
        <v>3.1257769092960098E-3</v>
      </c>
      <c r="AF362">
        <v>3.1100037082643899E-3</v>
      </c>
      <c r="AG362">
        <v>2.7826095073238901E-3</v>
      </c>
      <c r="AH362">
        <v>2.7194353812409798E-3</v>
      </c>
      <c r="AI362">
        <v>2.6733228402555601E-3</v>
      </c>
      <c r="AJ362">
        <v>2.6455170945009401E-3</v>
      </c>
      <c r="AK362">
        <v>2.6285639768470598E-3</v>
      </c>
    </row>
    <row r="363" spans="1:37">
      <c r="A363">
        <v>361</v>
      </c>
      <c r="B363" t="s">
        <v>360</v>
      </c>
      <c r="C363" s="3">
        <v>6.2926357267384405E-5</v>
      </c>
      <c r="D363" s="3">
        <v>6.2576699435140602E-5</v>
      </c>
      <c r="E363" s="3">
        <v>6.2369862359532103E-5</v>
      </c>
      <c r="F363" s="3">
        <v>6.2241361742548394E-5</v>
      </c>
      <c r="G363" s="3">
        <v>6.2191886118228396E-5</v>
      </c>
      <c r="H363" s="3">
        <v>7.5485401571525706E-5</v>
      </c>
      <c r="I363" s="3">
        <v>7.4959356556812706E-5</v>
      </c>
      <c r="J363" s="3">
        <v>7.5002147479969193E-5</v>
      </c>
      <c r="K363" s="3">
        <v>7.4859960260375497E-5</v>
      </c>
      <c r="L363" s="3">
        <v>7.4836165309655802E-5</v>
      </c>
      <c r="M363" s="3">
        <v>8.9927038612635504E-5</v>
      </c>
      <c r="N363" s="3">
        <v>8.9597727887105695E-5</v>
      </c>
      <c r="O363" s="3">
        <v>8.93964516431777E-5</v>
      </c>
      <c r="P363" s="3">
        <v>8.9209076996551597E-5</v>
      </c>
      <c r="Q363" s="3">
        <v>8.9155717522811196E-5</v>
      </c>
      <c r="R363" s="3">
        <v>9.1557572335706393E-5</v>
      </c>
      <c r="S363" s="3">
        <v>9.0729399068402203E-5</v>
      </c>
      <c r="T363" s="3">
        <v>9.0095592145899694E-5</v>
      </c>
      <c r="U363" s="3">
        <v>8.9895803402808601E-5</v>
      </c>
      <c r="V363" s="3">
        <v>8.9809961821928004E-5</v>
      </c>
      <c r="W363" s="3">
        <v>8.9197633397718694E-5</v>
      </c>
      <c r="X363" s="3">
        <v>8.8640532252504201E-5</v>
      </c>
      <c r="Y363" s="3">
        <v>8.8121256906202806E-5</v>
      </c>
      <c r="Z363" s="3">
        <v>8.7595468059839006E-5</v>
      </c>
      <c r="AA363" s="3">
        <v>8.7663744018142496E-5</v>
      </c>
      <c r="AB363" s="3">
        <v>7.33811780975924E-5</v>
      </c>
      <c r="AC363" s="3">
        <v>7.2989041324596199E-5</v>
      </c>
      <c r="AD363" s="3">
        <v>7.2773849348660105E-5</v>
      </c>
      <c r="AE363" s="3">
        <v>7.2418142753628495E-5</v>
      </c>
      <c r="AF363" s="3">
        <v>7.2052708508915498E-5</v>
      </c>
      <c r="AG363" s="3">
        <v>5.1813108972305402E-5</v>
      </c>
      <c r="AH363" s="3">
        <v>5.0636785858929703E-5</v>
      </c>
      <c r="AI363" s="3">
        <v>4.9778155100722599E-5</v>
      </c>
      <c r="AJ363" s="3">
        <v>4.9260402922039997E-5</v>
      </c>
      <c r="AK363" s="3">
        <v>4.8944730266531197E-5</v>
      </c>
    </row>
    <row r="364" spans="1:37">
      <c r="A364">
        <v>362</v>
      </c>
      <c r="B364" t="s">
        <v>361</v>
      </c>
      <c r="C364">
        <v>3.2792721128196298E-2</v>
      </c>
      <c r="D364">
        <v>3.2610504450146099E-2</v>
      </c>
      <c r="E364">
        <v>3.2502715745476897E-2</v>
      </c>
      <c r="F364">
        <v>3.24357504056648E-2</v>
      </c>
      <c r="G364">
        <v>3.24099672454531E-2</v>
      </c>
      <c r="H364">
        <v>4.6619148205447901E-2</v>
      </c>
      <c r="I364">
        <v>4.6294267235179702E-2</v>
      </c>
      <c r="J364">
        <v>4.6320694548897999E-2</v>
      </c>
      <c r="K364">
        <v>4.6232880919704102E-2</v>
      </c>
      <c r="L364">
        <v>4.62181853585618E-2</v>
      </c>
      <c r="M364">
        <v>6.2951510416021303E-2</v>
      </c>
      <c r="N364">
        <v>6.2720983447846601E-2</v>
      </c>
      <c r="O364">
        <v>6.2580084294915503E-2</v>
      </c>
      <c r="P364">
        <v>6.2448916659454998E-2</v>
      </c>
      <c r="Q364">
        <v>6.24115634949476E-2</v>
      </c>
      <c r="R364">
        <v>6.7703734847320798E-2</v>
      </c>
      <c r="S364">
        <v>6.7091328665431105E-2</v>
      </c>
      <c r="T364">
        <v>6.6622649836025602E-2</v>
      </c>
      <c r="U364">
        <v>6.6474912803001995E-2</v>
      </c>
      <c r="V364">
        <v>6.6411435850931899E-2</v>
      </c>
      <c r="W364">
        <v>6.3408930892792606E-2</v>
      </c>
      <c r="X364">
        <v>6.3012898098293593E-2</v>
      </c>
      <c r="Y364">
        <v>6.2643754957453196E-2</v>
      </c>
      <c r="Z364">
        <v>6.2269981491125601E-2</v>
      </c>
      <c r="AA364">
        <v>6.2318517594122901E-2</v>
      </c>
      <c r="AB364">
        <v>4.8025986830672697E-2</v>
      </c>
      <c r="AC364">
        <v>4.7769343969601599E-2</v>
      </c>
      <c r="AD364">
        <v>4.7628506669488598E-2</v>
      </c>
      <c r="AE364">
        <v>4.7395706369855198E-2</v>
      </c>
      <c r="AF364">
        <v>4.7156539587867599E-2</v>
      </c>
      <c r="AG364">
        <v>2.6583355512721299E-2</v>
      </c>
      <c r="AH364">
        <v>2.5979828410392598E-2</v>
      </c>
      <c r="AI364">
        <v>2.55392972947674E-2</v>
      </c>
      <c r="AJ364">
        <v>2.52736581446295E-2</v>
      </c>
      <c r="AK364">
        <v>2.5111698389782101E-2</v>
      </c>
    </row>
    <row r="365" spans="1:37">
      <c r="A365">
        <v>363</v>
      </c>
      <c r="B365" t="s">
        <v>362</v>
      </c>
      <c r="C365" s="3">
        <v>1.40455036444829E-5</v>
      </c>
      <c r="D365" s="3">
        <v>1.39674581231724E-5</v>
      </c>
      <c r="E365" s="3">
        <v>1.39212909680178E-5</v>
      </c>
      <c r="F365" s="3">
        <v>1.38926089345657E-5</v>
      </c>
      <c r="G365" s="3">
        <v>1.38815657073415E-5</v>
      </c>
      <c r="H365">
        <v>3.1723467730286598E-4</v>
      </c>
      <c r="I365">
        <v>3.15023922414967E-4</v>
      </c>
      <c r="J365">
        <v>3.1520375539480699E-4</v>
      </c>
      <c r="K365">
        <v>3.1460619989685199E-4</v>
      </c>
      <c r="L365">
        <v>3.1450619932249101E-4</v>
      </c>
      <c r="M365">
        <v>5.7184865914238099E-4</v>
      </c>
      <c r="N365">
        <v>5.6975456264214404E-4</v>
      </c>
      <c r="O365">
        <v>5.6847464114152401E-4</v>
      </c>
      <c r="P365">
        <v>5.6728312030325902E-4</v>
      </c>
      <c r="Q365">
        <v>5.6694380585477103E-4</v>
      </c>
      <c r="R365">
        <v>1.1019160262776401E-3</v>
      </c>
      <c r="S365">
        <v>1.09194877427984E-3</v>
      </c>
      <c r="T365">
        <v>1.08432076506493E-3</v>
      </c>
      <c r="U365">
        <v>1.0819162624960499E-3</v>
      </c>
      <c r="V365">
        <v>1.0808831397157001E-3</v>
      </c>
      <c r="W365">
        <v>2.5566262616224002E-3</v>
      </c>
      <c r="X365">
        <v>2.5406583557040399E-3</v>
      </c>
      <c r="Y365">
        <v>2.5257746313629699E-3</v>
      </c>
      <c r="Z365">
        <v>2.5107042138925E-3</v>
      </c>
      <c r="AA365">
        <v>2.51266117285416E-3</v>
      </c>
      <c r="AB365">
        <v>2.4432389758083698E-3</v>
      </c>
      <c r="AC365">
        <v>2.4301827143463702E-3</v>
      </c>
      <c r="AD365">
        <v>2.4230178604080798E-3</v>
      </c>
      <c r="AE365">
        <v>2.4111745480020399E-3</v>
      </c>
      <c r="AF365">
        <v>2.39900735182279E-3</v>
      </c>
      <c r="AG365">
        <v>3.000695662621E-3</v>
      </c>
      <c r="AH365">
        <v>2.9325702840409598E-3</v>
      </c>
      <c r="AI365">
        <v>2.8828436869876499E-3</v>
      </c>
      <c r="AJ365">
        <v>2.8528586745515901E-3</v>
      </c>
      <c r="AK365">
        <v>2.83457686157064E-3</v>
      </c>
    </row>
    <row r="366" spans="1:37">
      <c r="A366">
        <v>364</v>
      </c>
      <c r="B366" t="s">
        <v>363</v>
      </c>
      <c r="C366" s="3">
        <v>1.4284222149055699E-5</v>
      </c>
      <c r="D366" s="3">
        <v>1.42048501598159E-5</v>
      </c>
      <c r="E366" s="3">
        <v>1.4157898343995701E-5</v>
      </c>
      <c r="F366" s="3">
        <v>1.41287288284064E-5</v>
      </c>
      <c r="G366" s="3">
        <v>1.4117497909607999E-5</v>
      </c>
      <c r="H366">
        <v>3.2262710974894498E-4</v>
      </c>
      <c r="I366">
        <v>3.2037877591006598E-4</v>
      </c>
      <c r="J366">
        <v>3.2056166573477403E-4</v>
      </c>
      <c r="K366">
        <v>3.1995395284266902E-4</v>
      </c>
      <c r="L366">
        <v>3.1985225243414599E-4</v>
      </c>
      <c r="M366">
        <v>5.8157135824974803E-4</v>
      </c>
      <c r="N366">
        <v>5.7944165745133099E-4</v>
      </c>
      <c r="O366">
        <v>5.78139974438407E-4</v>
      </c>
      <c r="P366">
        <v>5.7692819509571897E-4</v>
      </c>
      <c r="Q366">
        <v>5.7658311154690602E-4</v>
      </c>
      <c r="R366">
        <v>1.1206453598016301E-3</v>
      </c>
      <c r="S366">
        <v>1.11050869381716E-3</v>
      </c>
      <c r="T366">
        <v>1.10275103086703E-3</v>
      </c>
      <c r="U366">
        <v>1.10030565882216E-3</v>
      </c>
      <c r="V366">
        <v>1.0992549759912601E-3</v>
      </c>
      <c r="W366">
        <v>2.60005093658044E-3</v>
      </c>
      <c r="X366">
        <v>2.58381181341978E-3</v>
      </c>
      <c r="Y366">
        <v>2.5686752868207701E-3</v>
      </c>
      <c r="Z366">
        <v>2.55334889608194E-3</v>
      </c>
      <c r="AA366">
        <v>2.5553390942808299E-3</v>
      </c>
      <c r="AB366">
        <v>2.4847687314936799E-3</v>
      </c>
      <c r="AC366">
        <v>2.47149054194603E-3</v>
      </c>
      <c r="AD366">
        <v>2.4642039010534101E-3</v>
      </c>
      <c r="AE366">
        <v>2.4521592780610501E-3</v>
      </c>
      <c r="AF366">
        <v>2.4397852659748401E-3</v>
      </c>
      <c r="AG366">
        <v>3.05171417117724E-3</v>
      </c>
      <c r="AH366">
        <v>2.9824305094519701E-3</v>
      </c>
      <c r="AI366">
        <v>2.9318584495118898E-3</v>
      </c>
      <c r="AJ366">
        <v>2.9013636250903702E-3</v>
      </c>
      <c r="AK366">
        <v>2.8827709805767099E-3</v>
      </c>
    </row>
    <row r="367" spans="1:37">
      <c r="A367">
        <v>365</v>
      </c>
      <c r="B367" t="s">
        <v>364</v>
      </c>
      <c r="C367" s="3">
        <v>7.6755228194842901E-7</v>
      </c>
      <c r="D367" s="3">
        <v>7.6328728586897205E-7</v>
      </c>
      <c r="E367" s="3">
        <v>7.6076436421469203E-7</v>
      </c>
      <c r="F367" s="3">
        <v>7.5919696152239101E-7</v>
      </c>
      <c r="G367" s="3">
        <v>7.5859347627397204E-7</v>
      </c>
      <c r="H367" s="3">
        <v>1.7334044358538598E-5</v>
      </c>
      <c r="I367" s="3">
        <v>1.72132463309759E-5</v>
      </c>
      <c r="J367" s="3">
        <v>1.7223072598634201E-5</v>
      </c>
      <c r="K367" s="3">
        <v>1.7190421522792501E-5</v>
      </c>
      <c r="L367" s="3">
        <v>1.7184957383731199E-5</v>
      </c>
      <c r="M367" s="3">
        <v>3.1239623795829102E-5</v>
      </c>
      <c r="N367" s="3">
        <v>3.11252250194856E-5</v>
      </c>
      <c r="O367" s="3">
        <v>3.1055303956406499E-5</v>
      </c>
      <c r="P367" s="3">
        <v>3.0990212149094902E-5</v>
      </c>
      <c r="Q367" s="3">
        <v>3.0971675678737298E-5</v>
      </c>
      <c r="R367" s="3">
        <v>6.0213775397896201E-5</v>
      </c>
      <c r="S367" s="3">
        <v>5.9669118764525098E-5</v>
      </c>
      <c r="T367" s="3">
        <v>5.9252289148977102E-5</v>
      </c>
      <c r="U367" s="3">
        <v>5.9120896035369698E-5</v>
      </c>
      <c r="V367" s="3">
        <v>5.9064441440309202E-5</v>
      </c>
      <c r="W367" s="3">
        <v>1.3979688230721701E-4</v>
      </c>
      <c r="X367">
        <v>1.38923753724494E-4</v>
      </c>
      <c r="Y367">
        <v>1.3810990842718401E-4</v>
      </c>
      <c r="Z367">
        <v>1.3728585470878699E-4</v>
      </c>
      <c r="AA367">
        <v>1.37392861652176E-4</v>
      </c>
      <c r="AB367">
        <v>1.3350424669119501E-4</v>
      </c>
      <c r="AC367">
        <v>1.32790822270438E-4</v>
      </c>
      <c r="AD367">
        <v>1.32399318026623E-4</v>
      </c>
      <c r="AE367">
        <v>1.31752171956692E-4</v>
      </c>
      <c r="AF367">
        <v>1.3108732812588399E-4</v>
      </c>
      <c r="AG367">
        <v>1.6392552150493501E-4</v>
      </c>
      <c r="AH367">
        <v>1.6020388843478899E-4</v>
      </c>
      <c r="AI367">
        <v>1.5748736557771601E-4</v>
      </c>
      <c r="AJ367">
        <v>1.5584930915562E-4</v>
      </c>
      <c r="AK367">
        <v>1.5485058883743199E-4</v>
      </c>
    </row>
    <row r="368" spans="1:37">
      <c r="A368">
        <v>366</v>
      </c>
      <c r="B368" t="s">
        <v>365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>
      <c r="A369">
        <v>367</v>
      </c>
      <c r="B369" t="s">
        <v>366</v>
      </c>
      <c r="C369">
        <v>8.7911937004237699E-4</v>
      </c>
      <c r="D369">
        <v>8.7423443809078803E-4</v>
      </c>
      <c r="E369">
        <v>8.7134479871697605E-4</v>
      </c>
      <c r="F369">
        <v>8.6954956717397202E-4</v>
      </c>
      <c r="G369">
        <v>8.6885836269983102E-4</v>
      </c>
      <c r="H369">
        <v>3.6759966541023699E-3</v>
      </c>
      <c r="I369">
        <v>3.6503792542643401E-3</v>
      </c>
      <c r="J369">
        <v>3.6524630914974302E-3</v>
      </c>
      <c r="K369">
        <v>3.6455388421379399E-3</v>
      </c>
      <c r="L369">
        <v>3.64438007292681E-3</v>
      </c>
      <c r="M369">
        <v>5.7527393207007201E-3</v>
      </c>
      <c r="N369">
        <v>5.7316729229997497E-3</v>
      </c>
      <c r="O369">
        <v>5.7187970429459804E-3</v>
      </c>
      <c r="P369">
        <v>5.7068104645600099E-3</v>
      </c>
      <c r="Q369">
        <v>5.7033969957362403E-3</v>
      </c>
      <c r="R369">
        <v>6.7546935669978801E-3</v>
      </c>
      <c r="S369">
        <v>6.6935947796632001E-3</v>
      </c>
      <c r="T369">
        <v>6.6468354408894597E-3</v>
      </c>
      <c r="U369">
        <v>6.6320959529007602E-3</v>
      </c>
      <c r="V369">
        <v>6.62576295870527E-3</v>
      </c>
      <c r="W369">
        <v>8.0893547255360895E-3</v>
      </c>
      <c r="X369">
        <v>8.0388310893141704E-3</v>
      </c>
      <c r="Y369">
        <v>7.9917378838506598E-3</v>
      </c>
      <c r="Z369">
        <v>7.9440539675072405E-3</v>
      </c>
      <c r="AA369">
        <v>7.9502459305101202E-3</v>
      </c>
      <c r="AB369">
        <v>6.54068937562756E-3</v>
      </c>
      <c r="AC369">
        <v>6.5057370228386998E-3</v>
      </c>
      <c r="AD369">
        <v>6.4865563022886196E-3</v>
      </c>
      <c r="AE369">
        <v>6.4548510829492804E-3</v>
      </c>
      <c r="AF369">
        <v>6.4222788083708304E-3</v>
      </c>
      <c r="AG369">
        <v>6.5667533689176801E-3</v>
      </c>
      <c r="AH369">
        <v>6.4176670870691099E-3</v>
      </c>
      <c r="AI369">
        <v>6.3088448886728299E-3</v>
      </c>
      <c r="AJ369">
        <v>6.24322537787593E-3</v>
      </c>
      <c r="AK369">
        <v>6.2032172695968904E-3</v>
      </c>
    </row>
    <row r="370" spans="1:37">
      <c r="A370">
        <v>368</v>
      </c>
      <c r="B370" t="s">
        <v>367</v>
      </c>
      <c r="C370">
        <v>2.21932234614043E-4</v>
      </c>
      <c r="D370">
        <v>2.2069904160192501E-4</v>
      </c>
      <c r="E370">
        <v>2.1996955690927399E-4</v>
      </c>
      <c r="F370">
        <v>2.1951635366797899E-4</v>
      </c>
      <c r="G370">
        <v>2.1934186023881699E-4</v>
      </c>
      <c r="H370">
        <v>9.27671467429566E-4</v>
      </c>
      <c r="I370">
        <v>9.2120668164882998E-4</v>
      </c>
      <c r="J370">
        <v>9.2173255708501796E-4</v>
      </c>
      <c r="K370">
        <v>9.1998515925836302E-4</v>
      </c>
      <c r="L370">
        <v>9.1969273322111702E-4</v>
      </c>
      <c r="M370">
        <v>1.4509481028791901E-3</v>
      </c>
      <c r="N370">
        <v>1.44563476464592E-3</v>
      </c>
      <c r="O370">
        <v>1.44238722765607E-3</v>
      </c>
      <c r="P370">
        <v>1.4393639891257699E-3</v>
      </c>
      <c r="Q370">
        <v>1.4385030486523699E-3</v>
      </c>
      <c r="R370">
        <v>1.7049215916756101E-3</v>
      </c>
      <c r="S370">
        <v>1.68949992365783E-3</v>
      </c>
      <c r="T370">
        <v>1.6776976108664201E-3</v>
      </c>
      <c r="U370">
        <v>1.6739772835010201E-3</v>
      </c>
      <c r="V370">
        <v>1.6723788011366099E-3</v>
      </c>
      <c r="W370">
        <v>2.0434222309009499E-3</v>
      </c>
      <c r="X370">
        <v>2.0306596404416699E-3</v>
      </c>
      <c r="Y370">
        <v>2.0187635985157602E-3</v>
      </c>
      <c r="Z370">
        <v>2.0067183392808098E-3</v>
      </c>
      <c r="AA370">
        <v>2.0082824683470102E-3</v>
      </c>
      <c r="AB370">
        <v>1.6511148971144599E-3</v>
      </c>
      <c r="AC370">
        <v>1.6422916145727199E-3</v>
      </c>
      <c r="AD370">
        <v>1.6374496825348501E-3</v>
      </c>
      <c r="AE370">
        <v>1.62944609805604E-3</v>
      </c>
      <c r="AF370">
        <v>1.6212236363703099E-3</v>
      </c>
      <c r="AG370">
        <v>1.65763098249281E-3</v>
      </c>
      <c r="AH370">
        <v>1.6199974631609399E-3</v>
      </c>
      <c r="AI370">
        <v>1.5925277170762901E-3</v>
      </c>
      <c r="AJ370">
        <v>1.5759635295635099E-3</v>
      </c>
      <c r="AK370">
        <v>1.5658643715613001E-3</v>
      </c>
    </row>
    <row r="371" spans="1:37">
      <c r="A371">
        <v>369</v>
      </c>
      <c r="B371" t="s">
        <v>368</v>
      </c>
      <c r="C371">
        <v>4.9292797125477495E-4</v>
      </c>
      <c r="D371">
        <v>4.9018895801189899E-4</v>
      </c>
      <c r="E371">
        <v>4.8856871834624099E-4</v>
      </c>
      <c r="F371">
        <v>4.8756212029757901E-4</v>
      </c>
      <c r="G371">
        <v>4.8717455743550302E-4</v>
      </c>
      <c r="H371">
        <v>2.06072742687938E-3</v>
      </c>
      <c r="I371">
        <v>2.0463665654807E-3</v>
      </c>
      <c r="J371">
        <v>2.04753474405741E-3</v>
      </c>
      <c r="K371">
        <v>2.0436530782376801E-3</v>
      </c>
      <c r="L371">
        <v>2.04300348365981E-3</v>
      </c>
      <c r="M371">
        <v>3.22387364437E-3</v>
      </c>
      <c r="N371">
        <v>3.2120678940059E-3</v>
      </c>
      <c r="O371">
        <v>3.2048521645873899E-3</v>
      </c>
      <c r="P371">
        <v>3.1981348057796202E-3</v>
      </c>
      <c r="Q371">
        <v>3.19622187498902E-3</v>
      </c>
      <c r="R371">
        <v>3.7870227087461101E-3</v>
      </c>
      <c r="S371">
        <v>3.7527676396125901E-3</v>
      </c>
      <c r="T371">
        <v>3.7265519902976801E-3</v>
      </c>
      <c r="U371">
        <v>3.7182882881511901E-3</v>
      </c>
      <c r="V371">
        <v>3.7147376914298401E-3</v>
      </c>
      <c r="W371">
        <v>4.5374221306610897E-3</v>
      </c>
      <c r="X371">
        <v>4.5090827793910701E-3</v>
      </c>
      <c r="Y371">
        <v>4.4826676004399704E-3</v>
      </c>
      <c r="Z371">
        <v>4.4559210842301904E-3</v>
      </c>
      <c r="AA371">
        <v>4.4593942351692697E-3</v>
      </c>
      <c r="AB371">
        <v>3.6673141171421199E-3</v>
      </c>
      <c r="AC371">
        <v>3.6477166023468899E-3</v>
      </c>
      <c r="AD371">
        <v>3.6369621201798601E-3</v>
      </c>
      <c r="AE371">
        <v>3.6191852480807899E-3</v>
      </c>
      <c r="AF371">
        <v>3.6009222247924402E-3</v>
      </c>
      <c r="AG371">
        <v>3.68184518727044E-3</v>
      </c>
      <c r="AH371">
        <v>3.5982555382499102E-3</v>
      </c>
      <c r="AI371">
        <v>3.5372411427146699E-3</v>
      </c>
      <c r="AJ371">
        <v>3.5004496163019202E-3</v>
      </c>
      <c r="AK371">
        <v>3.4780178828952299E-3</v>
      </c>
    </row>
    <row r="372" spans="1:37">
      <c r="A372">
        <v>370</v>
      </c>
      <c r="B372" t="s">
        <v>369</v>
      </c>
      <c r="C372">
        <v>4.48990220104135E-2</v>
      </c>
      <c r="D372">
        <v>4.4649535223194599E-2</v>
      </c>
      <c r="E372">
        <v>4.4501953465508302E-2</v>
      </c>
      <c r="F372">
        <v>4.4410266098229297E-2</v>
      </c>
      <c r="G372">
        <v>4.4374964402059597E-2</v>
      </c>
      <c r="H372">
        <v>3.9892062173945898E-2</v>
      </c>
      <c r="I372">
        <v>3.9614061130083901E-2</v>
      </c>
      <c r="J372">
        <v>3.9636675014775503E-2</v>
      </c>
      <c r="K372">
        <v>3.95615327848041E-2</v>
      </c>
      <c r="L372">
        <v>3.95489577751496E-2</v>
      </c>
      <c r="M372">
        <v>5.1098823071587397E-2</v>
      </c>
      <c r="N372">
        <v>5.09117003690161E-2</v>
      </c>
      <c r="O372">
        <v>5.0797330104681203E-2</v>
      </c>
      <c r="P372">
        <v>5.0690859080351203E-2</v>
      </c>
      <c r="Q372">
        <v>5.0660538874660897E-2</v>
      </c>
      <c r="R372">
        <v>5.5970132347124502E-2</v>
      </c>
      <c r="S372">
        <v>5.5463861088561599E-2</v>
      </c>
      <c r="T372">
        <v>5.5076408074790903E-2</v>
      </c>
      <c r="U372">
        <v>5.4954275059388602E-2</v>
      </c>
      <c r="V372">
        <v>5.4901799174323002E-2</v>
      </c>
      <c r="W372">
        <v>7.9900832805888403E-2</v>
      </c>
      <c r="X372">
        <v>7.9401796634589197E-2</v>
      </c>
      <c r="Y372">
        <v>7.8936643793144995E-2</v>
      </c>
      <c r="Z372">
        <v>7.8465656334125694E-2</v>
      </c>
      <c r="AA372">
        <v>7.8526816094999105E-2</v>
      </c>
      <c r="AB372">
        <v>6.15577495934021E-2</v>
      </c>
      <c r="AC372">
        <v>6.1228795249736997E-2</v>
      </c>
      <c r="AD372">
        <v>6.1048275747153297E-2</v>
      </c>
      <c r="AE372">
        <v>6.0749881825532703E-2</v>
      </c>
      <c r="AF372">
        <v>6.0443327606697801E-2</v>
      </c>
      <c r="AG372">
        <v>4.6228865022736598E-2</v>
      </c>
      <c r="AH372">
        <v>4.5179322088333002E-2</v>
      </c>
      <c r="AI372">
        <v>4.4413231687412603E-2</v>
      </c>
      <c r="AJ372">
        <v>4.3951281110458401E-2</v>
      </c>
      <c r="AK372">
        <v>4.3669630600146697E-2</v>
      </c>
    </row>
    <row r="373" spans="1:37">
      <c r="A373">
        <v>371</v>
      </c>
      <c r="B373" t="s">
        <v>370</v>
      </c>
      <c r="C373">
        <v>0.23022964906352</v>
      </c>
      <c r="D373">
        <v>0.22895035047536599</v>
      </c>
      <c r="E373">
        <v>0.22819359242677401</v>
      </c>
      <c r="F373">
        <v>0.227723445206479</v>
      </c>
      <c r="G373">
        <v>0.22754242796475299</v>
      </c>
      <c r="H373">
        <v>0.39688413301314102</v>
      </c>
      <c r="I373">
        <v>0.39411831452050899</v>
      </c>
      <c r="J373">
        <v>0.394343298929206</v>
      </c>
      <c r="K373">
        <v>0.39359571263835802</v>
      </c>
      <c r="L373">
        <v>0.39347060449572602</v>
      </c>
      <c r="M373">
        <v>0.41873374008040398</v>
      </c>
      <c r="N373">
        <v>0.41720034685544</v>
      </c>
      <c r="O373">
        <v>0.41626312979915098</v>
      </c>
      <c r="P373">
        <v>0.41539064375058998</v>
      </c>
      <c r="Q373">
        <v>0.41514218219383497</v>
      </c>
      <c r="R373">
        <v>0.45669968999715499</v>
      </c>
      <c r="S373">
        <v>0.45256866658977501</v>
      </c>
      <c r="T373">
        <v>0.449407164841305</v>
      </c>
      <c r="U373">
        <v>0.44841059563673902</v>
      </c>
      <c r="V373">
        <v>0.44798240796883798</v>
      </c>
      <c r="W373">
        <v>0.35846552580722402</v>
      </c>
      <c r="X373">
        <v>0.35622665973712703</v>
      </c>
      <c r="Y373">
        <v>0.35413980717209598</v>
      </c>
      <c r="Z373">
        <v>0.35202677829346002</v>
      </c>
      <c r="AA373">
        <v>0.35230116424251501</v>
      </c>
      <c r="AB373">
        <v>0.247537108106793</v>
      </c>
      <c r="AC373">
        <v>0.24621431109962699</v>
      </c>
      <c r="AD373">
        <v>0.245488402892755</v>
      </c>
      <c r="AE373">
        <v>0.24428849599358299</v>
      </c>
      <c r="AF373">
        <v>0.24305577476336299</v>
      </c>
      <c r="AG373">
        <v>0.16713963404082099</v>
      </c>
      <c r="AH373">
        <v>0.16334503034721801</v>
      </c>
      <c r="AI373">
        <v>0.16057524421491601</v>
      </c>
      <c r="AJ373">
        <v>0.15890507017237601</v>
      </c>
      <c r="AK373">
        <v>0.157886767793597</v>
      </c>
    </row>
    <row r="374" spans="1:37">
      <c r="A374">
        <v>372</v>
      </c>
      <c r="B374" t="s">
        <v>371</v>
      </c>
      <c r="C374">
        <v>2.3400433273887401E-2</v>
      </c>
      <c r="D374">
        <v>2.3270405966930099E-2</v>
      </c>
      <c r="E374">
        <v>2.31934894347085E-2</v>
      </c>
      <c r="F374">
        <v>2.3145703892306899E-2</v>
      </c>
      <c r="G374">
        <v>2.3127305384974501E-2</v>
      </c>
      <c r="H374">
        <v>3.8567958623502097E-2</v>
      </c>
      <c r="I374">
        <v>3.8299185033653399E-2</v>
      </c>
      <c r="J374">
        <v>3.83210483147568E-2</v>
      </c>
      <c r="K374">
        <v>3.8248400217403999E-2</v>
      </c>
      <c r="L374">
        <v>3.8236242599431501E-2</v>
      </c>
      <c r="M374">
        <v>3.9509387551482297E-2</v>
      </c>
      <c r="N374">
        <v>3.9364705092451602E-2</v>
      </c>
      <c r="O374">
        <v>3.9276274501953597E-2</v>
      </c>
      <c r="P374">
        <v>3.9193951569439799E-2</v>
      </c>
      <c r="Q374">
        <v>3.91705081183924E-2</v>
      </c>
      <c r="R374">
        <v>4.52883799453421E-2</v>
      </c>
      <c r="S374">
        <v>4.4878729223578398E-2</v>
      </c>
      <c r="T374">
        <v>4.4565220597409999E-2</v>
      </c>
      <c r="U374">
        <v>4.4466396346448701E-2</v>
      </c>
      <c r="V374">
        <v>4.44239353458908E-2</v>
      </c>
      <c r="W374">
        <v>3.7498313558299398E-2</v>
      </c>
      <c r="X374">
        <v>3.7264110557264703E-2</v>
      </c>
      <c r="Y374">
        <v>3.7045809364542701E-2</v>
      </c>
      <c r="Z374">
        <v>3.6824769923524202E-2</v>
      </c>
      <c r="AA374">
        <v>3.6853472852014901E-2</v>
      </c>
      <c r="AB374">
        <v>2.4823561724202199E-2</v>
      </c>
      <c r="AC374">
        <v>2.4690908751857601E-2</v>
      </c>
      <c r="AD374">
        <v>2.4618113091775602E-2</v>
      </c>
      <c r="AE374">
        <v>2.44977838078041E-2</v>
      </c>
      <c r="AF374">
        <v>2.4374163831061502E-2</v>
      </c>
      <c r="AG374">
        <v>1.6718241602224099E-2</v>
      </c>
      <c r="AH374">
        <v>1.63386841040974E-2</v>
      </c>
      <c r="AI374">
        <v>1.6061634593895702E-2</v>
      </c>
      <c r="AJ374">
        <v>1.5894574438946801E-2</v>
      </c>
      <c r="AK374">
        <v>1.5792718136040301E-2</v>
      </c>
    </row>
    <row r="375" spans="1:37">
      <c r="A375">
        <v>373</v>
      </c>
      <c r="B375" t="s">
        <v>372</v>
      </c>
      <c r="C375">
        <v>1.2000447502131201E-3</v>
      </c>
      <c r="D375">
        <v>1.19337655799325E-3</v>
      </c>
      <c r="E375">
        <v>1.18943204638457E-3</v>
      </c>
      <c r="F375">
        <v>1.18698145973842E-3</v>
      </c>
      <c r="G375">
        <v>1.1860379288269299E-3</v>
      </c>
      <c r="H375">
        <v>4.6457259515600199E-3</v>
      </c>
      <c r="I375">
        <v>4.61335067202699E-3</v>
      </c>
      <c r="J375">
        <v>4.6159842263045203E-3</v>
      </c>
      <c r="K375">
        <v>4.6072333573643704E-3</v>
      </c>
      <c r="L375">
        <v>4.6057689044003199E-3</v>
      </c>
      <c r="M375">
        <v>9.2714268490498106E-3</v>
      </c>
      <c r="N375">
        <v>9.2374750993929697E-3</v>
      </c>
      <c r="O375">
        <v>9.2167236324168598E-3</v>
      </c>
      <c r="P375">
        <v>9.1974054122645893E-3</v>
      </c>
      <c r="Q375">
        <v>9.1919040806837798E-3</v>
      </c>
      <c r="R375">
        <v>1.27706162585715E-2</v>
      </c>
      <c r="S375">
        <v>1.2655101149088599E-2</v>
      </c>
      <c r="T375">
        <v>1.25666966099247E-2</v>
      </c>
      <c r="U375">
        <v>1.2538829713656999E-2</v>
      </c>
      <c r="V375">
        <v>1.2526856374254399E-2</v>
      </c>
      <c r="W375">
        <v>2.0180876333338298E-2</v>
      </c>
      <c r="X375">
        <v>2.00548327502468E-2</v>
      </c>
      <c r="Y375">
        <v>1.9937347216746799E-2</v>
      </c>
      <c r="Z375">
        <v>1.98183880103001E-2</v>
      </c>
      <c r="AA375">
        <v>1.9833835378336499E-2</v>
      </c>
      <c r="AB375">
        <v>1.8525040866575599E-2</v>
      </c>
      <c r="AC375">
        <v>1.8426046138862499E-2</v>
      </c>
      <c r="AD375">
        <v>1.8371721034636499E-2</v>
      </c>
      <c r="AE375">
        <v>1.8281923086711699E-2</v>
      </c>
      <c r="AF375">
        <v>1.8189669398601799E-2</v>
      </c>
      <c r="AG375">
        <v>1.8520058567739198E-2</v>
      </c>
      <c r="AH375">
        <v>1.8099594067800599E-2</v>
      </c>
      <c r="AI375">
        <v>1.7792685406161399E-2</v>
      </c>
      <c r="AJ375">
        <v>1.7607620258306599E-2</v>
      </c>
      <c r="AK375">
        <v>1.7494786340709001E-2</v>
      </c>
    </row>
    <row r="376" spans="1:37">
      <c r="A376">
        <v>374</v>
      </c>
      <c r="B376" t="s">
        <v>373</v>
      </c>
      <c r="C376">
        <v>8.2849959536279508E-3</v>
      </c>
      <c r="D376">
        <v>8.23895938245023E-3</v>
      </c>
      <c r="E376">
        <v>8.2117268457375901E-3</v>
      </c>
      <c r="F376">
        <v>8.1948082262912891E-3</v>
      </c>
      <c r="G376">
        <v>8.18829417772572E-3</v>
      </c>
      <c r="H376">
        <v>5.5768373109483897E-3</v>
      </c>
      <c r="I376">
        <v>5.5379732736085402E-3</v>
      </c>
      <c r="J376">
        <v>5.5411346533172099E-3</v>
      </c>
      <c r="K376">
        <v>5.5306299070369798E-3</v>
      </c>
      <c r="L376">
        <v>5.5288719436927701E-3</v>
      </c>
      <c r="M376">
        <v>8.0094262814934796E-3</v>
      </c>
      <c r="N376">
        <v>7.9800959485866307E-3</v>
      </c>
      <c r="O376">
        <v>7.9621691129782499E-3</v>
      </c>
      <c r="P376">
        <v>7.9454804346638496E-3</v>
      </c>
      <c r="Q376">
        <v>7.9407279288776396E-3</v>
      </c>
      <c r="R376">
        <v>1.17578226793659E-2</v>
      </c>
      <c r="S376">
        <v>1.1651468675252999E-2</v>
      </c>
      <c r="T376">
        <v>1.1570075195526301E-2</v>
      </c>
      <c r="U376">
        <v>1.1544418326796899E-2</v>
      </c>
      <c r="V376">
        <v>1.1533394551692701E-2</v>
      </c>
      <c r="W376">
        <v>1.0980297401172699E-2</v>
      </c>
      <c r="X376">
        <v>1.09117178209308E-2</v>
      </c>
      <c r="Y376">
        <v>1.08477946256812E-2</v>
      </c>
      <c r="Z376">
        <v>1.0783069613555E-2</v>
      </c>
      <c r="AA376">
        <v>1.07914744366312E-2</v>
      </c>
      <c r="AB376">
        <v>1.01734665710845E-2</v>
      </c>
      <c r="AC376">
        <v>1.01191012630479E-2</v>
      </c>
      <c r="AD376">
        <v>1.00892673406401E-2</v>
      </c>
      <c r="AE376">
        <v>1.0039952662850999E-2</v>
      </c>
      <c r="AF376">
        <v>9.9892893569611396E-3</v>
      </c>
      <c r="AG376">
        <v>1.0884646847793999E-2</v>
      </c>
      <c r="AH376">
        <v>1.06375305885702E-2</v>
      </c>
      <c r="AI376">
        <v>1.0457153599790501E-2</v>
      </c>
      <c r="AJ376">
        <v>1.03483867311078E-2</v>
      </c>
      <c r="AK376">
        <v>1.02820717493807E-2</v>
      </c>
    </row>
    <row r="377" spans="1:37">
      <c r="A377">
        <v>375</v>
      </c>
      <c r="B377" t="s">
        <v>374</v>
      </c>
      <c r="C377">
        <v>2.9301119293533101E-2</v>
      </c>
      <c r="D377">
        <v>2.9138304118789E-2</v>
      </c>
      <c r="E377">
        <v>2.90419922061039E-2</v>
      </c>
      <c r="F377">
        <v>2.8982156994420898E-2</v>
      </c>
      <c r="G377">
        <v>2.8959119093718001E-2</v>
      </c>
      <c r="H377">
        <v>1.9799452969377102E-2</v>
      </c>
      <c r="I377">
        <v>1.96614739255919E-2</v>
      </c>
      <c r="J377">
        <v>1.96726977762029E-2</v>
      </c>
      <c r="K377">
        <v>1.9635402761424101E-2</v>
      </c>
      <c r="L377">
        <v>1.96291614618102E-2</v>
      </c>
      <c r="M377">
        <v>2.8537094212601199E-2</v>
      </c>
      <c r="N377">
        <v>2.8432592036785699E-2</v>
      </c>
      <c r="O377">
        <v>2.83687198218841E-2</v>
      </c>
      <c r="P377">
        <v>2.8309259085421298E-2</v>
      </c>
      <c r="Q377">
        <v>2.82923261990197E-2</v>
      </c>
      <c r="R377">
        <v>4.17362820982125E-2</v>
      </c>
      <c r="S377">
        <v>4.1358761460338102E-2</v>
      </c>
      <c r="T377">
        <v>4.1069842217084603E-2</v>
      </c>
      <c r="U377">
        <v>4.09787690362544E-2</v>
      </c>
      <c r="V377">
        <v>4.0939638374049299E-2</v>
      </c>
      <c r="W377">
        <v>3.8733593420919803E-2</v>
      </c>
      <c r="X377">
        <v>3.8491675239561297E-2</v>
      </c>
      <c r="Y377">
        <v>3.8266182708302503E-2</v>
      </c>
      <c r="Z377">
        <v>3.8037861724611099E-2</v>
      </c>
      <c r="AA377">
        <v>3.8067510192946102E-2</v>
      </c>
      <c r="AB377">
        <v>3.6053522773565397E-2</v>
      </c>
      <c r="AC377">
        <v>3.5860858762955403E-2</v>
      </c>
      <c r="AD377">
        <v>3.5755130986347798E-2</v>
      </c>
      <c r="AE377">
        <v>3.5580365792368202E-2</v>
      </c>
      <c r="AF377">
        <v>3.5400821225143098E-2</v>
      </c>
      <c r="AG377">
        <v>3.8577577698825E-2</v>
      </c>
      <c r="AH377">
        <v>3.7701743432067697E-2</v>
      </c>
      <c r="AI377">
        <v>3.7062447789587803E-2</v>
      </c>
      <c r="AJ377">
        <v>3.6676954131746403E-2</v>
      </c>
      <c r="AK377">
        <v>3.6441919279817402E-2</v>
      </c>
    </row>
    <row r="378" spans="1:37">
      <c r="A378">
        <v>376</v>
      </c>
      <c r="B378" t="s">
        <v>375</v>
      </c>
      <c r="C378">
        <v>6.1883972182790797E-3</v>
      </c>
      <c r="D378">
        <v>6.1540106487973402E-3</v>
      </c>
      <c r="E378">
        <v>6.1336695701314703E-3</v>
      </c>
      <c r="F378">
        <v>6.1210323717424096E-3</v>
      </c>
      <c r="G378">
        <v>6.1161667664664902E-3</v>
      </c>
      <c r="H378">
        <v>4.2194078519471696E-3</v>
      </c>
      <c r="I378">
        <v>4.1900035112488699E-3</v>
      </c>
      <c r="J378">
        <v>4.1923953956847998E-3</v>
      </c>
      <c r="K378">
        <v>4.1844475559924803E-3</v>
      </c>
      <c r="L378">
        <v>4.18311748951853E-3</v>
      </c>
      <c r="M378">
        <v>6.0003030650079203E-3</v>
      </c>
      <c r="N378">
        <v>5.9783300946285901E-3</v>
      </c>
      <c r="O378">
        <v>5.9649001131459696E-3</v>
      </c>
      <c r="P378">
        <v>5.9523977035948403E-3</v>
      </c>
      <c r="Q378">
        <v>5.9488373393398698E-3</v>
      </c>
      <c r="R378">
        <v>8.8165032087476301E-3</v>
      </c>
      <c r="S378">
        <v>8.7367545644540193E-3</v>
      </c>
      <c r="T378">
        <v>8.6757223568122398E-3</v>
      </c>
      <c r="U378">
        <v>8.6564837722845102E-3</v>
      </c>
      <c r="V378">
        <v>8.6482176883990302E-3</v>
      </c>
      <c r="W378">
        <v>8.4643131004691393E-3</v>
      </c>
      <c r="X378">
        <v>8.4114475888843205E-3</v>
      </c>
      <c r="Y378">
        <v>8.3621715156408597E-3</v>
      </c>
      <c r="Z378">
        <v>8.3122773508426204E-3</v>
      </c>
      <c r="AA378">
        <v>8.3187563241774801E-3</v>
      </c>
      <c r="AB378">
        <v>7.7784004523804599E-3</v>
      </c>
      <c r="AC378">
        <v>7.7368339780944798E-3</v>
      </c>
      <c r="AD378">
        <v>7.7140236416244901E-3</v>
      </c>
      <c r="AE378">
        <v>7.6763187640054801E-3</v>
      </c>
      <c r="AF378">
        <v>7.63758275610697E-3</v>
      </c>
      <c r="AG378">
        <v>8.0872879974699299E-3</v>
      </c>
      <c r="AH378">
        <v>7.9036807215383705E-3</v>
      </c>
      <c r="AI378">
        <v>7.7696606952778798E-3</v>
      </c>
      <c r="AJ378">
        <v>7.6888469579172803E-3</v>
      </c>
      <c r="AK378">
        <v>7.63957495458332E-3</v>
      </c>
    </row>
    <row r="379" spans="1:37">
      <c r="A379">
        <v>377</v>
      </c>
      <c r="B379" t="s">
        <v>376</v>
      </c>
      <c r="C379">
        <v>1.06244717754334E-2</v>
      </c>
      <c r="D379">
        <v>1.05654356269726E-2</v>
      </c>
      <c r="E379">
        <v>1.0530513302411899E-2</v>
      </c>
      <c r="F379">
        <v>1.0508817287616899E-2</v>
      </c>
      <c r="G379">
        <v>1.0500463834517301E-2</v>
      </c>
      <c r="H379">
        <v>7.2500151217677403E-3</v>
      </c>
      <c r="I379">
        <v>7.1994909908497202E-3</v>
      </c>
      <c r="J379">
        <v>7.2036008562475296E-3</v>
      </c>
      <c r="K379">
        <v>7.1899444475815501E-3</v>
      </c>
      <c r="L379">
        <v>7.18765905532095E-3</v>
      </c>
      <c r="M379">
        <v>1.0318050462494699E-2</v>
      </c>
      <c r="N379">
        <v>1.02802660014885E-2</v>
      </c>
      <c r="O379">
        <v>1.0257171963546301E-2</v>
      </c>
      <c r="P379">
        <v>1.023567296737E-2</v>
      </c>
      <c r="Q379">
        <v>1.0229550606940901E-2</v>
      </c>
      <c r="R379">
        <v>1.5148437499962499E-2</v>
      </c>
      <c r="S379">
        <v>1.50114140877111E-2</v>
      </c>
      <c r="T379">
        <v>1.49065490906645E-2</v>
      </c>
      <c r="U379">
        <v>1.4873493525617299E-2</v>
      </c>
      <c r="V379">
        <v>1.4859290813709399E-2</v>
      </c>
      <c r="W379">
        <v>1.45233870887035E-2</v>
      </c>
      <c r="X379">
        <v>1.4432678453605101E-2</v>
      </c>
      <c r="Y379">
        <v>1.43481287119508E-2</v>
      </c>
      <c r="Z379">
        <v>1.42625184255364E-2</v>
      </c>
      <c r="AA379">
        <v>1.42736352919096E-2</v>
      </c>
      <c r="AB379">
        <v>1.3360104156796801E-2</v>
      </c>
      <c r="AC379">
        <v>1.32887099891539E-2</v>
      </c>
      <c r="AD379">
        <v>1.3249531179454301E-2</v>
      </c>
      <c r="AE379">
        <v>1.3184769652287801E-2</v>
      </c>
      <c r="AF379">
        <v>1.31182370658889E-2</v>
      </c>
      <c r="AG379">
        <v>1.3891077550514601E-2</v>
      </c>
      <c r="AH379">
        <v>1.35757057089774E-2</v>
      </c>
      <c r="AI379">
        <v>1.3345507083840099E-2</v>
      </c>
      <c r="AJ379">
        <v>1.3206697894260801E-2</v>
      </c>
      <c r="AK379">
        <v>1.31220661586784E-2</v>
      </c>
    </row>
    <row r="380" spans="1:37">
      <c r="A380">
        <v>378</v>
      </c>
      <c r="B380" t="s">
        <v>377</v>
      </c>
      <c r="C380">
        <v>2.3573527569810799E-3</v>
      </c>
      <c r="D380">
        <v>2.3442538443690301E-3</v>
      </c>
      <c r="E380">
        <v>2.33650529556364E-3</v>
      </c>
      <c r="F380">
        <v>2.33169139409413E-3</v>
      </c>
      <c r="G380">
        <v>2.32983793388352E-3</v>
      </c>
      <c r="H380">
        <v>2.8693734405558901E-3</v>
      </c>
      <c r="I380">
        <v>2.8493772616613E-3</v>
      </c>
      <c r="J380">
        <v>2.8510038429054299E-3</v>
      </c>
      <c r="K380">
        <v>2.8455989802035702E-3</v>
      </c>
      <c r="L380">
        <v>2.8446944794896199E-3</v>
      </c>
      <c r="M380">
        <v>3.7923132535184101E-3</v>
      </c>
      <c r="N380">
        <v>3.7784258905159199E-3</v>
      </c>
      <c r="O380">
        <v>3.76993786979109E-3</v>
      </c>
      <c r="P380">
        <v>3.7620360933427999E-3</v>
      </c>
      <c r="Q380">
        <v>3.7597858709114999E-3</v>
      </c>
      <c r="R380">
        <v>4.2209411441869503E-3</v>
      </c>
      <c r="S380">
        <v>4.1827611168085196E-3</v>
      </c>
      <c r="T380">
        <v>4.15354166888724E-3</v>
      </c>
      <c r="U380">
        <v>4.1443311087517396E-3</v>
      </c>
      <c r="V380">
        <v>4.1403736833703396E-3</v>
      </c>
      <c r="W380">
        <v>4.4832273765211799E-3</v>
      </c>
      <c r="X380">
        <v>4.4552265091149798E-3</v>
      </c>
      <c r="Y380">
        <v>4.4291268318050296E-3</v>
      </c>
      <c r="Z380">
        <v>4.4026997747128602E-3</v>
      </c>
      <c r="AA380">
        <v>4.4061314425023002E-3</v>
      </c>
      <c r="AB380">
        <v>4.2660335775389904E-3</v>
      </c>
      <c r="AC380">
        <v>4.24323660583646E-3</v>
      </c>
      <c r="AD380">
        <v>4.2307263652167203E-3</v>
      </c>
      <c r="AE380">
        <v>4.2100472712378999E-3</v>
      </c>
      <c r="AF380">
        <v>4.1888026578541402E-3</v>
      </c>
      <c r="AG380">
        <v>2.9537315437743101E-3</v>
      </c>
      <c r="AH380">
        <v>2.8866724007395698E-3</v>
      </c>
      <c r="AI380">
        <v>2.83772407848532E-3</v>
      </c>
      <c r="AJ380">
        <v>2.80820836378752E-3</v>
      </c>
      <c r="AK380">
        <v>2.7902126808690901E-3</v>
      </c>
    </row>
    <row r="381" spans="1:37">
      <c r="A381">
        <v>379</v>
      </c>
      <c r="B381" t="s">
        <v>378</v>
      </c>
      <c r="C381">
        <v>3.37246946923797E-3</v>
      </c>
      <c r="D381">
        <v>3.3537299391724999E-3</v>
      </c>
      <c r="E381">
        <v>3.34264473175088E-3</v>
      </c>
      <c r="F381">
        <v>3.3357578813693399E-3</v>
      </c>
      <c r="G381">
        <v>3.33310628925856E-3</v>
      </c>
      <c r="H381">
        <v>4.1058820739740699E-3</v>
      </c>
      <c r="I381">
        <v>4.0772688752489204E-3</v>
      </c>
      <c r="J381">
        <v>4.0795964045547096E-3</v>
      </c>
      <c r="K381">
        <v>4.07186240640509E-3</v>
      </c>
      <c r="L381">
        <v>4.0705681261922599E-3</v>
      </c>
      <c r="M381">
        <v>5.4277031366287802E-3</v>
      </c>
      <c r="N381">
        <v>5.4078270138801701E-3</v>
      </c>
      <c r="O381">
        <v>5.3956786354018996E-3</v>
      </c>
      <c r="P381">
        <v>5.3843693120559097E-3</v>
      </c>
      <c r="Q381">
        <v>5.3811487080255996E-3</v>
      </c>
      <c r="R381">
        <v>6.0394526937206598E-3</v>
      </c>
      <c r="S381">
        <v>5.9848235337015597E-3</v>
      </c>
      <c r="T381">
        <v>5.9430154469671103E-3</v>
      </c>
      <c r="U381">
        <v>5.9298366936225699E-3</v>
      </c>
      <c r="V381">
        <v>5.9241742874047501E-3</v>
      </c>
      <c r="W381">
        <v>6.4126329674599096E-3</v>
      </c>
      <c r="X381">
        <v>6.3725816226660103E-3</v>
      </c>
      <c r="Y381">
        <v>6.3352496657738998E-3</v>
      </c>
      <c r="Z381">
        <v>6.29744943765483E-3</v>
      </c>
      <c r="AA381">
        <v>6.3023579609465799E-3</v>
      </c>
      <c r="AB381">
        <v>6.1035900527448899E-3</v>
      </c>
      <c r="AC381">
        <v>6.0709734858128096E-3</v>
      </c>
      <c r="AD381">
        <v>6.0530745689814803E-3</v>
      </c>
      <c r="AE381">
        <v>6.0234881369914698E-3</v>
      </c>
      <c r="AF381">
        <v>5.9930925930824297E-3</v>
      </c>
      <c r="AG381">
        <v>4.2260270777577597E-3</v>
      </c>
      <c r="AH381">
        <v>4.1300827611954203E-3</v>
      </c>
      <c r="AI381">
        <v>4.0600503522944496E-3</v>
      </c>
      <c r="AJ381">
        <v>4.0178209865976301E-3</v>
      </c>
      <c r="AK381">
        <v>3.9920738114840697E-3</v>
      </c>
    </row>
    <row r="382" spans="1:37">
      <c r="A382">
        <v>380</v>
      </c>
      <c r="B382" t="s">
        <v>379</v>
      </c>
      <c r="C382">
        <v>1.3847867719204401E-2</v>
      </c>
      <c r="D382">
        <v>1.3770920385556501E-2</v>
      </c>
      <c r="E382">
        <v>1.37254028538443E-2</v>
      </c>
      <c r="F382">
        <v>1.3697124408640999E-2</v>
      </c>
      <c r="G382">
        <v>1.36862365719592E-2</v>
      </c>
      <c r="H382">
        <v>1.6897897903925301E-2</v>
      </c>
      <c r="I382">
        <v>1.67801393073434E-2</v>
      </c>
      <c r="J382">
        <v>1.6789718333693599E-2</v>
      </c>
      <c r="K382">
        <v>1.6757888800168999E-2</v>
      </c>
      <c r="L382">
        <v>1.6752562145749501E-2</v>
      </c>
      <c r="M382">
        <v>2.2386980186221799E-2</v>
      </c>
      <c r="N382">
        <v>2.2304999585044599E-2</v>
      </c>
      <c r="O382">
        <v>2.2254892661095101E-2</v>
      </c>
      <c r="P382">
        <v>2.2208246484748902E-2</v>
      </c>
      <c r="Q382">
        <v>2.21949628550441E-2</v>
      </c>
      <c r="R382">
        <v>2.4837199794038301E-2</v>
      </c>
      <c r="S382">
        <v>2.4612537820382099E-2</v>
      </c>
      <c r="T382">
        <v>2.4440602405719498E-2</v>
      </c>
      <c r="U382">
        <v>2.4386404890405701E-2</v>
      </c>
      <c r="V382">
        <v>2.43631182911592E-2</v>
      </c>
      <c r="W382">
        <v>2.6282414210078299E-2</v>
      </c>
      <c r="X382">
        <v>2.6118262287009399E-2</v>
      </c>
      <c r="Y382">
        <v>2.5965255876180902E-2</v>
      </c>
      <c r="Z382">
        <v>2.58103302383497E-2</v>
      </c>
      <c r="AA382">
        <v>2.5830448003231699E-2</v>
      </c>
      <c r="AB382">
        <v>2.5084727781220201E-2</v>
      </c>
      <c r="AC382">
        <v>2.4950679181039201E-2</v>
      </c>
      <c r="AD382">
        <v>2.4877117645547401E-2</v>
      </c>
      <c r="AE382">
        <v>2.4755522389956298E-2</v>
      </c>
      <c r="AF382">
        <v>2.4630601820564899E-2</v>
      </c>
      <c r="AG382">
        <v>1.7368329119198101E-2</v>
      </c>
      <c r="AH382">
        <v>1.6974012557446402E-2</v>
      </c>
      <c r="AI382">
        <v>1.6686189998711701E-2</v>
      </c>
      <c r="AJ382">
        <v>1.6512633722705401E-2</v>
      </c>
      <c r="AK382">
        <v>1.64068167454277E-2</v>
      </c>
    </row>
    <row r="383" spans="1:37">
      <c r="A383">
        <v>381</v>
      </c>
      <c r="B383" t="s">
        <v>380</v>
      </c>
      <c r="C383">
        <v>2.87176720124954E-2</v>
      </c>
      <c r="D383">
        <v>2.8558098832368199E-2</v>
      </c>
      <c r="E383">
        <v>2.8463704693643298E-2</v>
      </c>
      <c r="F383">
        <v>2.84050609276255E-2</v>
      </c>
      <c r="G383">
        <v>2.8382481760269699E-2</v>
      </c>
      <c r="H383">
        <v>3.5156856650342197E-2</v>
      </c>
      <c r="I383">
        <v>3.49118544540385E-2</v>
      </c>
      <c r="J383">
        <v>3.4931784060558801E-2</v>
      </c>
      <c r="K383">
        <v>3.4865561246707401E-2</v>
      </c>
      <c r="L383">
        <v>3.4854478896292097E-2</v>
      </c>
      <c r="M383">
        <v>4.6722096901629297E-2</v>
      </c>
      <c r="N383">
        <v>4.6551001668578999E-2</v>
      </c>
      <c r="O383">
        <v>4.6446427468006202E-2</v>
      </c>
      <c r="P383">
        <v>4.6349075920222103E-2</v>
      </c>
      <c r="Q383">
        <v>4.6321352706590498E-2</v>
      </c>
      <c r="R383">
        <v>5.1620678329708299E-2</v>
      </c>
      <c r="S383">
        <v>5.1153749546625001E-2</v>
      </c>
      <c r="T383">
        <v>5.0796405610618503E-2</v>
      </c>
      <c r="U383">
        <v>5.0683763584646102E-2</v>
      </c>
      <c r="V383">
        <v>5.06353656147032E-2</v>
      </c>
      <c r="W383">
        <v>5.4359888448193103E-2</v>
      </c>
      <c r="X383">
        <v>5.4020373205975997E-2</v>
      </c>
      <c r="Y383">
        <v>5.3703910214486297E-2</v>
      </c>
      <c r="Z383">
        <v>5.33834776878944E-2</v>
      </c>
      <c r="AA383">
        <v>5.3425087238907099E-2</v>
      </c>
      <c r="AB383">
        <v>5.2087146024605499E-2</v>
      </c>
      <c r="AC383">
        <v>5.1808801006357E-2</v>
      </c>
      <c r="AD383">
        <v>5.165605426442E-2</v>
      </c>
      <c r="AE383">
        <v>5.1403567975188101E-2</v>
      </c>
      <c r="AF383">
        <v>5.1144176843017301E-2</v>
      </c>
      <c r="AG383">
        <v>3.6064645866177997E-2</v>
      </c>
      <c r="AH383">
        <v>3.5245863180684803E-2</v>
      </c>
      <c r="AI383">
        <v>3.4648211064478102E-2</v>
      </c>
      <c r="AJ383">
        <v>3.4287828347806699E-2</v>
      </c>
      <c r="AK383">
        <v>3.4068103595589101E-2</v>
      </c>
    </row>
    <row r="384" spans="1:37">
      <c r="A384">
        <v>382</v>
      </c>
      <c r="B384" t="s">
        <v>381</v>
      </c>
      <c r="C384">
        <v>4.1972446964540798E-2</v>
      </c>
      <c r="D384">
        <v>4.1739222041680103E-2</v>
      </c>
      <c r="E384">
        <v>4.1601259849630902E-2</v>
      </c>
      <c r="F384">
        <v>4.1515548780923402E-2</v>
      </c>
      <c r="G384">
        <v>4.1482548093961902E-2</v>
      </c>
      <c r="H384">
        <v>5.1533152360453902E-2</v>
      </c>
      <c r="I384">
        <v>5.1174026525162702E-2</v>
      </c>
      <c r="J384">
        <v>5.1203239473848999E-2</v>
      </c>
      <c r="K384">
        <v>5.1106169636523001E-2</v>
      </c>
      <c r="L384">
        <v>5.1089925054189002E-2</v>
      </c>
      <c r="M384">
        <v>6.8674945449587105E-2</v>
      </c>
      <c r="N384">
        <v>6.8423459395329997E-2</v>
      </c>
      <c r="O384">
        <v>6.8269749951704303E-2</v>
      </c>
      <c r="P384">
        <v>6.8126656797140306E-2</v>
      </c>
      <c r="Q384">
        <v>6.8085907551920205E-2</v>
      </c>
      <c r="R384">
        <v>7.5595033584516094E-2</v>
      </c>
      <c r="S384">
        <v>7.49112475867168E-2</v>
      </c>
      <c r="T384">
        <v>7.4387941273864805E-2</v>
      </c>
      <c r="U384">
        <v>7.4222984554737206E-2</v>
      </c>
      <c r="V384">
        <v>7.4152108962210403E-2</v>
      </c>
      <c r="W384">
        <v>7.9260517015814505E-2</v>
      </c>
      <c r="X384">
        <v>7.8765480061157703E-2</v>
      </c>
      <c r="Y384">
        <v>7.8304054899372297E-2</v>
      </c>
      <c r="Z384">
        <v>7.7836841877944596E-2</v>
      </c>
      <c r="AA384">
        <v>7.7897511511753795E-2</v>
      </c>
      <c r="AB384">
        <v>7.6215383174576601E-2</v>
      </c>
      <c r="AC384">
        <v>7.58081008825017E-2</v>
      </c>
      <c r="AD384">
        <v>7.5584597535631903E-2</v>
      </c>
      <c r="AE384">
        <v>7.5215152466189095E-2</v>
      </c>
      <c r="AF384">
        <v>7.4835604035542902E-2</v>
      </c>
      <c r="AG384">
        <v>5.2771076093248201E-2</v>
      </c>
      <c r="AH384">
        <v>5.1573004065580901E-2</v>
      </c>
      <c r="AI384">
        <v>5.0698498173615103E-2</v>
      </c>
      <c r="AJ384">
        <v>5.0171173329369399E-2</v>
      </c>
      <c r="AK384">
        <v>4.9849664235342303E-2</v>
      </c>
    </row>
    <row r="385" spans="1:37">
      <c r="A385">
        <v>383</v>
      </c>
      <c r="B385" t="s">
        <v>382</v>
      </c>
      <c r="C385">
        <v>5.4031252944218401E-3</v>
      </c>
      <c r="D385">
        <v>5.3731021823296898E-3</v>
      </c>
      <c r="E385">
        <v>5.3553422692570801E-3</v>
      </c>
      <c r="F385">
        <v>5.3443086584757798E-3</v>
      </c>
      <c r="G385">
        <v>5.3400604704536298E-3</v>
      </c>
      <c r="H385">
        <v>6.5810543783553299E-3</v>
      </c>
      <c r="I385">
        <v>6.5351921218764E-3</v>
      </c>
      <c r="J385">
        <v>6.5389227689462998E-3</v>
      </c>
      <c r="K385">
        <v>6.5265264405891298E-3</v>
      </c>
      <c r="L385">
        <v>6.5244519220549997E-3</v>
      </c>
      <c r="M385">
        <v>8.7034220042749005E-3</v>
      </c>
      <c r="N385">
        <v>8.6715502751594196E-3</v>
      </c>
      <c r="O385">
        <v>8.6520701263925193E-3</v>
      </c>
      <c r="P385">
        <v>8.6339354179928197E-3</v>
      </c>
      <c r="Q385">
        <v>8.6287711200791605E-3</v>
      </c>
      <c r="R385">
        <v>9.6788631983461895E-3</v>
      </c>
      <c r="S385">
        <v>9.5913141780491692E-3</v>
      </c>
      <c r="T385">
        <v>9.5243122868831007E-3</v>
      </c>
      <c r="U385">
        <v>9.5031919375376805E-3</v>
      </c>
      <c r="V385">
        <v>9.4941173312885502E-3</v>
      </c>
      <c r="W385">
        <v>1.02701681045729E-2</v>
      </c>
      <c r="X385">
        <v>1.0206023774789E-2</v>
      </c>
      <c r="Y385">
        <v>1.01462346873892E-2</v>
      </c>
      <c r="Z385">
        <v>1.00856956390538E-2</v>
      </c>
      <c r="AA385">
        <v>1.0093556896607001E-2</v>
      </c>
      <c r="AB385">
        <v>9.7804243016411507E-3</v>
      </c>
      <c r="AC385">
        <v>9.7281593459180599E-3</v>
      </c>
      <c r="AD385">
        <v>9.6994780289165194E-3</v>
      </c>
      <c r="AE385">
        <v>9.6520685771130307E-3</v>
      </c>
      <c r="AF385">
        <v>9.6033626001813203E-3</v>
      </c>
      <c r="AG385">
        <v>6.77181288944798E-3</v>
      </c>
      <c r="AH385">
        <v>6.6180711013307802E-3</v>
      </c>
      <c r="AI385">
        <v>6.5058507202142802E-3</v>
      </c>
      <c r="AJ385">
        <v>6.4381821138193799E-3</v>
      </c>
      <c r="AK385">
        <v>6.3969246753096901E-3</v>
      </c>
    </row>
    <row r="386" spans="1:37">
      <c r="A386">
        <v>384</v>
      </c>
      <c r="B386" t="s">
        <v>383</v>
      </c>
      <c r="C386">
        <v>1.82424587371426E-3</v>
      </c>
      <c r="D386">
        <v>1.81410923327642E-3</v>
      </c>
      <c r="E386">
        <v>1.80811299103238E-3</v>
      </c>
      <c r="F386">
        <v>1.80438773613949E-3</v>
      </c>
      <c r="G386">
        <v>1.80295342931745E-3</v>
      </c>
      <c r="H386">
        <v>2.2387106789922601E-3</v>
      </c>
      <c r="I386">
        <v>2.2231094823694599E-3</v>
      </c>
      <c r="J386">
        <v>2.2243785555232098E-3</v>
      </c>
      <c r="K386">
        <v>2.22016163357149E-3</v>
      </c>
      <c r="L386">
        <v>2.21945593406969E-3</v>
      </c>
      <c r="M386">
        <v>3.0844580713438202E-3</v>
      </c>
      <c r="N386">
        <v>3.0731628575681701E-3</v>
      </c>
      <c r="O386">
        <v>3.0662591704821601E-3</v>
      </c>
      <c r="P386">
        <v>3.0598323021001099E-3</v>
      </c>
      <c r="Q386">
        <v>3.0580020955015101E-3</v>
      </c>
      <c r="R386">
        <v>3.4415621325860199E-3</v>
      </c>
      <c r="S386">
        <v>3.4104318865204801E-3</v>
      </c>
      <c r="T386">
        <v>3.38660768664046E-3</v>
      </c>
      <c r="U386">
        <v>3.3790978176563998E-3</v>
      </c>
      <c r="V386">
        <v>3.3758711142104401E-3</v>
      </c>
      <c r="W386">
        <v>3.5403230678816098E-3</v>
      </c>
      <c r="X386">
        <v>3.5182112924855998E-3</v>
      </c>
      <c r="Y386">
        <v>3.4976008523083801E-3</v>
      </c>
      <c r="Z386">
        <v>3.4767318862752102E-3</v>
      </c>
      <c r="AA386">
        <v>3.4794418118747599E-3</v>
      </c>
      <c r="AB386">
        <v>2.9973920824095798E-3</v>
      </c>
      <c r="AC386">
        <v>2.9813745191996101E-3</v>
      </c>
      <c r="AD386">
        <v>2.9725845986560699E-3</v>
      </c>
      <c r="AE386">
        <v>2.9580550945073301E-3</v>
      </c>
      <c r="AF386">
        <v>2.9431282462317699E-3</v>
      </c>
      <c r="AG386">
        <v>2.2381172259386202E-3</v>
      </c>
      <c r="AH386">
        <v>2.1873048142625898E-3</v>
      </c>
      <c r="AI386">
        <v>2.1502154303444901E-3</v>
      </c>
      <c r="AJ386">
        <v>2.12785062551303E-3</v>
      </c>
      <c r="AK386">
        <v>2.1142148406302899E-3</v>
      </c>
    </row>
    <row r="387" spans="1:37">
      <c r="A387">
        <v>385</v>
      </c>
      <c r="B387" t="s">
        <v>384</v>
      </c>
      <c r="C387">
        <v>6.29499787666576E-3</v>
      </c>
      <c r="D387">
        <v>6.2600189678727203E-3</v>
      </c>
      <c r="E387">
        <v>6.2393274959948999E-3</v>
      </c>
      <c r="F387">
        <v>6.2264726105988599E-3</v>
      </c>
      <c r="G387">
        <v>6.2215231909348899E-3</v>
      </c>
      <c r="H387">
        <v>2.63989740860247E-2</v>
      </c>
      <c r="I387">
        <v>2.6215004094180198E-2</v>
      </c>
      <c r="J387">
        <v>2.6229969060226701E-2</v>
      </c>
      <c r="K387">
        <v>2.6180242932428901E-2</v>
      </c>
      <c r="L387">
        <v>2.6171921293087302E-2</v>
      </c>
      <c r="M387">
        <v>4.1502219128646801E-2</v>
      </c>
      <c r="N387">
        <v>4.1350238966693202E-2</v>
      </c>
      <c r="O387">
        <v>4.1257347986296697E-2</v>
      </c>
      <c r="P387">
        <v>4.1170872730762802E-2</v>
      </c>
      <c r="Q387">
        <v>4.1146246805057601E-2</v>
      </c>
      <c r="R387">
        <v>4.8435272184006298E-2</v>
      </c>
      <c r="S387">
        <v>4.79971566180942E-2</v>
      </c>
      <c r="T387">
        <v>4.7661863643189202E-2</v>
      </c>
      <c r="U387">
        <v>4.75561725255235E-2</v>
      </c>
      <c r="V387">
        <v>4.7510761095004003E-2</v>
      </c>
      <c r="W387">
        <v>5.7625272622826497E-2</v>
      </c>
      <c r="X387">
        <v>5.7265362789475603E-2</v>
      </c>
      <c r="Y387">
        <v>5.6929889949478701E-2</v>
      </c>
      <c r="Z387">
        <v>5.6590209125452103E-2</v>
      </c>
      <c r="AA387">
        <v>5.6634318151229497E-2</v>
      </c>
      <c r="AB387">
        <v>4.6851779489427599E-2</v>
      </c>
      <c r="AC387">
        <v>4.6601411396485902E-2</v>
      </c>
      <c r="AD387">
        <v>4.6464017486142199E-2</v>
      </c>
      <c r="AE387">
        <v>4.6236909017929997E-2</v>
      </c>
      <c r="AF387">
        <v>4.6003589724140398E-2</v>
      </c>
      <c r="AG387">
        <v>4.70533291899871E-2</v>
      </c>
      <c r="AH387">
        <v>4.5985068284874399E-2</v>
      </c>
      <c r="AI387">
        <v>4.52053151197023E-2</v>
      </c>
      <c r="AJ387">
        <v>4.4735125930410201E-2</v>
      </c>
      <c r="AK387">
        <v>4.44484523516471E-2</v>
      </c>
    </row>
    <row r="388" spans="1:37">
      <c r="A388">
        <v>386</v>
      </c>
      <c r="B388" t="s">
        <v>385</v>
      </c>
      <c r="C388">
        <v>7.44782786265043E-3</v>
      </c>
      <c r="D388">
        <v>7.4064431161234099E-3</v>
      </c>
      <c r="E388">
        <v>7.3819623261707802E-3</v>
      </c>
      <c r="F388">
        <v>7.3667532704253203E-3</v>
      </c>
      <c r="G388">
        <v>7.3608974422901098E-3</v>
      </c>
      <c r="H388">
        <v>2.21950556462822E-2</v>
      </c>
      <c r="I388">
        <v>2.2040382052038399E-2</v>
      </c>
      <c r="J388">
        <v>2.20529639142375E-2</v>
      </c>
      <c r="K388">
        <v>2.2011156449676501E-2</v>
      </c>
      <c r="L388">
        <v>2.2004159994145601E-2</v>
      </c>
      <c r="M388">
        <v>7.8924599044764704E-2</v>
      </c>
      <c r="N388">
        <v>7.8635578997239997E-2</v>
      </c>
      <c r="O388">
        <v>7.8458928602716499E-2</v>
      </c>
      <c r="P388">
        <v>7.8294478965718797E-2</v>
      </c>
      <c r="Q388">
        <v>7.8247647944313298E-2</v>
      </c>
      <c r="R388">
        <v>7.5612466885343496E-2</v>
      </c>
      <c r="S388">
        <v>7.4928523196668997E-2</v>
      </c>
      <c r="T388">
        <v>7.4405096201862905E-2</v>
      </c>
      <c r="U388">
        <v>7.4240101441346004E-2</v>
      </c>
      <c r="V388">
        <v>7.4169209503889194E-2</v>
      </c>
      <c r="W388">
        <v>3.3893456914934603E-2</v>
      </c>
      <c r="X388">
        <v>3.3681768746276597E-2</v>
      </c>
      <c r="Y388">
        <v>3.34844536841339E-2</v>
      </c>
      <c r="Z388">
        <v>3.3284663612001303E-2</v>
      </c>
      <c r="AA388">
        <v>3.3310607217935002E-2</v>
      </c>
      <c r="AB388">
        <v>2.85095860887476E-2</v>
      </c>
      <c r="AC388">
        <v>2.83572356171671E-2</v>
      </c>
      <c r="AD388">
        <v>2.82736306066915E-2</v>
      </c>
      <c r="AE388">
        <v>2.8135433754906201E-2</v>
      </c>
      <c r="AF388">
        <v>2.7993457578868699E-2</v>
      </c>
      <c r="AG388">
        <v>2.3376407268571101E-2</v>
      </c>
      <c r="AH388">
        <v>2.28456881373875E-2</v>
      </c>
      <c r="AI388">
        <v>2.2458301572572399E-2</v>
      </c>
      <c r="AJ388">
        <v>2.2224708452353699E-2</v>
      </c>
      <c r="AK388">
        <v>2.2082287109471702E-2</v>
      </c>
    </row>
    <row r="389" spans="1:37">
      <c r="A389">
        <v>387</v>
      </c>
      <c r="B389" t="s">
        <v>386</v>
      </c>
      <c r="C389">
        <v>1.2249832942310701E-3</v>
      </c>
      <c r="D389">
        <v>1.2181765280078801E-3</v>
      </c>
      <c r="E389">
        <v>1.2141500441424399E-3</v>
      </c>
      <c r="F389">
        <v>1.2116485310096499E-3</v>
      </c>
      <c r="G389">
        <v>1.2106853922567401E-3</v>
      </c>
      <c r="H389">
        <v>1.49891468954728E-3</v>
      </c>
      <c r="I389">
        <v>1.48846900622971E-3</v>
      </c>
      <c r="J389">
        <v>1.4893187061976901E-3</v>
      </c>
      <c r="K389">
        <v>1.4864952925617101E-3</v>
      </c>
      <c r="L389">
        <v>1.4860227958877999E-3</v>
      </c>
      <c r="M389">
        <v>2.0942678374254102E-3</v>
      </c>
      <c r="N389">
        <v>2.0865986772747301E-3</v>
      </c>
      <c r="O389">
        <v>2.0819112509945E-3</v>
      </c>
      <c r="P389">
        <v>2.0775475723720099E-3</v>
      </c>
      <c r="Q389">
        <v>2.0763049090818499E-3</v>
      </c>
      <c r="R389">
        <v>2.3092725748678402E-3</v>
      </c>
      <c r="S389">
        <v>2.2883843210114302E-3</v>
      </c>
      <c r="T389">
        <v>2.27239839099431E-3</v>
      </c>
      <c r="U389">
        <v>2.2673593029820601E-3</v>
      </c>
      <c r="V389">
        <v>2.26519419961099E-3</v>
      </c>
      <c r="W389">
        <v>2.2963992717321699E-3</v>
      </c>
      <c r="X389">
        <v>2.2820566640259E-3</v>
      </c>
      <c r="Y389">
        <v>2.2686878841418198E-3</v>
      </c>
      <c r="Z389">
        <v>2.2551514137458899E-3</v>
      </c>
      <c r="AA389">
        <v>2.2569091830381099E-3</v>
      </c>
      <c r="AB389">
        <v>1.9544176881870399E-3</v>
      </c>
      <c r="AC389">
        <v>1.9439736061322001E-3</v>
      </c>
      <c r="AD389">
        <v>1.93824223175216E-3</v>
      </c>
      <c r="AE389">
        <v>1.9287684228115401E-3</v>
      </c>
      <c r="AF389">
        <v>1.91903552985108E-3</v>
      </c>
      <c r="AG389">
        <v>1.48679252106064E-3</v>
      </c>
      <c r="AH389">
        <v>1.45303758062168E-3</v>
      </c>
      <c r="AI389">
        <v>1.4283989164886801E-3</v>
      </c>
      <c r="AJ389">
        <v>1.4135418642426999E-3</v>
      </c>
      <c r="AK389">
        <v>1.4044835438171801E-3</v>
      </c>
    </row>
    <row r="390" spans="1:37">
      <c r="A390">
        <v>388</v>
      </c>
      <c r="B390" t="s">
        <v>387</v>
      </c>
      <c r="C390">
        <v>1.8704291366778699E-2</v>
      </c>
      <c r="D390">
        <v>1.8600358734143101E-2</v>
      </c>
      <c r="E390">
        <v>1.8538878281505501E-2</v>
      </c>
      <c r="F390">
        <v>1.8500682633683999E-2</v>
      </c>
      <c r="G390">
        <v>1.84859764512031E-2</v>
      </c>
      <c r="H390">
        <v>2.3844335751862501E-2</v>
      </c>
      <c r="I390">
        <v>2.3678168603112199E-2</v>
      </c>
      <c r="J390">
        <v>2.36916854039457E-2</v>
      </c>
      <c r="K390">
        <v>2.3646771291640101E-2</v>
      </c>
      <c r="L390">
        <v>2.3639254940367602E-2</v>
      </c>
      <c r="M390">
        <v>2.99781592115725E-2</v>
      </c>
      <c r="N390">
        <v>2.98683798892205E-2</v>
      </c>
      <c r="O390">
        <v>2.9801282257862199E-2</v>
      </c>
      <c r="P390">
        <v>2.9738818875597699E-2</v>
      </c>
      <c r="Q390">
        <v>2.9721030913001399E-2</v>
      </c>
      <c r="R390">
        <v>3.7936493125665598E-2</v>
      </c>
      <c r="S390">
        <v>3.7593343032664601E-2</v>
      </c>
      <c r="T390">
        <v>3.7330727813135199E-2</v>
      </c>
      <c r="U390">
        <v>3.7247946191850297E-2</v>
      </c>
      <c r="V390">
        <v>3.72123780956252E-2</v>
      </c>
      <c r="W390">
        <v>4.0562393521230103E-2</v>
      </c>
      <c r="X390">
        <v>4.0309053213617302E-2</v>
      </c>
      <c r="Y390">
        <v>4.00729140904117E-2</v>
      </c>
      <c r="Z390">
        <v>3.9833812969867502E-2</v>
      </c>
      <c r="AA390">
        <v>3.9864861285649603E-2</v>
      </c>
      <c r="AB390">
        <v>3.08222540526575E-2</v>
      </c>
      <c r="AC390">
        <v>3.06575450693184E-2</v>
      </c>
      <c r="AD390">
        <v>3.0567158107370599E-2</v>
      </c>
      <c r="AE390">
        <v>3.04177508707398E-2</v>
      </c>
      <c r="AF390">
        <v>3.02642577350054E-2</v>
      </c>
      <c r="AG390">
        <v>2.3439317940920901E-2</v>
      </c>
      <c r="AH390">
        <v>2.2907170536479199E-2</v>
      </c>
      <c r="AI390">
        <v>2.2518741435530499E-2</v>
      </c>
      <c r="AJ390">
        <v>2.2284519668656098E-2</v>
      </c>
      <c r="AK390">
        <v>2.21417150409377E-2</v>
      </c>
    </row>
    <row r="391" spans="1:37">
      <c r="A391">
        <v>389</v>
      </c>
      <c r="B391" t="s">
        <v>388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>
      <c r="A392">
        <v>390</v>
      </c>
      <c r="B392" t="s">
        <v>389</v>
      </c>
      <c r="C392" s="3">
        <v>9.9885022367833304E-6</v>
      </c>
      <c r="D392" s="3">
        <v>9.9329999291471894E-6</v>
      </c>
      <c r="E392" s="3">
        <v>9.9001680176544092E-6</v>
      </c>
      <c r="F392" s="3">
        <v>9.8797707031441294E-6</v>
      </c>
      <c r="G392" s="3">
        <v>9.8719172788296303E-6</v>
      </c>
      <c r="H392" s="3">
        <v>3.5126073756984497E-5</v>
      </c>
      <c r="I392" s="3">
        <v>3.4881286081465599E-5</v>
      </c>
      <c r="J392" s="3">
        <v>3.4901198237877797E-5</v>
      </c>
      <c r="K392" s="3">
        <v>3.4835033407874002E-5</v>
      </c>
      <c r="L392" s="3">
        <v>3.4823960761022797E-5</v>
      </c>
      <c r="M392">
        <v>1.06393344460547E-4</v>
      </c>
      <c r="N392">
        <v>1.0600373450567299E-4</v>
      </c>
      <c r="O392">
        <v>1.05765603092893E-4</v>
      </c>
      <c r="P392">
        <v>1.0554391876269401E-4</v>
      </c>
      <c r="Q392">
        <v>1.0548078877467801E-4</v>
      </c>
      <c r="R392">
        <v>3.82677511521214E-4</v>
      </c>
      <c r="S392">
        <v>3.79216047035477E-4</v>
      </c>
      <c r="T392">
        <v>3.76566963516761E-4</v>
      </c>
      <c r="U392">
        <v>3.7573191888762102E-4</v>
      </c>
      <c r="V392">
        <v>3.7537313215137998E-4</v>
      </c>
      <c r="W392">
        <v>3.1389270079309101E-4</v>
      </c>
      <c r="X392">
        <v>3.1193222295948601E-4</v>
      </c>
      <c r="Y392">
        <v>3.1010485675371399E-4</v>
      </c>
      <c r="Z392">
        <v>3.0825456908636998E-4</v>
      </c>
      <c r="AA392">
        <v>3.084948369515E-4</v>
      </c>
      <c r="AB392">
        <v>1.40106173514858E-4</v>
      </c>
      <c r="AC392">
        <v>1.3935746949860701E-4</v>
      </c>
      <c r="AD392">
        <v>1.38946604954031E-4</v>
      </c>
      <c r="AE392">
        <v>1.3826745682346301E-4</v>
      </c>
      <c r="AF392">
        <v>1.3756973575894201E-4</v>
      </c>
      <c r="AG392">
        <v>1.3869299424037001E-4</v>
      </c>
      <c r="AH392">
        <v>1.35544220155506E-4</v>
      </c>
      <c r="AI392">
        <v>1.3324584290765E-4</v>
      </c>
      <c r="AJ392">
        <v>1.31859927231864E-4</v>
      </c>
      <c r="AK392">
        <v>1.31014936713813E-4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2015</vt:lpstr>
      <vt:lpstr>2015 (2)</vt:lpstr>
      <vt:lpstr>2020_2040</vt:lpstr>
      <vt:lpstr>Demographic</vt:lpstr>
      <vt:lpstr>Demographic_TimeSeries</vt:lpstr>
      <vt:lpstr>2015 (家計消費支出のみ)</vt:lpstr>
      <vt:lpstr>2020_2040 (家計消費支出のみ)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yosuke</dc:creator>
  <cp:lastModifiedBy>Microsoft Office User</cp:lastModifiedBy>
  <dcterms:created xsi:type="dcterms:W3CDTF">2023-04-20T04:59:08Z</dcterms:created>
  <dcterms:modified xsi:type="dcterms:W3CDTF">2023-08-03T14:03:07Z</dcterms:modified>
</cp:coreProperties>
</file>