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"/>
    </mc:Choice>
  </mc:AlternateContent>
  <xr:revisionPtr revIDLastSave="0" documentId="13_ncr:1_{037A1F7F-3001-F546-BFBD-96FDE37FFD49}" xr6:coauthVersionLast="47" xr6:coauthVersionMax="47" xr10:uidLastSave="{00000000-0000-0000-0000-000000000000}"/>
  <bookViews>
    <workbookView xWindow="41840" yWindow="1500" windowWidth="35840" windowHeight="17500" xr2:uid="{34A9C39B-2C89-2F48-861A-AF733EF32DF9}"/>
  </bookViews>
  <sheets>
    <sheet name="CF" sheetId="1" r:id="rId1"/>
    <sheet name="CF_data" sheetId="2" r:id="rId2"/>
    <sheet name="MF" sheetId="4" r:id="rId3"/>
    <sheet name="MF_data" sheetId="5" r:id="rId4"/>
    <sheet name="HC" sheetId="8" r:id="rId5"/>
    <sheet name="HC_data" sheetId="9" r:id="rId6"/>
    <sheet name="ET" sheetId="6" r:id="rId7"/>
    <sheet name="ET_dat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F9" i="1"/>
  <c r="E9" i="1"/>
  <c r="D9" i="1"/>
  <c r="C9" i="1"/>
  <c r="B9" i="1"/>
  <c r="B12" i="5"/>
  <c r="B3" i="5" s="1"/>
  <c r="D3" i="9"/>
  <c r="B3" i="9"/>
  <c r="C3" i="9"/>
  <c r="E3" i="9"/>
  <c r="F3" i="9"/>
  <c r="G3" i="9"/>
  <c r="H3" i="9"/>
  <c r="I3" i="9"/>
  <c r="B12" i="9"/>
  <c r="H3" i="5" l="1"/>
  <c r="G3" i="5"/>
  <c r="E3" i="5"/>
  <c r="F3" i="5"/>
  <c r="I3" i="5"/>
  <c r="C3" i="5"/>
  <c r="D3" i="5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I3" i="6"/>
  <c r="H3" i="6"/>
  <c r="G3" i="6"/>
  <c r="F3" i="6"/>
  <c r="E3" i="6"/>
  <c r="D3" i="6"/>
  <c r="C3" i="6"/>
  <c r="B3" i="6"/>
  <c r="C3" i="7" l="1"/>
  <c r="A1" i="1" a="1"/>
  <c r="A1" i="1" s="1"/>
  <c r="A1" i="2" a="1"/>
  <c r="A1" i="2" s="1"/>
  <c r="A1" i="4" a="1"/>
  <c r="A1" i="4" s="1"/>
  <c r="A1" i="5" a="1"/>
  <c r="A1" i="5" s="1"/>
  <c r="A1" i="8" a="1"/>
  <c r="A1" i="8" s="1"/>
  <c r="A1" i="6" a="1"/>
  <c r="A1" i="6" s="1"/>
  <c r="A1" i="7" a="1"/>
  <c r="A1" i="7" s="1"/>
  <c r="A1" i="9" a="1"/>
  <c r="A1" i="9" s="1"/>
  <c r="I3" i="8" l="1"/>
  <c r="I8" i="8"/>
  <c r="H8" i="8"/>
  <c r="G8" i="8"/>
  <c r="F8" i="8"/>
  <c r="E8" i="8"/>
  <c r="D8" i="8"/>
  <c r="C8" i="8"/>
  <c r="B8" i="8"/>
  <c r="I7" i="8"/>
  <c r="H7" i="8"/>
  <c r="G7" i="8"/>
  <c r="F7" i="8"/>
  <c r="E7" i="8"/>
  <c r="D7" i="8"/>
  <c r="C7" i="8"/>
  <c r="B7" i="8"/>
  <c r="I6" i="8"/>
  <c r="H6" i="8"/>
  <c r="G6" i="8"/>
  <c r="F6" i="8"/>
  <c r="E6" i="8"/>
  <c r="D6" i="8"/>
  <c r="C6" i="8"/>
  <c r="B6" i="8"/>
  <c r="I5" i="8"/>
  <c r="H5" i="8"/>
  <c r="G5" i="8"/>
  <c r="F5" i="8"/>
  <c r="E5" i="8"/>
  <c r="D5" i="8"/>
  <c r="C5" i="8"/>
  <c r="B5" i="8"/>
  <c r="I4" i="8"/>
  <c r="H4" i="8"/>
  <c r="G4" i="8"/>
  <c r="F4" i="8"/>
  <c r="E4" i="8"/>
  <c r="D4" i="8"/>
  <c r="C4" i="8"/>
  <c r="B4" i="8"/>
  <c r="B3" i="8"/>
  <c r="D3" i="7"/>
  <c r="E3" i="7" s="1"/>
  <c r="F3" i="7" s="1"/>
  <c r="G3" i="7" s="1"/>
  <c r="H3" i="7" s="1"/>
  <c r="I3" i="7" s="1"/>
  <c r="D3" i="8" l="1"/>
  <c r="H3" i="8"/>
  <c r="C3" i="8"/>
  <c r="E3" i="8"/>
  <c r="F3" i="8"/>
  <c r="G3" i="8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B3" i="4"/>
  <c r="C3" i="4" l="1"/>
  <c r="D3" i="4"/>
  <c r="E3" i="4" l="1"/>
  <c r="I4" i="1"/>
  <c r="H4" i="1"/>
  <c r="G4" i="1"/>
  <c r="F4" i="1"/>
  <c r="E4" i="1"/>
  <c r="D4" i="1"/>
  <c r="C4" i="1"/>
  <c r="B4" i="1"/>
  <c r="F3" i="4" l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B3" i="1"/>
  <c r="C3" i="1" l="1"/>
  <c r="G3" i="4"/>
  <c r="D3" i="1"/>
  <c r="E3" i="1"/>
  <c r="I3" i="4" l="1"/>
  <c r="H3" i="4"/>
  <c r="F3" i="1"/>
  <c r="G3" i="1" l="1"/>
  <c r="I3" i="1" l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<sst xmlns="http://schemas.openxmlformats.org/spreadsheetml/2006/main" count="62" uniqueCount="10">
  <si>
    <t>Scenario</t>
  </si>
  <si>
    <t>Material constraint</t>
  </si>
  <si>
    <t>BaU</t>
  </si>
  <si>
    <t>BaU_Dummy</t>
  </si>
  <si>
    <t>2%DA</t>
  </si>
  <si>
    <t>3%DA</t>
  </si>
  <si>
    <t>4%DA</t>
  </si>
  <si>
    <t>4%MFT</t>
  </si>
  <si>
    <t>4%ITP</t>
  </si>
  <si>
    <t>BaU+RE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</si>
</sst>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12"/>
      <color rgb="FF000000"/>
      <name val="MS-P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0" fillId="0" borderId="0" xfId="0" applyNumberFormat="1"/>
    <xf numFmtId="41" fontId="0" fillId="0" borderId="0" xfId="2" applyFont="1"/>
    <xf numFmtId="0" fontId="3" fillId="0" borderId="0" xfId="0" applyFont="1"/>
  </cellXfs>
  <cellStyles count="3">
    <cellStyle name="Comma [0]" xfId="2" builtinId="6"/>
    <cellStyle name="Normal" xfId="0" builtinId="0"/>
    <cellStyle name="Normal 2" xfId="1" xr:uid="{20BC5242-C116-2243-8BF6-7B62A27AD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34E4-7833-7C47-BCD3-50FF1B4B7EFE}">
  <dimension ref="A1:M11"/>
  <sheetViews>
    <sheetView tabSelected="1" workbookViewId="0">
      <selection activeCell="I18" sqref="I18"/>
    </sheetView>
  </sheetViews>
  <sheetFormatPr baseColWidth="10" defaultRowHeight="15"/>
  <sheetData>
    <row r="1" spans="1:13">
      <c r="A1" t="str" cm="1">
        <f t="array" aca="1" ref="A1" ca="1">RIGHT(CELL("filename",A1),LEN(CELL("filename",A1))-FIND("]", CELL("filename",A1)))</f>
        <v>CF</v>
      </c>
      <c r="B1" t="s">
        <v>1</v>
      </c>
    </row>
    <row r="2" spans="1:13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/>
      <c r="K2" s="3"/>
      <c r="L2" s="3"/>
      <c r="M2" s="3"/>
    </row>
    <row r="3" spans="1:13" ht="16" thickTop="1">
      <c r="A3" t="s">
        <v>2</v>
      </c>
      <c r="B3" s="4">
        <f>CF_data!B3/1000000</f>
        <v>1155.3083488269872</v>
      </c>
      <c r="C3" s="4">
        <f>CF_data!C3/1000000</f>
        <v>1156.6184777240603</v>
      </c>
      <c r="D3" s="4">
        <f>CF_data!D3/1000000</f>
        <v>1147.7205861205846</v>
      </c>
      <c r="E3" s="4">
        <f>CF_data!E3/1000000</f>
        <v>1133.2598005128393</v>
      </c>
      <c r="F3" s="4">
        <f>CF_data!F3/1000000</f>
        <v>1114.2024539047493</v>
      </c>
      <c r="G3" s="4">
        <f>CF_data!G3/1000000</f>
        <v>1089.7624216274426</v>
      </c>
      <c r="H3" s="4">
        <f>CF_data!H3/1000000</f>
        <v>1077.6171339345265</v>
      </c>
      <c r="I3" s="4">
        <f>CF_data!I3/1000000</f>
        <v>1054.0154412001978</v>
      </c>
      <c r="J3" s="4"/>
      <c r="K3" s="4"/>
      <c r="L3" s="4"/>
      <c r="M3" s="4"/>
    </row>
    <row r="4" spans="1:13">
      <c r="A4" t="s">
        <v>4</v>
      </c>
      <c r="B4" s="4">
        <f>CF_data!B4/1000000</f>
        <v>1155.3083488269867</v>
      </c>
      <c r="C4" s="4">
        <f>CF_data!C4/1000000</f>
        <v>1034.0429368197638</v>
      </c>
      <c r="D4" s="4">
        <f>CF_data!D4/1000000</f>
        <v>932.83772865471542</v>
      </c>
      <c r="E4" s="4">
        <f>CF_data!E4/1000000</f>
        <v>818.12784963830063</v>
      </c>
      <c r="F4" s="4">
        <f>CF_data!F4/1000000</f>
        <v>704.72657448681593</v>
      </c>
      <c r="G4" s="4">
        <f>CF_data!G4/1000000</f>
        <v>607.91032216554629</v>
      </c>
      <c r="H4" s="4">
        <f>CF_data!H4/1000000</f>
        <v>530.1528277487181</v>
      </c>
      <c r="I4" s="4">
        <f>CF_data!I4/1000000</f>
        <v>453.80727824327579</v>
      </c>
      <c r="J4" s="4"/>
      <c r="K4" s="4"/>
      <c r="L4" s="4"/>
      <c r="M4" s="4"/>
    </row>
    <row r="5" spans="1:13">
      <c r="A5" t="s">
        <v>5</v>
      </c>
      <c r="B5" s="4">
        <f>CF_data!B5/1000000</f>
        <v>1155.3083488269867</v>
      </c>
      <c r="C5" s="4">
        <f>CF_data!C5/1000000</f>
        <v>989.49047598895436</v>
      </c>
      <c r="D5" s="4">
        <f>CF_data!D5/1000000</f>
        <v>848.68032396315652</v>
      </c>
      <c r="E5" s="4">
        <f>CF_data!E5/1000000</f>
        <v>711.35677943747578</v>
      </c>
      <c r="F5" s="4">
        <f>CF_data!F5/1000000</f>
        <v>583.13937918400143</v>
      </c>
      <c r="G5" s="4">
        <f>CF_data!G5/1000000</f>
        <v>477.39372697252901</v>
      </c>
      <c r="H5" s="4">
        <f>CF_data!H5/1000000</f>
        <v>382.59214066822835</v>
      </c>
      <c r="I5" s="4">
        <f>CF_data!I5/1000000</f>
        <v>318.29539038796781</v>
      </c>
      <c r="J5" s="4"/>
      <c r="K5" s="4"/>
      <c r="L5" s="4"/>
      <c r="M5" s="4"/>
    </row>
    <row r="6" spans="1:13">
      <c r="A6" t="s">
        <v>6</v>
      </c>
      <c r="B6" s="4">
        <f>CF_data!B6/1000000</f>
        <v>1155.3083488269867</v>
      </c>
      <c r="C6" s="4">
        <f>CF_data!C6/1000000</f>
        <v>945.51879053948142</v>
      </c>
      <c r="D6" s="4">
        <f>CF_data!D6/1000000</f>
        <v>769.65881255279464</v>
      </c>
      <c r="E6" s="4">
        <f>CF_data!E6/1000000</f>
        <v>614.12322135118131</v>
      </c>
      <c r="F6" s="4">
        <f>CF_data!F6/1000000</f>
        <v>465.1626471217723</v>
      </c>
      <c r="G6" s="4">
        <f>CF_data!G6/1000000</f>
        <v>370.46008842668567</v>
      </c>
      <c r="H6" s="4">
        <f>CF_data!H6/1000000</f>
        <v>279.84359295881819</v>
      </c>
      <c r="I6" s="4">
        <f>CF_data!I6/1000000</f>
        <v>213.42781068894524</v>
      </c>
      <c r="J6" s="4"/>
      <c r="K6" s="4"/>
      <c r="L6" s="4"/>
      <c r="M6" s="4"/>
    </row>
    <row r="7" spans="1:13">
      <c r="A7" t="s">
        <v>7</v>
      </c>
      <c r="B7" s="4">
        <f>CF_data!B7/1000000</f>
        <v>1155.3083488269867</v>
      </c>
      <c r="C7" s="4">
        <f>CF_data!C7/1000000</f>
        <v>927.28304587853188</v>
      </c>
      <c r="D7" s="4">
        <f>CF_data!D7/1000000</f>
        <v>733.6360646485266</v>
      </c>
      <c r="E7" s="4">
        <f>CF_data!E7/1000000</f>
        <v>580.65902028261121</v>
      </c>
      <c r="F7" s="4">
        <f>CF_data!F7/1000000</f>
        <v>452.30516036287423</v>
      </c>
      <c r="G7" s="4">
        <f>CF_data!G7/1000000</f>
        <v>343.01846157294017</v>
      </c>
      <c r="H7" s="4">
        <f>CF_data!H7/1000000</f>
        <v>264.24253751426096</v>
      </c>
      <c r="I7" s="4">
        <f>CF_data!I7/1000000</f>
        <v>202.96147137111296</v>
      </c>
      <c r="J7" s="4"/>
      <c r="K7" s="4"/>
      <c r="L7" s="4"/>
      <c r="M7" s="4"/>
    </row>
    <row r="8" spans="1:13">
      <c r="A8" t="s">
        <v>8</v>
      </c>
      <c r="B8" s="4">
        <f>CF_data!B8/1000000</f>
        <v>1155.3083488269867</v>
      </c>
      <c r="C8" s="4">
        <f>CF_data!C8/1000000</f>
        <v>927.28304587853188</v>
      </c>
      <c r="D8" s="4">
        <f>CF_data!D8/1000000</f>
        <v>724.37377917339415</v>
      </c>
      <c r="E8" s="4">
        <f>CF_data!E8/1000000</f>
        <v>566.87578861168083</v>
      </c>
      <c r="F8" s="4">
        <f>CF_data!F8/1000000</f>
        <v>437.1200604090576</v>
      </c>
      <c r="G8" s="4">
        <f>CF_data!G8/1000000</f>
        <v>327.39359478228806</v>
      </c>
      <c r="H8" s="4">
        <f>CF_data!H8/1000000</f>
        <v>251.11720040948109</v>
      </c>
      <c r="I8" s="4">
        <f>CF_data!I8/1000000</f>
        <v>192.4284921746324</v>
      </c>
      <c r="J8" s="4"/>
      <c r="K8" s="4"/>
      <c r="L8" s="4"/>
      <c r="M8" s="4"/>
    </row>
    <row r="9" spans="1:13">
      <c r="A9" t="s">
        <v>9</v>
      </c>
      <c r="B9" s="4">
        <f>CF_data!B9/1000000</f>
        <v>1155.3083489999999</v>
      </c>
      <c r="C9" s="4">
        <f>CF_data!C9/1000000</f>
        <v>1084.322199</v>
      </c>
      <c r="D9" s="4">
        <f>CF_data!D9/1000000</f>
        <v>1065.3783579999999</v>
      </c>
      <c r="E9" s="4">
        <f>CF_data!E9/1000000</f>
        <v>1041.0397660000001</v>
      </c>
      <c r="F9" s="4">
        <f>CF_data!F9/1000000</f>
        <v>935.47219589999997</v>
      </c>
      <c r="G9" s="4">
        <f>CF_data!G9/1000000</f>
        <v>863.95784960000003</v>
      </c>
      <c r="H9" s="4">
        <f>CF_data!H9/1000000</f>
        <v>801.83147310000004</v>
      </c>
      <c r="I9" s="4">
        <f>CF_data!I9/1000000</f>
        <v>732.78620260000002</v>
      </c>
      <c r="J9" s="4"/>
      <c r="K9" s="4"/>
      <c r="L9" s="4"/>
      <c r="M9" s="4"/>
    </row>
    <row r="10" spans="1:1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3180-6774-DB42-A291-A45F40C8735D}">
  <dimension ref="A1:I9"/>
  <sheetViews>
    <sheetView workbookViewId="0">
      <selection activeCell="A9" sqref="A9"/>
    </sheetView>
  </sheetViews>
  <sheetFormatPr baseColWidth="10" defaultRowHeight="15"/>
  <cols>
    <col min="2" max="2" width="11.1640625" bestFit="1" customWidth="1"/>
    <col min="3" max="3" width="12" bestFit="1" customWidth="1"/>
  </cols>
  <sheetData>
    <row r="1" spans="1:9">
      <c r="A1" t="str" cm="1">
        <f t="array" aca="1" ref="A1" ca="1">RIGHT(CELL("filename",A1),LEN(CELL("filename",A1))-FIND("]", CELL("filename",A1)))</f>
        <v>CF_data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3</v>
      </c>
      <c r="B3">
        <v>1155308348.8269873</v>
      </c>
      <c r="C3">
        <v>1156618477.7240603</v>
      </c>
      <c r="D3">
        <v>1147720586.1205845</v>
      </c>
      <c r="E3">
        <v>1133259800.5128393</v>
      </c>
      <c r="F3">
        <v>1114202453.9047494</v>
      </c>
      <c r="G3">
        <v>1089762421.6274426</v>
      </c>
      <c r="H3">
        <v>1077617133.9345264</v>
      </c>
      <c r="I3">
        <v>1054015441.2001977</v>
      </c>
    </row>
    <row r="4" spans="1:9">
      <c r="A4" t="s">
        <v>4</v>
      </c>
      <c r="B4">
        <v>1155308348.8269868</v>
      </c>
      <c r="C4">
        <v>1034042936.8197638</v>
      </c>
      <c r="D4">
        <v>932837728.65471542</v>
      </c>
      <c r="E4">
        <v>818127849.63830066</v>
      </c>
      <c r="F4">
        <v>704726574.48681593</v>
      </c>
      <c r="G4">
        <v>607910322.1655463</v>
      </c>
      <c r="H4">
        <v>530152827.74871814</v>
      </c>
      <c r="I4">
        <v>453807278.24327576</v>
      </c>
    </row>
    <row r="5" spans="1:9">
      <c r="A5" t="s">
        <v>5</v>
      </c>
      <c r="B5">
        <v>1155308348.8269868</v>
      </c>
      <c r="C5">
        <v>989490475.98895431</v>
      </c>
      <c r="D5">
        <v>848680323.96315658</v>
      </c>
      <c r="E5">
        <v>711356779.4374758</v>
      </c>
      <c r="F5">
        <v>583139379.18400145</v>
      </c>
      <c r="G5">
        <v>477393726.97252899</v>
      </c>
      <c r="H5">
        <v>382592140.66822833</v>
      </c>
      <c r="I5">
        <v>318295390.38796782</v>
      </c>
    </row>
    <row r="6" spans="1:9">
      <c r="A6" t="s">
        <v>6</v>
      </c>
      <c r="B6">
        <v>1155308348.8269868</v>
      </c>
      <c r="C6">
        <v>945518790.5394814</v>
      </c>
      <c r="D6">
        <v>769658812.55279469</v>
      </c>
      <c r="E6">
        <v>614123221.35118127</v>
      </c>
      <c r="F6">
        <v>465162647.12177229</v>
      </c>
      <c r="G6">
        <v>370460088.42668569</v>
      </c>
      <c r="H6">
        <v>279843592.9588182</v>
      </c>
      <c r="I6">
        <v>213427810.68894523</v>
      </c>
    </row>
    <row r="7" spans="1:9">
      <c r="A7" t="s">
        <v>7</v>
      </c>
      <c r="B7">
        <v>1155308348.8269868</v>
      </c>
      <c r="C7">
        <v>927283045.87853193</v>
      </c>
      <c r="D7">
        <v>733636064.64852655</v>
      </c>
      <c r="E7">
        <v>580659020.28261125</v>
      </c>
      <c r="F7">
        <v>452305160.36287421</v>
      </c>
      <c r="G7">
        <v>343018461.57294017</v>
      </c>
      <c r="H7">
        <v>264242537.51426095</v>
      </c>
      <c r="I7">
        <v>202961471.37111297</v>
      </c>
    </row>
    <row r="8" spans="1:9">
      <c r="A8" t="s">
        <v>8</v>
      </c>
      <c r="B8">
        <v>1155308348.8269868</v>
      </c>
      <c r="C8">
        <v>927283045.87853193</v>
      </c>
      <c r="D8">
        <v>724373779.1733942</v>
      </c>
      <c r="E8">
        <v>566875788.61168087</v>
      </c>
      <c r="F8">
        <v>437120060.40905762</v>
      </c>
      <c r="G8">
        <v>327393594.78228807</v>
      </c>
      <c r="H8">
        <v>251117200.40948108</v>
      </c>
      <c r="I8">
        <v>192428492.1746324</v>
      </c>
    </row>
    <row r="9" spans="1:9">
      <c r="A9" t="s">
        <v>9</v>
      </c>
      <c r="B9" s="6">
        <v>1155308349</v>
      </c>
      <c r="C9" s="6">
        <v>1084322199</v>
      </c>
      <c r="D9" s="6">
        <v>1065378358</v>
      </c>
      <c r="E9" s="6">
        <v>1041039766</v>
      </c>
      <c r="F9" s="6">
        <v>935472195.89999998</v>
      </c>
      <c r="G9" s="6">
        <v>863957849.60000002</v>
      </c>
      <c r="H9" s="6">
        <v>801831473.10000002</v>
      </c>
      <c r="I9" s="6">
        <v>732786202.60000002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F78F-D130-3D44-919A-77A5A24E8BEB}">
  <dimension ref="A1:I8"/>
  <sheetViews>
    <sheetView workbookViewId="0">
      <selection activeCell="A9" sqref="A9"/>
    </sheetView>
  </sheetViews>
  <sheetFormatPr baseColWidth="10" defaultRowHeight="15"/>
  <sheetData>
    <row r="1" spans="1:9">
      <c r="A1" t="str" cm="1">
        <f t="array" aca="1" ref="A1" ca="1">RIGHT(CELL("filename",A1),LEN(CELL("filename",A1))-FIND("]", CELL("filename",A1)))</f>
        <v>MF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MF_data!B3/1000000</f>
        <v>1315.1202600197478</v>
      </c>
      <c r="C3" s="4">
        <f>MF_data!C3/1000000</f>
        <v>1314.6692640965275</v>
      </c>
      <c r="D3" s="4">
        <f>MF_data!D3/1000000</f>
        <v>1303.8106633469276</v>
      </c>
      <c r="E3" s="4">
        <f>MF_data!E3/1000000</f>
        <v>1286.3432851813077</v>
      </c>
      <c r="F3" s="4">
        <f>MF_data!F3/1000000</f>
        <v>1263.9014303140575</v>
      </c>
      <c r="G3" s="4">
        <f>MF_data!G3/1000000</f>
        <v>1235.5854976288877</v>
      </c>
      <c r="H3" s="4">
        <f>MF_data!H3/1000000</f>
        <v>1221.4942836506577</v>
      </c>
      <c r="I3" s="4">
        <f>MF_data!I3/1000000</f>
        <v>1194.1111115943977</v>
      </c>
    </row>
    <row r="4" spans="1:9">
      <c r="A4" t="s">
        <v>4</v>
      </c>
      <c r="B4" s="4">
        <f>MF_data!B4/1000000</f>
        <v>1315.1202600197478</v>
      </c>
      <c r="C4" s="4">
        <f>MF_data!C4/1000000</f>
        <v>1188.7643403357613</v>
      </c>
      <c r="D4" s="4">
        <f>MF_data!D4/1000000</f>
        <v>1074.5483942216372</v>
      </c>
      <c r="E4" s="4">
        <f>MF_data!E4/1000000</f>
        <v>971.30668794134044</v>
      </c>
      <c r="F4" s="4">
        <f>MF_data!F4/1000000</f>
        <v>877.98465336970605</v>
      </c>
      <c r="G4" s="4">
        <f>MF_data!G4/1000000</f>
        <v>793.62836085360357</v>
      </c>
      <c r="H4" s="4">
        <f>MF_data!H4/1000000</f>
        <v>717.37729369892361</v>
      </c>
      <c r="I4" s="4">
        <f>MF_data!I4/1000000</f>
        <v>648.45241499423628</v>
      </c>
    </row>
    <row r="5" spans="1:9">
      <c r="A5" t="s">
        <v>5</v>
      </c>
      <c r="B5" s="4">
        <f>MF_data!B5/1000000</f>
        <v>1315.1202600197478</v>
      </c>
      <c r="C5" s="4">
        <f>MF_data!C5/1000000</f>
        <v>1129.3382639577519</v>
      </c>
      <c r="D5" s="4">
        <f>MF_data!D5/1000000</f>
        <v>969.80126209743457</v>
      </c>
      <c r="E5" s="4">
        <f>MF_data!E5/1000000</f>
        <v>832.80132876189327</v>
      </c>
      <c r="F5" s="4">
        <f>MF_data!F5/1000000</f>
        <v>715.15494654106021</v>
      </c>
      <c r="G5" s="4">
        <f>MF_data!G5/1000000</f>
        <v>614.12785346553312</v>
      </c>
      <c r="H5" s="4">
        <f>MF_data!H5/1000000</f>
        <v>527.37246772108938</v>
      </c>
      <c r="I5" s="4">
        <f>MF_data!I5/1000000</f>
        <v>452.87270580910058</v>
      </c>
    </row>
    <row r="6" spans="1:9">
      <c r="A6" t="s">
        <v>6</v>
      </c>
      <c r="B6" s="4">
        <f>MF_data!B6/1000000</f>
        <v>1315.1202600197478</v>
      </c>
      <c r="C6" s="4">
        <f>MF_data!C6/1000000</f>
        <v>1072.3128664220403</v>
      </c>
      <c r="D6" s="4">
        <f>MF_data!D6/1000000</f>
        <v>874.33478350982352</v>
      </c>
      <c r="E6" s="4">
        <f>MF_data!E6/1000000</f>
        <v>712.90873697185043</v>
      </c>
      <c r="F6" s="4">
        <f>MF_data!F6/1000000</f>
        <v>581.28630082283223</v>
      </c>
      <c r="G6" s="4">
        <f>MF_data!G6/1000000</f>
        <v>473.96501450842226</v>
      </c>
      <c r="H6" s="4">
        <f>MF_data!H6/1000000</f>
        <v>386.45813658006807</v>
      </c>
      <c r="I6" s="4">
        <f>MF_data!I6/1000000</f>
        <v>315.10740998440957</v>
      </c>
    </row>
    <row r="7" spans="1:9">
      <c r="A7" t="s">
        <v>7</v>
      </c>
      <c r="B7" s="4">
        <f>MF_data!B7/1000000</f>
        <v>1315.1202600197478</v>
      </c>
      <c r="C7" s="4">
        <f>MF_data!C7/1000000</f>
        <v>1072.3128888703434</v>
      </c>
      <c r="D7" s="4">
        <f>MF_data!D7/1000000</f>
        <v>874.33486008330817</v>
      </c>
      <c r="E7" s="4">
        <f>MF_data!E7/1000000</f>
        <v>712.90874950452906</v>
      </c>
      <c r="F7" s="4">
        <f>MF_data!F7/1000000</f>
        <v>581.28633261484856</v>
      </c>
      <c r="G7" s="4">
        <f>MF_data!G7/1000000</f>
        <v>473.96501762202797</v>
      </c>
      <c r="H7" s="4">
        <f>MF_data!H7/1000000</f>
        <v>386.45812097743533</v>
      </c>
      <c r="I7" s="4">
        <f>MF_data!I7/1000000</f>
        <v>315.1073982469286</v>
      </c>
    </row>
    <row r="8" spans="1:9">
      <c r="A8" t="s">
        <v>8</v>
      </c>
      <c r="B8" s="4">
        <f>MF_data!B8/1000000</f>
        <v>1315.1202600197478</v>
      </c>
      <c r="C8" s="4">
        <f>MF_data!C8/1000000</f>
        <v>1072.3128888703434</v>
      </c>
      <c r="D8" s="4">
        <f>MF_data!D8/1000000</f>
        <v>874.33486008330817</v>
      </c>
      <c r="E8" s="4">
        <f>MF_data!E8/1000000</f>
        <v>712.90874950452906</v>
      </c>
      <c r="F8" s="4">
        <f>MF_data!F8/1000000</f>
        <v>581.28633261484856</v>
      </c>
      <c r="G8" s="4">
        <f>MF_data!G8/1000000</f>
        <v>473.96501762202797</v>
      </c>
      <c r="H8" s="4">
        <f>MF_data!H8/1000000</f>
        <v>386.45812097743533</v>
      </c>
      <c r="I8" s="4">
        <f>MF_data!I8/1000000</f>
        <v>315.1073982469286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3307-F532-E94D-9F16-E2A095E450DB}">
  <dimension ref="A1:I12"/>
  <sheetViews>
    <sheetView workbookViewId="0">
      <selection activeCell="M29" sqref="M29"/>
    </sheetView>
  </sheetViews>
  <sheetFormatPr baseColWidth="10" defaultRowHeight="15"/>
  <cols>
    <col min="2" max="3" width="12" bestFit="1" customWidth="1"/>
  </cols>
  <sheetData>
    <row r="1" spans="1:9">
      <c r="A1" t="str" cm="1">
        <f t="array" aca="1" ref="A1" ca="1">RIGHT(CELL("filename",A1),LEN(CELL("filename",A1))-FIND("]", CELL("filename",A1)))</f>
        <v>MF_data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3</v>
      </c>
      <c r="B3">
        <f>B11+$B$12</f>
        <v>1315120260.0197477</v>
      </c>
      <c r="C3">
        <f>C11+$B$12</f>
        <v>1314669264.0965276</v>
      </c>
      <c r="D3">
        <f t="shared" ref="D3:I3" si="0">D11+$B$12</f>
        <v>1303810663.3469276</v>
      </c>
      <c r="E3">
        <f t="shared" si="0"/>
        <v>1286343285.1813078</v>
      </c>
      <c r="F3">
        <f t="shared" si="0"/>
        <v>1263901430.3140576</v>
      </c>
      <c r="G3">
        <f t="shared" si="0"/>
        <v>1235585497.6288877</v>
      </c>
      <c r="H3">
        <f t="shared" si="0"/>
        <v>1221494283.6506577</v>
      </c>
      <c r="I3">
        <f t="shared" si="0"/>
        <v>1194111111.5943978</v>
      </c>
    </row>
    <row r="4" spans="1:9">
      <c r="A4" t="s">
        <v>4</v>
      </c>
      <c r="B4">
        <v>1315120260.0197477</v>
      </c>
      <c r="C4">
        <v>1188764340.3357613</v>
      </c>
      <c r="D4">
        <v>1074548394.2216372</v>
      </c>
      <c r="E4">
        <v>971306687.94134045</v>
      </c>
      <c r="F4">
        <v>877984653.36970603</v>
      </c>
      <c r="G4">
        <v>793628360.8536036</v>
      </c>
      <c r="H4">
        <v>717377293.69892359</v>
      </c>
      <c r="I4">
        <v>648452414.99423623</v>
      </c>
    </row>
    <row r="5" spans="1:9">
      <c r="A5" t="s">
        <v>5</v>
      </c>
      <c r="B5">
        <v>1315120260.0197477</v>
      </c>
      <c r="C5">
        <v>1129338263.957752</v>
      </c>
      <c r="D5">
        <v>969801262.09743452</v>
      </c>
      <c r="E5">
        <v>832801328.76189327</v>
      </c>
      <c r="F5">
        <v>715154946.54106021</v>
      </c>
      <c r="G5">
        <v>614127853.46553314</v>
      </c>
      <c r="H5">
        <v>527372467.72108936</v>
      </c>
      <c r="I5">
        <v>452872705.80910057</v>
      </c>
    </row>
    <row r="6" spans="1:9">
      <c r="A6" t="s">
        <v>6</v>
      </c>
      <c r="B6">
        <v>1315120260.0197477</v>
      </c>
      <c r="C6">
        <v>1072312866.4220403</v>
      </c>
      <c r="D6">
        <v>874334783.50982356</v>
      </c>
      <c r="E6">
        <v>712908736.9718504</v>
      </c>
      <c r="F6">
        <v>581286300.82283223</v>
      </c>
      <c r="G6">
        <v>473965014.50842226</v>
      </c>
      <c r="H6">
        <v>386458136.58006805</v>
      </c>
      <c r="I6">
        <v>315107409.98440957</v>
      </c>
    </row>
    <row r="7" spans="1:9">
      <c r="A7" t="s">
        <v>7</v>
      </c>
      <c r="B7">
        <v>1315120260.0197477</v>
      </c>
      <c r="C7">
        <v>1072312888.8703433</v>
      </c>
      <c r="D7">
        <v>874334860.08330822</v>
      </c>
      <c r="E7">
        <v>712908749.504529</v>
      </c>
      <c r="F7">
        <v>581286332.61484861</v>
      </c>
      <c r="G7">
        <v>473965017.62202799</v>
      </c>
      <c r="H7">
        <v>386458120.97743535</v>
      </c>
      <c r="I7">
        <v>315107398.24692857</v>
      </c>
    </row>
    <row r="8" spans="1:9">
      <c r="A8" t="s">
        <v>8</v>
      </c>
      <c r="B8">
        <v>1315120260.0197477</v>
      </c>
      <c r="C8">
        <v>1072312888.8703433</v>
      </c>
      <c r="D8">
        <v>874334860.08330822</v>
      </c>
      <c r="E8">
        <v>712908749.504529</v>
      </c>
      <c r="F8">
        <v>581286332.61484861</v>
      </c>
      <c r="G8">
        <v>473965017.62202799</v>
      </c>
      <c r="H8">
        <v>386458120.97743535</v>
      </c>
      <c r="I8">
        <v>315107398.24692857</v>
      </c>
    </row>
    <row r="10" spans="1:9">
      <c r="B10">
        <v>1332852522.69947</v>
      </c>
      <c r="C10">
        <v>1332401526.7762499</v>
      </c>
      <c r="D10">
        <v>1321542926.02665</v>
      </c>
      <c r="E10">
        <v>1304075547.8610301</v>
      </c>
      <c r="F10">
        <v>1281633692.9937799</v>
      </c>
      <c r="G10">
        <v>1253317760.30861</v>
      </c>
      <c r="H10">
        <v>1239226546.33038</v>
      </c>
      <c r="I10">
        <v>1211843374.2741201</v>
      </c>
    </row>
    <row r="11" spans="1:9">
      <c r="B11">
        <v>1332852522.69947</v>
      </c>
      <c r="C11">
        <v>1332401526.7762499</v>
      </c>
      <c r="D11">
        <v>1321542926.02665</v>
      </c>
      <c r="E11">
        <v>1304075547.8610301</v>
      </c>
      <c r="F11">
        <v>1281633692.9937799</v>
      </c>
      <c r="G11">
        <v>1253317760.30861</v>
      </c>
      <c r="H11">
        <v>1239226546.33038</v>
      </c>
      <c r="I11">
        <v>1211843374.2741201</v>
      </c>
    </row>
    <row r="12" spans="1:9">
      <c r="B12">
        <f>B4-B11</f>
        <v>-17732262.679722309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6C0E-AE84-E84B-97E1-186A7558D339}">
  <dimension ref="A1:I8"/>
  <sheetViews>
    <sheetView workbookViewId="0">
      <selection activeCell="A9" sqref="A9"/>
    </sheetView>
  </sheetViews>
  <sheetFormatPr baseColWidth="10" defaultRowHeight="15"/>
  <sheetData>
    <row r="1" spans="1:9">
      <c r="A1" t="str" cm="1">
        <f t="array" aca="1" ref="A1" ca="1">RIGHT(CELL("filename",A1),LEN(CELL("filename",A1))-FIND("]", CELL("filename",A1)))</f>
        <v>HC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HC_data!B3/1000000</f>
        <v>305.61641400000002</v>
      </c>
      <c r="C3" s="4">
        <f>HC_data!C3/1000000</f>
        <v>305.76139436645502</v>
      </c>
      <c r="D3" s="4">
        <f>HC_data!D3/1000000</f>
        <v>301.99039192914597</v>
      </c>
      <c r="E3" s="4">
        <f>HC_data!E3/1000000</f>
        <v>295.53940249486703</v>
      </c>
      <c r="F3" s="4">
        <f>HC_data!F3/1000000</f>
        <v>287.11976980404103</v>
      </c>
      <c r="G3" s="4">
        <f>HC_data!G3/1000000</f>
        <v>276.45154773106901</v>
      </c>
      <c r="H3" s="4">
        <f>HC_data!H3/1000000</f>
        <v>271.169927203013</v>
      </c>
      <c r="I3" s="4">
        <f>HC_data!I3/1000000</f>
        <v>260.90626050409998</v>
      </c>
    </row>
    <row r="4" spans="1:9">
      <c r="A4" t="s">
        <v>4</v>
      </c>
      <c r="B4" s="4">
        <f>HC_data!B4/1000000</f>
        <v>305.61641400000002</v>
      </c>
      <c r="C4" s="4">
        <f>HC_data!C4/1000000</f>
        <v>297.0140886807273</v>
      </c>
      <c r="D4" s="4">
        <f>HC_data!D4/1000000</f>
        <v>268.28120173668424</v>
      </c>
      <c r="E4" s="4">
        <f>HC_data!E4/1000000</f>
        <v>240.71847335217382</v>
      </c>
      <c r="F4" s="4">
        <f>HC_data!F4/1000000</f>
        <v>221.47433210310746</v>
      </c>
      <c r="G4" s="4">
        <f>HC_data!G4/1000000</f>
        <v>196.35498070063835</v>
      </c>
      <c r="H4" s="4">
        <f>HC_data!H4/1000000</f>
        <v>177.06584412589234</v>
      </c>
      <c r="I4" s="4">
        <f>HC_data!I4/1000000</f>
        <v>155.3931799180971</v>
      </c>
    </row>
    <row r="5" spans="1:9">
      <c r="A5" t="s">
        <v>5</v>
      </c>
      <c r="B5" s="4">
        <f>HC_data!B5/1000000</f>
        <v>305.61641400000002</v>
      </c>
      <c r="C5" s="4">
        <f>HC_data!C5/1000000</f>
        <v>276.40638709704507</v>
      </c>
      <c r="D5" s="4">
        <f>HC_data!D5/1000000</f>
        <v>230.82341826013763</v>
      </c>
      <c r="E5" s="4">
        <f>HC_data!E5/1000000</f>
        <v>197.91839282544566</v>
      </c>
      <c r="F5" s="4">
        <f>HC_data!F5/1000000</f>
        <v>170.45689785325766</v>
      </c>
      <c r="G5" s="4">
        <f>HC_data!G5/1000000</f>
        <v>143.6180026011518</v>
      </c>
      <c r="H5" s="4">
        <f>HC_data!H5/1000000</f>
        <v>126.621096082745</v>
      </c>
      <c r="I5" s="4">
        <f>HC_data!I5/1000000</f>
        <v>109.92215973495321</v>
      </c>
    </row>
    <row r="6" spans="1:9">
      <c r="A6" t="s">
        <v>6</v>
      </c>
      <c r="B6" s="4">
        <f>HC_data!B6/1000000</f>
        <v>305.61641400000002</v>
      </c>
      <c r="C6" s="4">
        <f>HC_data!C6/1000000</f>
        <v>257.76865852321288</v>
      </c>
      <c r="D6" s="4">
        <f>HC_data!D6/1000000</f>
        <v>205.32357369990609</v>
      </c>
      <c r="E6" s="4">
        <f>HC_data!E6/1000000</f>
        <v>165.59644339409127</v>
      </c>
      <c r="F6" s="4">
        <f>HC_data!F6/1000000</f>
        <v>140.12219543157045</v>
      </c>
      <c r="G6" s="4">
        <f>HC_data!G6/1000000</f>
        <v>114.9670758855049</v>
      </c>
      <c r="H6" s="4">
        <f>HC_data!H6/1000000</f>
        <v>91.20497691694078</v>
      </c>
      <c r="I6" s="4">
        <f>HC_data!I6/1000000</f>
        <v>78.283151378193082</v>
      </c>
    </row>
    <row r="7" spans="1:9">
      <c r="A7" t="s">
        <v>7</v>
      </c>
      <c r="B7" s="4">
        <f>HC_data!B7/1000000</f>
        <v>305.61641400000002</v>
      </c>
      <c r="C7" s="4">
        <f>HC_data!C7/1000000</f>
        <v>251.74213843494508</v>
      </c>
      <c r="D7" s="4">
        <f>HC_data!D7/1000000</f>
        <v>200.07652626025794</v>
      </c>
      <c r="E7" s="4">
        <f>HC_data!E7/1000000</f>
        <v>165.25757389359197</v>
      </c>
      <c r="F7" s="4">
        <f>HC_data!F7/1000000</f>
        <v>142.49596568913574</v>
      </c>
      <c r="G7" s="4">
        <f>HC_data!G7/1000000</f>
        <v>123.61485975241484</v>
      </c>
      <c r="H7" s="4">
        <f>HC_data!H7/1000000</f>
        <v>108.18211823695674</v>
      </c>
      <c r="I7" s="4">
        <f>HC_data!I7/1000000</f>
        <v>94.778217514361359</v>
      </c>
    </row>
    <row r="8" spans="1:9">
      <c r="A8" t="s">
        <v>8</v>
      </c>
      <c r="B8" s="4">
        <f>HC_data!B8/1000000</f>
        <v>305.61641400000002</v>
      </c>
      <c r="C8" s="4">
        <f>HC_data!C8/1000000</f>
        <v>251.74213843494508</v>
      </c>
      <c r="D8" s="4">
        <f>HC_data!D8/1000000</f>
        <v>200.07652626025794</v>
      </c>
      <c r="E8" s="4">
        <f>HC_data!E8/1000000</f>
        <v>165.25757389359197</v>
      </c>
      <c r="F8" s="4">
        <f>HC_data!F8/1000000</f>
        <v>142.49596568913574</v>
      </c>
      <c r="G8" s="4">
        <f>HC_data!G8/1000000</f>
        <v>123.61485975241484</v>
      </c>
      <c r="H8" s="4">
        <f>HC_data!H8/1000000</f>
        <v>108.18211823695674</v>
      </c>
      <c r="I8" s="4">
        <f>HC_data!I8/1000000</f>
        <v>94.778217514361359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85F4-110C-8D47-84A9-5AF57B87B32B}">
  <dimension ref="A1:J12"/>
  <sheetViews>
    <sheetView workbookViewId="0">
      <selection activeCell="G11" sqref="G11"/>
    </sheetView>
  </sheetViews>
  <sheetFormatPr baseColWidth="10" defaultRowHeight="15"/>
  <cols>
    <col min="3" max="3" width="11.1640625" bestFit="1" customWidth="1"/>
    <col min="10" max="10" width="11.1640625" bestFit="1" customWidth="1"/>
  </cols>
  <sheetData>
    <row r="1" spans="1:10">
      <c r="A1" t="str" cm="1">
        <f t="array" aca="1" ref="A1" ca="1">RIGHT(CELL("filename",A1),LEN(CELL("filename",A1))-FIND("]", CELL("filename",A1)))</f>
        <v>HC_data</v>
      </c>
    </row>
    <row r="2" spans="1:10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10" ht="16" thickTop="1">
      <c r="A3" t="s">
        <v>3</v>
      </c>
      <c r="B3">
        <f>B11+$B$12</f>
        <v>305616414</v>
      </c>
      <c r="C3">
        <f t="shared" ref="C3:I3" si="0">C11+$B$12</f>
        <v>305761394.36645502</v>
      </c>
      <c r="D3">
        <f>D11+$B$12</f>
        <v>301990391.92914599</v>
      </c>
      <c r="E3">
        <f t="shared" si="0"/>
        <v>295539402.49486703</v>
      </c>
      <c r="F3">
        <f t="shared" si="0"/>
        <v>287119769.80404103</v>
      </c>
      <c r="G3">
        <f t="shared" si="0"/>
        <v>276451547.73106903</v>
      </c>
      <c r="H3">
        <f t="shared" si="0"/>
        <v>271169927.203013</v>
      </c>
      <c r="I3">
        <f t="shared" si="0"/>
        <v>260906260.50409999</v>
      </c>
    </row>
    <row r="4" spans="1:10">
      <c r="A4" t="s">
        <v>4</v>
      </c>
      <c r="B4">
        <v>305616414</v>
      </c>
      <c r="C4">
        <v>297014088.6807273</v>
      </c>
      <c r="D4">
        <v>268281201.73668423</v>
      </c>
      <c r="E4">
        <v>240718473.35217381</v>
      </c>
      <c r="F4">
        <v>221474332.10310745</v>
      </c>
      <c r="G4">
        <v>196354980.70063835</v>
      </c>
      <c r="H4">
        <v>177065844.12589234</v>
      </c>
      <c r="I4">
        <v>155393179.91809711</v>
      </c>
    </row>
    <row r="5" spans="1:10">
      <c r="A5" t="s">
        <v>5</v>
      </c>
      <c r="B5">
        <v>305616414</v>
      </c>
      <c r="C5">
        <v>276406387.09704506</v>
      </c>
      <c r="D5">
        <v>230823418.26013762</v>
      </c>
      <c r="E5">
        <v>197918392.82544565</v>
      </c>
      <c r="F5">
        <v>170456897.85325766</v>
      </c>
      <c r="G5">
        <v>143618002.60115179</v>
      </c>
      <c r="H5">
        <v>126621096.082745</v>
      </c>
      <c r="I5">
        <v>109922159.73495321</v>
      </c>
    </row>
    <row r="6" spans="1:10">
      <c r="A6" t="s">
        <v>6</v>
      </c>
      <c r="B6">
        <v>305616414</v>
      </c>
      <c r="C6">
        <v>257768658.52321285</v>
      </c>
      <c r="D6">
        <v>205323573.69990608</v>
      </c>
      <c r="E6">
        <v>165596443.39409128</v>
      </c>
      <c r="F6">
        <v>140122195.43157044</v>
      </c>
      <c r="G6">
        <v>114967075.8855049</v>
      </c>
      <c r="H6">
        <v>91204976.916940778</v>
      </c>
      <c r="I6">
        <v>78283151.37819308</v>
      </c>
    </row>
    <row r="7" spans="1:10">
      <c r="A7" t="s">
        <v>7</v>
      </c>
      <c r="B7">
        <v>305616414</v>
      </c>
      <c r="C7">
        <v>251742138.43494508</v>
      </c>
      <c r="D7">
        <v>200076526.26025793</v>
      </c>
      <c r="E7">
        <v>165257573.89359197</v>
      </c>
      <c r="F7">
        <v>142495965.68913573</v>
      </c>
      <c r="G7">
        <v>123614859.75241484</v>
      </c>
      <c r="H7">
        <v>108182118.23695675</v>
      </c>
      <c r="I7">
        <v>94778217.514361352</v>
      </c>
      <c r="J7" s="5"/>
    </row>
    <row r="8" spans="1:10">
      <c r="A8" t="s">
        <v>8</v>
      </c>
      <c r="B8">
        <v>305616414</v>
      </c>
      <c r="C8">
        <v>251742138.43494508</v>
      </c>
      <c r="D8">
        <v>200076526.26025793</v>
      </c>
      <c r="E8">
        <v>165257573.89359197</v>
      </c>
      <c r="F8">
        <v>142495965.68913573</v>
      </c>
      <c r="G8">
        <v>123614859.75241484</v>
      </c>
      <c r="H8">
        <v>108182118.23695675</v>
      </c>
      <c r="I8">
        <v>94778217.514361352</v>
      </c>
    </row>
    <row r="11" spans="1:10">
      <c r="B11">
        <v>305818831.999524</v>
      </c>
      <c r="C11">
        <v>305963812.36597902</v>
      </c>
      <c r="D11">
        <v>302192809.92866999</v>
      </c>
      <c r="E11">
        <v>295741820.49439102</v>
      </c>
      <c r="F11">
        <v>287322187.80356503</v>
      </c>
      <c r="G11">
        <v>276653965.73059303</v>
      </c>
      <c r="H11">
        <v>271372345.202537</v>
      </c>
      <c r="I11">
        <v>261108678.50362399</v>
      </c>
    </row>
    <row r="12" spans="1:10">
      <c r="B12">
        <f>B4-$B$11</f>
        <v>-202417.99952399731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79AA-1614-CF48-91AE-04CA80B9CB4B}">
  <dimension ref="A1:I8"/>
  <sheetViews>
    <sheetView workbookViewId="0">
      <selection activeCell="A9" sqref="A9"/>
    </sheetView>
  </sheetViews>
  <sheetFormatPr baseColWidth="10" defaultRowHeight="15"/>
  <sheetData>
    <row r="1" spans="1:9">
      <c r="A1" t="str" cm="1">
        <f t="array" aca="1" ref="A1" ca="1">RIGHT(CELL("filename",A1),LEN(CELL("filename",A1))-FIND("]", CELL("filename",A1)))</f>
        <v>ET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ET_data!B3/1000000</f>
        <v>0</v>
      </c>
      <c r="C3" s="4">
        <f>ET_data!C3/1000000</f>
        <v>0</v>
      </c>
      <c r="D3" s="4">
        <f>ET_data!D3/1000000</f>
        <v>0</v>
      </c>
      <c r="E3" s="4">
        <f>ET_data!E3/1000000</f>
        <v>0</v>
      </c>
      <c r="F3" s="4">
        <f>ET_data!F3/1000000</f>
        <v>0</v>
      </c>
      <c r="G3" s="4">
        <f>ET_data!G3/1000000</f>
        <v>0</v>
      </c>
      <c r="H3" s="4">
        <f>ET_data!H3/1000000</f>
        <v>0</v>
      </c>
      <c r="I3" s="4">
        <f>ET_data!I3/1000000</f>
        <v>0</v>
      </c>
    </row>
    <row r="4" spans="1:9">
      <c r="A4" t="s">
        <v>4</v>
      </c>
      <c r="B4" s="4">
        <f>ET_data!B4/1000000</f>
        <v>0</v>
      </c>
      <c r="C4" s="4">
        <f>ET_data!C4/1000000</f>
        <v>6.7059803159479056E-2</v>
      </c>
      <c r="D4" s="4">
        <f>ET_data!D4/1000000</f>
        <v>0.71113253429028045</v>
      </c>
      <c r="E4" s="4">
        <f>ET_data!E4/1000000</f>
        <v>1.1860148082563988</v>
      </c>
      <c r="F4" s="4">
        <f>ET_data!F4/1000000</f>
        <v>1.2216633058193289</v>
      </c>
      <c r="G4" s="4">
        <f>ET_data!G4/1000000</f>
        <v>1.1710533901789246</v>
      </c>
      <c r="H4" s="4">
        <f>ET_data!H4/1000000</f>
        <v>1.5271283732327663</v>
      </c>
      <c r="I4" s="4">
        <f>ET_data!I4/1000000</f>
        <v>2.4274562313220733</v>
      </c>
    </row>
    <row r="5" spans="1:9">
      <c r="A5" t="s">
        <v>5</v>
      </c>
      <c r="B5" s="4">
        <f>ET_data!B5/1000000</f>
        <v>0</v>
      </c>
      <c r="C5" s="4">
        <f>ET_data!C5/1000000</f>
        <v>0.74697997929183246</v>
      </c>
      <c r="D5" s="4">
        <f>ET_data!D5/1000000</f>
        <v>2.1378542776158875</v>
      </c>
      <c r="E5" s="4">
        <f>ET_data!E5/1000000</f>
        <v>3.5607508357207776</v>
      </c>
      <c r="F5" s="4">
        <f>ET_data!F5/1000000</f>
        <v>4.970587255101254</v>
      </c>
      <c r="G5" s="4">
        <f>ET_data!G5/1000000</f>
        <v>4.9014039683551971</v>
      </c>
      <c r="H5" s="4">
        <f>ET_data!H5/1000000</f>
        <v>6.7155659422305236</v>
      </c>
      <c r="I5" s="4">
        <f>ET_data!I5/1000000</f>
        <v>7.6939891225155153</v>
      </c>
    </row>
    <row r="6" spans="1:9">
      <c r="A6" t="s">
        <v>6</v>
      </c>
      <c r="B6" s="4">
        <f>ET_data!B6/1000000</f>
        <v>0</v>
      </c>
      <c r="C6" s="4">
        <f>ET_data!C6/1000000</f>
        <v>2.2524054285660955</v>
      </c>
      <c r="D6" s="4">
        <f>ET_data!D6/1000000</f>
        <v>4.4169210366862863</v>
      </c>
      <c r="E6" s="4">
        <f>ET_data!E6/1000000</f>
        <v>7.6999505950605682</v>
      </c>
      <c r="F6" s="4">
        <f>ET_data!F6/1000000</f>
        <v>9.1570091700158613</v>
      </c>
      <c r="G6" s="4">
        <f>ET_data!G6/1000000</f>
        <v>9.1864023127187124</v>
      </c>
      <c r="H6" s="4">
        <f>ET_data!H6/1000000</f>
        <v>12.855918606905515</v>
      </c>
      <c r="I6" s="4">
        <f>ET_data!I6/1000000</f>
        <v>14.477456774575964</v>
      </c>
    </row>
    <row r="7" spans="1:9">
      <c r="A7" t="s">
        <v>7</v>
      </c>
      <c r="B7" s="4">
        <f>ET_data!B7/1000000</f>
        <v>0</v>
      </c>
      <c r="C7" s="4">
        <f>ET_data!C7/1000000</f>
        <v>2.598631275690785</v>
      </c>
      <c r="D7" s="4">
        <f>ET_data!D7/1000000</f>
        <v>4.953931329550584</v>
      </c>
      <c r="E7" s="4">
        <f>ET_data!E7/1000000</f>
        <v>7.8745243211299201</v>
      </c>
      <c r="F7" s="4">
        <f>ET_data!F7/1000000</f>
        <v>9.0685582917751635</v>
      </c>
      <c r="G7" s="4">
        <f>ET_data!G7/1000000</f>
        <v>8.969110942535977</v>
      </c>
      <c r="H7" s="4">
        <f>ET_data!H7/1000000</f>
        <v>12.443140575497774</v>
      </c>
      <c r="I7" s="4">
        <f>ET_data!I7/1000000</f>
        <v>14.211885339113911</v>
      </c>
    </row>
    <row r="8" spans="1:9">
      <c r="A8" t="s">
        <v>8</v>
      </c>
      <c r="B8" s="4">
        <f>ET_data!B8/1000000</f>
        <v>0</v>
      </c>
      <c r="C8" s="4">
        <f>ET_data!C8/1000000</f>
        <v>2.598631275690785</v>
      </c>
      <c r="D8" s="4">
        <f>ET_data!D8/1000000</f>
        <v>4.953931329550584</v>
      </c>
      <c r="E8" s="4">
        <f>ET_data!E8/1000000</f>
        <v>7.8745243211299201</v>
      </c>
      <c r="F8" s="4">
        <f>ET_data!F8/1000000</f>
        <v>9.0685582917751635</v>
      </c>
      <c r="G8" s="4">
        <f>ET_data!G8/1000000</f>
        <v>8.969110942535977</v>
      </c>
      <c r="H8" s="4">
        <f>ET_data!H8/1000000</f>
        <v>12.443140575497774</v>
      </c>
      <c r="I8" s="4">
        <f>ET_data!I8/1000000</f>
        <v>14.211885339113911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B54E-2462-5F46-ACB0-A9D7B593D576}">
  <dimension ref="A1:I8"/>
  <sheetViews>
    <sheetView workbookViewId="0">
      <selection activeCell="J7" sqref="J6:J7"/>
    </sheetView>
  </sheetViews>
  <sheetFormatPr baseColWidth="10" defaultRowHeight="15"/>
  <cols>
    <col min="3" max="3" width="11.1640625" bestFit="1" customWidth="1"/>
  </cols>
  <sheetData>
    <row r="1" spans="1:9">
      <c r="A1" t="str" cm="1">
        <f t="array" aca="1" ref="A1" ca="1">RIGHT(CELL("filename",A1),LEN(CELL("filename",A1))-FIND("]", CELL("filename",A1)))</f>
        <v>ET_data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3</v>
      </c>
      <c r="B3">
        <v>0</v>
      </c>
      <c r="C3">
        <f t="shared" ref="C3:I3" si="0">B3*0.995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>
      <c r="A4" t="s">
        <v>4</v>
      </c>
      <c r="B4">
        <v>0</v>
      </c>
      <c r="C4">
        <v>67059.803159479052</v>
      </c>
      <c r="D4">
        <v>711132.53429028043</v>
      </c>
      <c r="E4">
        <v>1186014.8082563989</v>
      </c>
      <c r="F4">
        <v>1221663.3058193289</v>
      </c>
      <c r="G4">
        <v>1171053.3901789247</v>
      </c>
      <c r="H4">
        <v>1527128.3732327663</v>
      </c>
      <c r="I4">
        <v>2427456.2313220734</v>
      </c>
    </row>
    <row r="5" spans="1:9">
      <c r="A5" t="s">
        <v>5</v>
      </c>
      <c r="B5">
        <v>0</v>
      </c>
      <c r="C5">
        <v>746979.97929183242</v>
      </c>
      <c r="D5">
        <v>2137854.2776158876</v>
      </c>
      <c r="E5">
        <v>3560750.8357207775</v>
      </c>
      <c r="F5">
        <v>4970587.2551012542</v>
      </c>
      <c r="G5">
        <v>4901403.9683551975</v>
      </c>
      <c r="H5">
        <v>6715565.9422305236</v>
      </c>
      <c r="I5">
        <v>7693989.1225155154</v>
      </c>
    </row>
    <row r="6" spans="1:9">
      <c r="A6" t="s">
        <v>6</v>
      </c>
      <c r="B6">
        <v>0</v>
      </c>
      <c r="C6">
        <v>2252405.4285660954</v>
      </c>
      <c r="D6">
        <v>4416921.0366862863</v>
      </c>
      <c r="E6">
        <v>7699950.5950605683</v>
      </c>
      <c r="F6">
        <v>9157009.1700158622</v>
      </c>
      <c r="G6">
        <v>9186402.3127187118</v>
      </c>
      <c r="H6">
        <v>12855918.606905514</v>
      </c>
      <c r="I6">
        <v>14477456.774575964</v>
      </c>
    </row>
    <row r="7" spans="1:9">
      <c r="A7" t="s">
        <v>7</v>
      </c>
      <c r="B7">
        <v>0</v>
      </c>
      <c r="C7">
        <v>2598631.2756907851</v>
      </c>
      <c r="D7">
        <v>4953931.3295505838</v>
      </c>
      <c r="E7">
        <v>7874524.32112992</v>
      </c>
      <c r="F7">
        <v>9068558.2917751633</v>
      </c>
      <c r="G7">
        <v>8969110.9425359778</v>
      </c>
      <c r="H7">
        <v>12443140.575497774</v>
      </c>
      <c r="I7">
        <v>14211885.339113912</v>
      </c>
    </row>
    <row r="8" spans="1:9">
      <c r="A8" t="s">
        <v>8</v>
      </c>
      <c r="B8">
        <v>0</v>
      </c>
      <c r="C8">
        <v>2598631.2756907851</v>
      </c>
      <c r="D8">
        <v>4953931.3295505838</v>
      </c>
      <c r="E8">
        <v>7874524.32112992</v>
      </c>
      <c r="F8">
        <v>9068558.2917751633</v>
      </c>
      <c r="G8">
        <v>8969110.9425359778</v>
      </c>
      <c r="H8">
        <v>12443140.575497774</v>
      </c>
      <c r="I8">
        <v>14211885.339113912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CF</vt:lpstr>
      <vt:lpstr>CF_data</vt:lpstr>
      <vt:lpstr>MF</vt:lpstr>
      <vt:lpstr>MF_data</vt:lpstr>
      <vt:lpstr>HC</vt:lpstr>
      <vt:lpstr>HC_data</vt:lpstr>
      <vt:lpstr>ET</vt:lpstr>
      <vt:lpstr>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 HATA</cp:lastModifiedBy>
  <dcterms:created xsi:type="dcterms:W3CDTF">2023-09-07T04:28:14Z</dcterms:created>
  <dcterms:modified xsi:type="dcterms:W3CDTF">2024-04-04T07:19:57Z</dcterms:modified>
</cp:coreProperties>
</file>