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"/>
    </mc:Choice>
  </mc:AlternateContent>
  <xr:revisionPtr revIDLastSave="0" documentId="13_ncr:1_{FE5EB654-646C-1D42-B72E-1934AACFEDD8}" xr6:coauthVersionLast="47" xr6:coauthVersionMax="47" xr10:uidLastSave="{00000000-0000-0000-0000-000000000000}"/>
  <bookViews>
    <workbookView xWindow="66580" yWindow="4900" windowWidth="32800" windowHeight="17500" activeTab="1" xr2:uid="{00000000-000D-0000-FFFF-FFFF00000000}"/>
  </bookViews>
  <sheets>
    <sheet name="CF" sheetId="1" r:id="rId1"/>
    <sheet name="CF_data" sheetId="2" r:id="rId2"/>
    <sheet name="CF_Mat" sheetId="12" r:id="rId3"/>
    <sheet name="CF_Mat_data" sheetId="13" r:id="rId4"/>
    <sheet name="CF_Ene" sheetId="10" r:id="rId5"/>
    <sheet name="CF_Ene_data" sheetId="11" r:id="rId6"/>
    <sheet name="CF_Oth" sheetId="14" r:id="rId7"/>
    <sheet name="CF_Oth_data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I10" i="14"/>
  <c r="H10" i="14"/>
  <c r="G10" i="14"/>
  <c r="F10" i="14"/>
  <c r="E10" i="14"/>
  <c r="D10" i="14"/>
  <c r="C10" i="14"/>
  <c r="B10" i="14"/>
  <c r="I9" i="14"/>
  <c r="H9" i="14"/>
  <c r="G9" i="14"/>
  <c r="F9" i="14"/>
  <c r="E9" i="14"/>
  <c r="D9" i="14"/>
  <c r="C9" i="14"/>
  <c r="B9" i="14"/>
  <c r="I8" i="14"/>
  <c r="H8" i="14"/>
  <c r="G8" i="14"/>
  <c r="F8" i="14"/>
  <c r="E8" i="14"/>
  <c r="D8" i="14"/>
  <c r="C8" i="14"/>
  <c r="B8" i="14"/>
  <c r="I7" i="14"/>
  <c r="H7" i="14"/>
  <c r="G7" i="14"/>
  <c r="F7" i="14"/>
  <c r="E7" i="14"/>
  <c r="D7" i="14"/>
  <c r="C7" i="14"/>
  <c r="B7" i="14"/>
  <c r="I6" i="14"/>
  <c r="H6" i="14"/>
  <c r="G6" i="14"/>
  <c r="F6" i="14"/>
  <c r="E6" i="14"/>
  <c r="D6" i="14"/>
  <c r="C6" i="14"/>
  <c r="B6" i="14"/>
  <c r="I5" i="14"/>
  <c r="H5" i="14"/>
  <c r="G5" i="14"/>
  <c r="F5" i="14"/>
  <c r="E5" i="14"/>
  <c r="D5" i="14"/>
  <c r="C5" i="14"/>
  <c r="B5" i="14"/>
  <c r="I4" i="14"/>
  <c r="H4" i="14"/>
  <c r="G4" i="14"/>
  <c r="F4" i="14"/>
  <c r="E4" i="14"/>
  <c r="D4" i="14"/>
  <c r="C4" i="14"/>
  <c r="B4" i="14"/>
  <c r="I3" i="14"/>
  <c r="H3" i="14"/>
  <c r="G3" i="14"/>
  <c r="F3" i="14"/>
  <c r="E3" i="14"/>
  <c r="D3" i="14"/>
  <c r="C3" i="14"/>
  <c r="B3" i="14"/>
  <c r="A1" i="14" a="1"/>
  <c r="A1" i="14" s="1"/>
  <c r="A1" i="11" a="1"/>
  <c r="A1" i="11" s="1"/>
  <c r="I10" i="10"/>
  <c r="H10" i="10"/>
  <c r="G10" i="10"/>
  <c r="F10" i="10"/>
  <c r="E10" i="10"/>
  <c r="D10" i="10"/>
  <c r="C10" i="10"/>
  <c r="B10" i="10"/>
  <c r="I9" i="10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7" i="10"/>
  <c r="H7" i="10"/>
  <c r="G7" i="10"/>
  <c r="F7" i="10"/>
  <c r="E7" i="10"/>
  <c r="D7" i="10"/>
  <c r="C7" i="10"/>
  <c r="B7" i="10"/>
  <c r="I6" i="10"/>
  <c r="H6" i="10"/>
  <c r="G6" i="10"/>
  <c r="F6" i="10"/>
  <c r="E6" i="10"/>
  <c r="D6" i="10"/>
  <c r="C6" i="10"/>
  <c r="B6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A1" i="10" a="1"/>
  <c r="A1" i="10" s="1"/>
  <c r="A1" i="13" a="1"/>
  <c r="A1" i="13" s="1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7" i="12"/>
  <c r="H7" i="12"/>
  <c r="G7" i="12"/>
  <c r="F7" i="12"/>
  <c r="E7" i="12"/>
  <c r="D7" i="12"/>
  <c r="C7" i="12"/>
  <c r="B7" i="12"/>
  <c r="I6" i="12"/>
  <c r="H6" i="12"/>
  <c r="G6" i="12"/>
  <c r="F6" i="12"/>
  <c r="E6" i="12"/>
  <c r="D6" i="12"/>
  <c r="C6" i="12"/>
  <c r="B6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A1" i="12" a="1"/>
  <c r="A1" i="12" s="1"/>
  <c r="A1" i="2" a="1"/>
  <c r="A1" i="2" s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<sst xmlns="http://schemas.openxmlformats.org/spreadsheetml/2006/main" count="76" uniqueCount="10">
  <si>
    <t>Scenario</t>
  </si>
  <si>
    <t>Material constraint</t>
  </si>
  <si>
    <t>BaU</t>
  </si>
  <si>
    <t>BaU_RE</t>
  </si>
  <si>
    <t>BaU_RE_ITP2050</t>
  </si>
  <si>
    <t>BaU_RE_ITP2040</t>
  </si>
  <si>
    <t>BaU_RE_ITP2030</t>
  </si>
  <si>
    <t>MFT2%_RE_ITP2030</t>
    <phoneticPr fontId="2"/>
  </si>
  <si>
    <t>MFT3%_RE_ITP2030</t>
    <phoneticPr fontId="2"/>
  </si>
  <si>
    <t>MFT4%_RE_ITP2030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</si>
</sst>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821380</xdr:colOff>
      <xdr:row>4</xdr:row>
      <xdr:rowOff>113320</xdr:rowOff>
    </xdr:from>
    <xdr:to>
      <xdr:col>1</xdr:col>
      <xdr:colOff>826780</xdr:colOff>
      <xdr:row>4</xdr:row>
      <xdr:rowOff>113680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3FBED38-4BE7-E180-1105-3D8543BF58FE}"/>
                </a:ext>
              </a:extLst>
            </xdr14:cNvPr>
            <xdr14:cNvContentPartPr/>
          </xdr14:nvContentPartPr>
          <xdr14:nvPr macro=""/>
          <xdr14:xfrm>
            <a:off x="2027880" y="900720"/>
            <a:ext cx="5400" cy="360"/>
          </xdr14:xfrm>
        </xdr:contentPart>
      </mc:Choice>
      <mc:Fallback xmlns="" xmlns:r="http://schemas.openxmlformats.org/officeDocument/2006/relationships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3FBED38-4BE7-E180-1105-3D8543BF58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19240" y="891720"/>
              <a:ext cx="2304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729940</xdr:colOff>
      <xdr:row>6</xdr:row>
      <xdr:rowOff>73600</xdr:rowOff>
    </xdr:from>
    <xdr:to>
      <xdr:col>13</xdr:col>
      <xdr:colOff>730300</xdr:colOff>
      <xdr:row>6</xdr:row>
      <xdr:rowOff>73960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C8300EA-3838-B6E9-9D4C-9521E5AF3C96}"/>
                </a:ext>
              </a:extLst>
            </xdr14:cNvPr>
            <xdr14:cNvContentPartPr/>
          </xdr14:nvContentPartPr>
          <xdr14:nvPr macro=""/>
          <xdr14:xfrm>
            <a:off x="12452040" y="1242000"/>
            <a:ext cx="360" cy="360"/>
          </xdr14:xfrm>
        </xdr:contentPart>
      </mc:Choice>
      <mc:Fallback xmlns="" xmlns:r="http://schemas.openxmlformats.org/officeDocument/2006/relationships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C8300EA-3838-B6E9-9D4C-9521E5AF3C9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443040" y="1233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5:19:00.7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0 24575,'-8'0'0,"2"0"0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23T05:19:08.7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34E4-7833-7C47-BCD3-50FF1B4B7EFE}">
  <dimension ref="A1:I11"/>
  <sheetViews>
    <sheetView workbookViewId="0">
      <selection activeCell="A11" sqref="A11"/>
    </sheetView>
  </sheetViews>
  <sheetFormatPr baseColWidth="10" defaultRowHeight="15"/>
  <cols>
    <col min="1" max="1" width="15.83203125" customWidth="1"/>
  </cols>
  <sheetData>
    <row r="1" spans="1:9">
      <c r="A1" t="str" cm="1">
        <f t="array" aca="1" ref="A1" ca="1">RIGHT(CELL("filename",A1),LEN(CELL("filename",A1))-FIND("]", CELL("filename",A1)))</f>
        <v>CF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CF_data!B3/1000000</f>
        <v>1155.3083488269872</v>
      </c>
      <c r="C3" s="4">
        <f>CF_data!C3/1000000</f>
        <v>1156.6184777240603</v>
      </c>
      <c r="D3" s="4">
        <f>CF_data!D3/1000000</f>
        <v>1147.7205861205846</v>
      </c>
      <c r="E3" s="4">
        <f>CF_data!E3/1000000</f>
        <v>1133.2598005128393</v>
      </c>
      <c r="F3" s="4">
        <f>CF_data!F3/1000000</f>
        <v>1114.2024539047493</v>
      </c>
      <c r="G3" s="4">
        <f>CF_data!G3/1000000</f>
        <v>1089.7624216274426</v>
      </c>
      <c r="H3" s="4">
        <f>CF_data!H3/1000000</f>
        <v>1077.6171339345265</v>
      </c>
      <c r="I3" s="4">
        <f>CF_data!I3/1000000</f>
        <v>1054.0154412001978</v>
      </c>
    </row>
    <row r="4" spans="1:9">
      <c r="A4" t="s">
        <v>3</v>
      </c>
      <c r="B4" s="4">
        <f>CF_data!B4/1000000</f>
        <v>1155.3083488269872</v>
      </c>
      <c r="C4" s="4">
        <f>CF_data!C4/1000000</f>
        <v>1084.3221985916796</v>
      </c>
      <c r="D4" s="4">
        <f>CF_data!D4/1000000</f>
        <v>1065.3783578450686</v>
      </c>
      <c r="E4" s="4">
        <f>CF_data!E4/1000000</f>
        <v>1041.0397661655074</v>
      </c>
      <c r="F4" s="4">
        <f>CF_data!F4/1000000</f>
        <v>935.47219585678647</v>
      </c>
      <c r="G4" s="4">
        <f>CF_data!G4/1000000</f>
        <v>863.95784958179479</v>
      </c>
      <c r="H4" s="4">
        <f>CF_data!H4/1000000</f>
        <v>801.83147314843438</v>
      </c>
      <c r="I4" s="4">
        <f>CF_data!I4/1000000</f>
        <v>732.78620257904458</v>
      </c>
    </row>
    <row r="5" spans="1:9">
      <c r="A5" t="s">
        <v>4</v>
      </c>
      <c r="B5" s="4">
        <f>CF_data!B5/1000000</f>
        <v>1155.3083488269872</v>
      </c>
      <c r="C5" s="4">
        <f>CF_data!C5/1000000</f>
        <v>1083.2699428440862</v>
      </c>
      <c r="D5" s="4">
        <f>CF_data!D5/1000000</f>
        <v>1042.8309184956838</v>
      </c>
      <c r="E5" s="4">
        <f>CF_data!E5/1000000</f>
        <v>998.41704679598001</v>
      </c>
      <c r="F5" s="4">
        <f>CF_data!F5/1000000</f>
        <v>877.84922289751012</v>
      </c>
      <c r="G5" s="4">
        <f>CF_data!G5/1000000</f>
        <v>790.12636032506407</v>
      </c>
      <c r="H5" s="4">
        <f>CF_data!H5/1000000</f>
        <v>712.8209989426332</v>
      </c>
      <c r="I5" s="4">
        <f>CF_data!I5/1000000</f>
        <v>629.96540089937344</v>
      </c>
    </row>
    <row r="6" spans="1:9">
      <c r="A6" t="s">
        <v>5</v>
      </c>
      <c r="B6" s="4">
        <f>CF_data!B6/1000000</f>
        <v>1155.3083488269899</v>
      </c>
      <c r="C6" s="4">
        <f>CF_data!C6/1000000</f>
        <v>1083.2699428440899</v>
      </c>
      <c r="D6" s="4">
        <f>CF_data!D6/1000000</f>
        <v>1036.68297285787</v>
      </c>
      <c r="E6" s="4">
        <f>CF_data!E6/1000000</f>
        <v>986.41450059287206</v>
      </c>
      <c r="F6" s="4">
        <f>CF_data!F6/1000000</f>
        <v>860.39166973396209</v>
      </c>
      <c r="G6" s="4">
        <f>CF_data!G6/1000000</f>
        <v>767.62358857532092</v>
      </c>
      <c r="H6" s="4">
        <f>CF_data!H6/1000000</f>
        <v>701.84449617677603</v>
      </c>
      <c r="I6" s="4">
        <f>CF_data!I6/1000000</f>
        <v>629.96540089937309</v>
      </c>
    </row>
    <row r="7" spans="1:9">
      <c r="A7" t="s">
        <v>6</v>
      </c>
      <c r="B7" s="4">
        <f>CF_data!B7/1000000</f>
        <v>1155.3083488269899</v>
      </c>
      <c r="C7" s="4">
        <f>CF_data!C7/1000000</f>
        <v>1083.2699428440899</v>
      </c>
      <c r="D7" s="4">
        <f>CF_data!D7/1000000</f>
        <v>1018.23913594442</v>
      </c>
      <c r="E7" s="4">
        <f>CF_data!E7/1000000</f>
        <v>950.40686198354695</v>
      </c>
      <c r="F7" s="4">
        <f>CF_data!F7/1000000</f>
        <v>842.93411657041395</v>
      </c>
      <c r="G7" s="4">
        <f>CF_data!G7/1000000</f>
        <v>767.62358857532092</v>
      </c>
      <c r="H7" s="4">
        <f>CF_data!H7/1000000</f>
        <v>701.84449617677603</v>
      </c>
      <c r="I7" s="4">
        <f>CF_data!I7/1000000</f>
        <v>629.96540089937309</v>
      </c>
    </row>
    <row r="8" spans="1:9">
      <c r="A8" t="s">
        <v>7</v>
      </c>
      <c r="B8" s="4">
        <f>CF_data!B8/1000000</f>
        <v>1155.3083488269872</v>
      </c>
      <c r="C8" s="4">
        <f>CF_data!C8/1000000</f>
        <v>1004.5641791722157</v>
      </c>
      <c r="D8" s="4">
        <f>CF_data!D8/1000000</f>
        <v>884.15523690325233</v>
      </c>
      <c r="E8" s="4">
        <f>CF_data!E8/1000000</f>
        <v>710.16208348637895</v>
      </c>
      <c r="F8" s="4">
        <f>CF_data!F8/1000000</f>
        <v>606.43938591151186</v>
      </c>
      <c r="G8" s="4">
        <f>CF_data!G8/1000000</f>
        <v>513.46759015837722</v>
      </c>
      <c r="H8" s="4">
        <f>CF_data!H8/1000000</f>
        <v>435.92500540842326</v>
      </c>
      <c r="I8" s="4">
        <f>CF_data!I8/1000000</f>
        <v>367.11758739662645</v>
      </c>
    </row>
    <row r="9" spans="1:9">
      <c r="A9" t="s">
        <v>8</v>
      </c>
      <c r="B9" s="4">
        <f>CF_data!B9/1000000</f>
        <v>1155.3083488269872</v>
      </c>
      <c r="C9" s="4">
        <f>CF_data!C9/1000000</f>
        <v>965.57690984172291</v>
      </c>
      <c r="D9" s="4">
        <f>CF_data!D9/1000000</f>
        <v>802.03623446412348</v>
      </c>
      <c r="E9" s="4">
        <f>CF_data!E9/1000000</f>
        <v>620.87418547659411</v>
      </c>
      <c r="F9" s="4">
        <f>CF_data!F9/1000000</f>
        <v>507.72055362532649</v>
      </c>
      <c r="G9" s="4">
        <f>CF_data!G9/1000000</f>
        <v>422.74173284253021</v>
      </c>
      <c r="H9" s="4">
        <f>CF_data!H9/1000000</f>
        <v>340.1377437069213</v>
      </c>
      <c r="I9" s="4">
        <f>CF_data!I9/1000000</f>
        <v>271.21344761459017</v>
      </c>
    </row>
    <row r="10" spans="1:9">
      <c r="A10" t="s">
        <v>9</v>
      </c>
      <c r="B10" s="4">
        <f>CF_data!B10/1000000</f>
        <v>1155.3083488269872</v>
      </c>
      <c r="C10" s="4">
        <f>CF_data!C10/1000000</f>
        <v>927.2826808818545</v>
      </c>
      <c r="D10" s="4">
        <f>CF_data!D10/1000000</f>
        <v>724.40070100009439</v>
      </c>
      <c r="E10" s="4">
        <f>CF_data!E10/1000000</f>
        <v>539.34048438494324</v>
      </c>
      <c r="F10" s="4">
        <f>CF_data!F10/1000000</f>
        <v>421.93890509859085</v>
      </c>
      <c r="G10" s="4">
        <f>CF_data!G10/1000000</f>
        <v>319.58103237983954</v>
      </c>
      <c r="H10" s="4">
        <f>CF_data!H10/1000000</f>
        <v>248.48863813991557</v>
      </c>
      <c r="I10" s="4">
        <f>CF_data!I10/1000000</f>
        <v>228.25547152426898</v>
      </c>
    </row>
    <row r="11" spans="1:9">
      <c r="B11" s="4"/>
      <c r="C11" s="4"/>
      <c r="D11" s="4"/>
      <c r="E11" s="4"/>
      <c r="F11" s="4"/>
      <c r="G11" s="4"/>
      <c r="H11" s="4"/>
      <c r="I11" s="4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3180-6774-DB42-A291-A45F40C8735D}">
  <dimension ref="A1:I10"/>
  <sheetViews>
    <sheetView tabSelected="1" zoomScale="178" workbookViewId="0">
      <selection activeCell="B16" sqref="B16"/>
    </sheetView>
  </sheetViews>
  <sheetFormatPr baseColWidth="10" defaultRowHeight="15"/>
  <cols>
    <col min="1" max="1" width="15.83203125" customWidth="1"/>
    <col min="2" max="2" width="11.6640625" bestFit="1" customWidth="1"/>
    <col min="3" max="9" width="12.6640625" bestFit="1" customWidth="1"/>
  </cols>
  <sheetData>
    <row r="1" spans="1:9">
      <c r="A1" t="str" cm="1">
        <f t="array" aca="1" ref="A1" ca="1">RIGHT(CELL("filename",A1),LEN(CELL("filename",A1))-FIND("]", CELL("filename",A1)))</f>
        <v>CF_data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>
        <v>1155308348.8269873</v>
      </c>
      <c r="C3">
        <v>1156618477.7240603</v>
      </c>
      <c r="D3">
        <v>1147720586.1205845</v>
      </c>
      <c r="E3">
        <v>1133259800.5128393</v>
      </c>
      <c r="F3">
        <v>1114202453.9047494</v>
      </c>
      <c r="G3">
        <v>1089762421.6274426</v>
      </c>
      <c r="H3">
        <v>1077617133.9345264</v>
      </c>
      <c r="I3">
        <v>1054015441.2001977</v>
      </c>
    </row>
    <row r="4" spans="1:9">
      <c r="A4" t="s">
        <v>3</v>
      </c>
      <c r="B4">
        <v>1155308348.8269873</v>
      </c>
      <c r="C4">
        <v>1084322198.5916796</v>
      </c>
      <c r="D4">
        <v>1065378357.8450687</v>
      </c>
      <c r="E4">
        <v>1041039766.1655074</v>
      </c>
      <c r="F4">
        <v>935472195.85678649</v>
      </c>
      <c r="G4">
        <v>863957849.58179474</v>
      </c>
      <c r="H4">
        <v>801831473.1484344</v>
      </c>
      <c r="I4">
        <v>732786202.57904458</v>
      </c>
    </row>
    <row r="5" spans="1:9">
      <c r="A5" t="s">
        <v>4</v>
      </c>
      <c r="B5">
        <v>1155308348.8269873</v>
      </c>
      <c r="C5">
        <v>1083269942.8440862</v>
      </c>
      <c r="D5">
        <v>1042830918.4956839</v>
      </c>
      <c r="E5">
        <v>998417046.79597998</v>
      </c>
      <c r="F5">
        <v>877849222.89751017</v>
      </c>
      <c r="G5">
        <v>790126360.32506406</v>
      </c>
      <c r="H5">
        <v>712820998.94263315</v>
      </c>
      <c r="I5">
        <v>629965400.89937341</v>
      </c>
    </row>
    <row r="6" spans="1:9">
      <c r="A6" t="s">
        <v>5</v>
      </c>
      <c r="B6">
        <v>1155308348.8269899</v>
      </c>
      <c r="C6">
        <v>1083269942.84409</v>
      </c>
      <c r="D6">
        <v>1036682972.85787</v>
      </c>
      <c r="E6">
        <v>986414500.59287202</v>
      </c>
      <c r="F6">
        <v>860391669.73396206</v>
      </c>
      <c r="G6">
        <v>767623588.57532096</v>
      </c>
      <c r="H6">
        <v>701844496.17677605</v>
      </c>
      <c r="I6">
        <v>629965400.89937305</v>
      </c>
    </row>
    <row r="7" spans="1:9">
      <c r="A7" t="s">
        <v>6</v>
      </c>
      <c r="B7">
        <v>1155308348.8269899</v>
      </c>
      <c r="C7">
        <v>1083269942.84409</v>
      </c>
      <c r="D7">
        <v>1018239135.94442</v>
      </c>
      <c r="E7">
        <v>950406861.98354697</v>
      </c>
      <c r="F7">
        <v>842934116.57041395</v>
      </c>
      <c r="G7">
        <v>767623588.57532096</v>
      </c>
      <c r="H7">
        <v>701844496.17677605</v>
      </c>
      <c r="I7">
        <v>629965400.89937305</v>
      </c>
    </row>
    <row r="8" spans="1:9">
      <c r="A8" t="s">
        <v>7</v>
      </c>
      <c r="B8">
        <v>1155308348.8269873</v>
      </c>
      <c r="C8">
        <v>1004564179.1722157</v>
      </c>
      <c r="D8">
        <v>884155236.90325236</v>
      </c>
      <c r="E8">
        <v>710162083.48637891</v>
      </c>
      <c r="F8">
        <v>606439385.9115119</v>
      </c>
      <c r="G8">
        <v>513467590.15837723</v>
      </c>
      <c r="H8">
        <v>435925005.40842324</v>
      </c>
      <c r="I8">
        <v>367117587.39662647</v>
      </c>
    </row>
    <row r="9" spans="1:9">
      <c r="A9" t="s">
        <v>8</v>
      </c>
      <c r="B9">
        <v>1155308348.8269873</v>
      </c>
      <c r="C9">
        <v>965576909.84172297</v>
      </c>
      <c r="D9">
        <v>802036234.46412349</v>
      </c>
      <c r="E9">
        <v>620874185.47659409</v>
      </c>
      <c r="F9">
        <v>507720553.62532651</v>
      </c>
      <c r="G9">
        <v>422741732.84253019</v>
      </c>
      <c r="H9">
        <v>340137743.70692128</v>
      </c>
      <c r="I9">
        <v>271213447.61459017</v>
      </c>
    </row>
    <row r="10" spans="1:9">
      <c r="A10" t="s">
        <v>9</v>
      </c>
      <c r="B10">
        <v>1155308348.8269873</v>
      </c>
      <c r="C10">
        <v>927282680.88185453</v>
      </c>
      <c r="D10">
        <v>724400701.00009441</v>
      </c>
      <c r="E10">
        <v>539340484.38494325</v>
      </c>
      <c r="F10">
        <v>421938905.09859085</v>
      </c>
      <c r="G10">
        <v>319581032.37983954</v>
      </c>
      <c r="H10">
        <v>248488638.13991556</v>
      </c>
      <c r="I10">
        <v>228255471.52426898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D3CA-5D95-6440-82E6-01BB139B90DC}">
  <dimension ref="A1:I11"/>
  <sheetViews>
    <sheetView workbookViewId="0">
      <selection activeCell="A11" sqref="A11"/>
    </sheetView>
  </sheetViews>
  <sheetFormatPr baseColWidth="10" defaultRowHeight="15"/>
  <cols>
    <col min="1" max="1" width="15.83203125" customWidth="1"/>
  </cols>
  <sheetData>
    <row r="1" spans="1:9">
      <c r="A1" t="str" cm="1">
        <f t="array" aca="1" ref="A1" ca="1">RIGHT(CELL("filename",A1),LEN(CELL("filename",A1))-FIND("]", CELL("filename",A1)))</f>
        <v>CF_Mat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CF_Mat_data!B3/1000000</f>
        <v>66.446724736817899</v>
      </c>
      <c r="C3" s="4">
        <f>CF_Mat_data!C3/1000000</f>
        <v>67.742831306902346</v>
      </c>
      <c r="D3" s="4">
        <f>CF_Mat_data!D3/1000000</f>
        <v>67.394158983040569</v>
      </c>
      <c r="E3" s="4">
        <f>CF_Mat_data!E3/1000000</f>
        <v>66.949687691178525</v>
      </c>
      <c r="F3" s="4">
        <f>CF_Mat_data!F3/1000000</f>
        <v>66.354845450221248</v>
      </c>
      <c r="G3" s="4">
        <f>CF_Mat_data!G3/1000000</f>
        <v>65.554934222692864</v>
      </c>
      <c r="H3" s="4">
        <f>CF_Mat_data!H3/1000000</f>
        <v>65.11288079765275</v>
      </c>
      <c r="I3" s="4">
        <f>CF_Mat_data!I3/1000000</f>
        <v>64.253847288216861</v>
      </c>
    </row>
    <row r="4" spans="1:9">
      <c r="A4" t="s">
        <v>3</v>
      </c>
      <c r="B4" s="4">
        <f>CF_Mat_data!B4/1000000</f>
        <v>66.446724736817899</v>
      </c>
      <c r="C4" s="4">
        <f>CF_Mat_data!C4/1000000</f>
        <v>66.572923332593348</v>
      </c>
      <c r="D4" s="4">
        <f>CF_Mat_data!D4/1000000</f>
        <v>66.059147073718407</v>
      </c>
      <c r="E4" s="4">
        <f>CF_Mat_data!E4/1000000</f>
        <v>65.442840699690493</v>
      </c>
      <c r="F4" s="4">
        <f>CF_Mat_data!F4/1000000</f>
        <v>63.393247828266517</v>
      </c>
      <c r="G4" s="4">
        <f>CF_Mat_data!G4/1000000</f>
        <v>61.750973950248223</v>
      </c>
      <c r="H4" s="4">
        <f>CF_Mat_data!H4/1000000</f>
        <v>60.431048231565512</v>
      </c>
      <c r="I4" s="4">
        <f>CF_Mat_data!I4/1000000</f>
        <v>58.710973119288631</v>
      </c>
    </row>
    <row r="5" spans="1:9">
      <c r="A5" t="s">
        <v>4</v>
      </c>
      <c r="B5" s="4">
        <f>CF_Mat_data!B5/1000000</f>
        <v>66.446724736817899</v>
      </c>
      <c r="C5" s="4">
        <f>CF_Mat_data!C5/1000000</f>
        <v>66.571726456469861</v>
      </c>
      <c r="D5" s="4">
        <f>CF_Mat_data!D5/1000000</f>
        <v>65.417877541447254</v>
      </c>
      <c r="E5" s="4">
        <f>CF_Mat_data!E5/1000000</f>
        <v>64.15961849739962</v>
      </c>
      <c r="F5" s="4">
        <f>CF_Mat_data!F5/1000000</f>
        <v>61.494134908522739</v>
      </c>
      <c r="G5" s="4">
        <f>CF_Mat_data!G5/1000000</f>
        <v>59.235169643103106</v>
      </c>
      <c r="H5" s="4">
        <f>CF_Mat_data!H5/1000000</f>
        <v>57.299683240439897</v>
      </c>
      <c r="I5" s="4">
        <f>CF_Mat_data!I5/1000000</f>
        <v>54.978514954469802</v>
      </c>
    </row>
    <row r="6" spans="1:9">
      <c r="A6" t="s">
        <v>5</v>
      </c>
      <c r="B6" s="4">
        <f>CF_Mat_data!B6/1000000</f>
        <v>66.446724736817899</v>
      </c>
      <c r="C6" s="4">
        <f>CF_Mat_data!C6/1000000</f>
        <v>66.571726456469861</v>
      </c>
      <c r="D6" s="4">
        <f>CF_Mat_data!D6/1000000</f>
        <v>65.417877541447254</v>
      </c>
      <c r="E6" s="4">
        <f>CF_Mat_data!E6/1000000</f>
        <v>64.15961849739962</v>
      </c>
      <c r="F6" s="4">
        <f>CF_Mat_data!F6/1000000</f>
        <v>61.494134908522739</v>
      </c>
      <c r="G6" s="4">
        <f>CF_Mat_data!G6/1000000</f>
        <v>58.042124690920005</v>
      </c>
      <c r="H6" s="4">
        <f>CF_Mat_data!H6/1000000</f>
        <v>56.70466115082349</v>
      </c>
      <c r="I6" s="4">
        <f>CF_Mat_data!I6/1000000</f>
        <v>54.978514954469802</v>
      </c>
    </row>
    <row r="7" spans="1:9">
      <c r="A7" t="s">
        <v>6</v>
      </c>
      <c r="B7" s="4">
        <f>CF_Mat_data!B7/1000000</f>
        <v>66.446724736817899</v>
      </c>
      <c r="C7" s="4">
        <f>CF_Mat_data!C7/1000000</f>
        <v>66.571726456469861</v>
      </c>
      <c r="D7" s="4">
        <f>CF_Mat_data!D7/1000000</f>
        <v>65.417877541447254</v>
      </c>
      <c r="E7" s="4">
        <f>CF_Mat_data!E7/1000000</f>
        <v>61.743557989399044</v>
      </c>
      <c r="F7" s="4">
        <f>CF_Mat_data!F7/1000000</f>
        <v>59.696516491270039</v>
      </c>
      <c r="G7" s="4">
        <f>CF_Mat_data!G7/1000000</f>
        <v>58.042124690920005</v>
      </c>
      <c r="H7" s="4">
        <f>CF_Mat_data!H7/1000000</f>
        <v>56.70466115082349</v>
      </c>
      <c r="I7" s="4">
        <f>CF_Mat_data!I7/1000000</f>
        <v>54.978514954469802</v>
      </c>
    </row>
    <row r="8" spans="1:9">
      <c r="A8" t="s">
        <v>7</v>
      </c>
      <c r="B8" s="4">
        <f>CF_Mat_data!B8/1000000</f>
        <v>66.446724736817899</v>
      </c>
      <c r="C8" s="4">
        <f>CF_Mat_data!C8/1000000</f>
        <v>62.014449731056445</v>
      </c>
      <c r="D8" s="4">
        <f>CF_Mat_data!D8/1000000</f>
        <v>53.632602131038276</v>
      </c>
      <c r="E8" s="4">
        <f>CF_Mat_data!E8/1000000</f>
        <v>45.151189857854071</v>
      </c>
      <c r="F8" s="4">
        <f>CF_Mat_data!F8/1000000</f>
        <v>30.430982663722165</v>
      </c>
      <c r="G8" s="4">
        <f>CF_Mat_data!G8/1000000</f>
        <v>24.933207502293445</v>
      </c>
      <c r="H8" s="4">
        <f>CF_Mat_data!H8/1000000</f>
        <v>15.316823177443046</v>
      </c>
      <c r="I8" s="4">
        <f>CF_Mat_data!I8/1000000</f>
        <v>14.08312089549568</v>
      </c>
    </row>
    <row r="9" spans="1:9">
      <c r="A9" t="s">
        <v>8</v>
      </c>
      <c r="B9" s="4">
        <f>CF_Mat_data!B9/1000000</f>
        <v>66.446724736817899</v>
      </c>
      <c r="C9" s="4">
        <f>CF_Mat_data!C9/1000000</f>
        <v>56.328032649368915</v>
      </c>
      <c r="D9" s="4">
        <f>CF_Mat_data!D9/1000000</f>
        <v>43.60828916200493</v>
      </c>
      <c r="E9" s="4">
        <f>CF_Mat_data!E9/1000000</f>
        <v>32.661439065460513</v>
      </c>
      <c r="F9" s="4">
        <f>CF_Mat_data!F9/1000000</f>
        <v>25.382981019794165</v>
      </c>
      <c r="G9" s="4">
        <f>CF_Mat_data!G9/1000000</f>
        <v>16.772082024444007</v>
      </c>
      <c r="H9" s="4">
        <f>CF_Mat_data!H9/1000000</f>
        <v>14.291028590659032</v>
      </c>
      <c r="I9" s="4">
        <f>CF_Mat_data!I9/1000000</f>
        <v>13.324678975278594</v>
      </c>
    </row>
    <row r="10" spans="1:9">
      <c r="A10" t="s">
        <v>9</v>
      </c>
      <c r="B10" s="4">
        <f>CF_Mat_data!B10/1000000</f>
        <v>66.446724736817899</v>
      </c>
      <c r="C10" s="4">
        <f>CF_Mat_data!C10/1000000</f>
        <v>50.393906609612365</v>
      </c>
      <c r="D10" s="4">
        <f>CF_Mat_data!D10/1000000</f>
        <v>36.262821516255009</v>
      </c>
      <c r="E10" s="4">
        <f>CF_Mat_data!E10/1000000</f>
        <v>25.383612006894349</v>
      </c>
      <c r="F10" s="4">
        <f>CF_Mat_data!F10/1000000</f>
        <v>18.137725983082696</v>
      </c>
      <c r="G10" s="4">
        <f>CF_Mat_data!G10/1000000</f>
        <v>14.773413240170637</v>
      </c>
      <c r="H10" s="4">
        <f>CF_Mat_data!H10/1000000</f>
        <v>13.768264555975332</v>
      </c>
      <c r="I10" s="4">
        <f>CF_Mat_data!I10/1000000</f>
        <v>12.85973857928513</v>
      </c>
    </row>
    <row r="11" spans="1:9">
      <c r="B11" s="4"/>
      <c r="C11" s="4"/>
      <c r="D11" s="4"/>
      <c r="E11" s="4"/>
      <c r="F11" s="4"/>
      <c r="G11" s="4"/>
      <c r="H11" s="4"/>
      <c r="I11" s="4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AA2-DCCD-1B46-9D45-BA6FACF70D20}">
  <dimension ref="A1:I10"/>
  <sheetViews>
    <sheetView workbookViewId="0">
      <selection activeCell="A11" sqref="A11"/>
    </sheetView>
  </sheetViews>
  <sheetFormatPr baseColWidth="10" defaultRowHeight="15"/>
  <cols>
    <col min="1" max="1" width="15.83203125" customWidth="1"/>
    <col min="2" max="4" width="12.6640625" bestFit="1" customWidth="1"/>
    <col min="5" max="6" width="12.6640625" customWidth="1"/>
    <col min="7" max="7" width="12.6640625" bestFit="1" customWidth="1"/>
    <col min="8" max="8" width="12.6640625" customWidth="1"/>
    <col min="9" max="9" width="12.6640625" bestFit="1" customWidth="1"/>
  </cols>
  <sheetData>
    <row r="1" spans="1:9">
      <c r="A1" t="str" cm="1">
        <f t="array" aca="1" ref="A1" ca="1">RIGHT(CELL("filename",A1),LEN(CELL("filename",A1))-FIND("]", CELL("filename",A1)))</f>
        <v>CF_Mat_data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>
        <v>66446724.736817896</v>
      </c>
      <c r="C3">
        <v>67742831.306902349</v>
      </c>
      <c r="D3">
        <v>67394158.983040571</v>
      </c>
      <c r="E3">
        <v>66949687.691178523</v>
      </c>
      <c r="F3">
        <v>66354845.450221248</v>
      </c>
      <c r="G3">
        <v>65554934.222692862</v>
      </c>
      <c r="H3">
        <v>65112880.797652751</v>
      </c>
      <c r="I3">
        <v>64253847.288216859</v>
      </c>
    </row>
    <row r="4" spans="1:9">
      <c r="A4" t="s">
        <v>3</v>
      </c>
      <c r="B4">
        <v>66446724.736817896</v>
      </c>
      <c r="C4">
        <v>66572923.332593352</v>
      </c>
      <c r="D4">
        <v>66059147.073718414</v>
      </c>
      <c r="E4">
        <v>65442840.699690491</v>
      </c>
      <c r="F4">
        <v>63393247.828266516</v>
      </c>
      <c r="G4">
        <v>61750973.950248227</v>
      </c>
      <c r="H4">
        <v>60431048.231565513</v>
      </c>
      <c r="I4">
        <v>58710973.119288631</v>
      </c>
    </row>
    <row r="5" spans="1:9">
      <c r="A5" t="s">
        <v>4</v>
      </c>
      <c r="B5">
        <v>66446724.736817896</v>
      </c>
      <c r="C5">
        <v>66571726.456469856</v>
      </c>
      <c r="D5">
        <v>65417877.541447252</v>
      </c>
      <c r="E5">
        <v>64159618.497399613</v>
      </c>
      <c r="F5">
        <v>61494134.90852274</v>
      </c>
      <c r="G5">
        <v>59235169.643103108</v>
      </c>
      <c r="H5">
        <v>57299683.240439899</v>
      </c>
      <c r="I5">
        <v>54978514.9544698</v>
      </c>
    </row>
    <row r="6" spans="1:9">
      <c r="A6" t="s">
        <v>5</v>
      </c>
      <c r="B6">
        <v>66446724.736817896</v>
      </c>
      <c r="C6">
        <v>66571726.456469856</v>
      </c>
      <c r="D6">
        <v>65417877.541447252</v>
      </c>
      <c r="E6">
        <v>64159618.497399613</v>
      </c>
      <c r="F6">
        <v>61494134.90852274</v>
      </c>
      <c r="G6">
        <v>58042124.690920003</v>
      </c>
      <c r="H6">
        <v>56704661.150823489</v>
      </c>
      <c r="I6">
        <v>54978514.9544698</v>
      </c>
    </row>
    <row r="7" spans="1:9">
      <c r="A7" t="s">
        <v>6</v>
      </c>
      <c r="B7">
        <v>66446724.736817896</v>
      </c>
      <c r="C7">
        <v>66571726.456469856</v>
      </c>
      <c r="D7">
        <v>65417877.541447252</v>
      </c>
      <c r="E7">
        <v>61743557.989399046</v>
      </c>
      <c r="F7">
        <v>59696516.491270036</v>
      </c>
      <c r="G7">
        <v>58042124.690920003</v>
      </c>
      <c r="H7">
        <v>56704661.150823489</v>
      </c>
      <c r="I7">
        <v>54978514.9544698</v>
      </c>
    </row>
    <row r="8" spans="1:9">
      <c r="A8" t="s">
        <v>7</v>
      </c>
      <c r="B8">
        <v>66446724.736817896</v>
      </c>
      <c r="C8">
        <v>62014449.731056444</v>
      </c>
      <c r="D8">
        <v>53632602.131038278</v>
      </c>
      <c r="E8">
        <v>45151189.857854068</v>
      </c>
      <c r="F8">
        <v>30430982.663722165</v>
      </c>
      <c r="G8">
        <v>24933207.502293445</v>
      </c>
      <c r="H8">
        <v>15316823.177443046</v>
      </c>
      <c r="I8">
        <v>14083120.895495681</v>
      </c>
    </row>
    <row r="9" spans="1:9">
      <c r="A9" t="s">
        <v>8</v>
      </c>
      <c r="B9">
        <v>66446724.736817896</v>
      </c>
      <c r="C9">
        <v>56328032.649368912</v>
      </c>
      <c r="D9">
        <v>43608289.162004933</v>
      </c>
      <c r="E9">
        <v>32661439.065460511</v>
      </c>
      <c r="F9">
        <v>25382981.019794166</v>
      </c>
      <c r="G9">
        <v>16772082.024444008</v>
      </c>
      <c r="H9">
        <v>14291028.590659032</v>
      </c>
      <c r="I9">
        <v>13324678.975278594</v>
      </c>
    </row>
    <row r="10" spans="1:9">
      <c r="A10" t="s">
        <v>9</v>
      </c>
      <c r="B10">
        <v>66446724.736817896</v>
      </c>
      <c r="C10">
        <v>50393906.609612368</v>
      </c>
      <c r="D10">
        <v>36262821.516255006</v>
      </c>
      <c r="E10">
        <v>25383612.00689435</v>
      </c>
      <c r="F10">
        <v>18137725.983082697</v>
      </c>
      <c r="G10">
        <v>14773413.240170637</v>
      </c>
      <c r="H10">
        <v>13768264.555975331</v>
      </c>
      <c r="I10">
        <v>12859738.57928513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243F-7CFD-314F-BCC8-9AE89125E32A}">
  <dimension ref="A1:I11"/>
  <sheetViews>
    <sheetView workbookViewId="0">
      <selection activeCell="A11" sqref="A11"/>
    </sheetView>
  </sheetViews>
  <sheetFormatPr baseColWidth="10" defaultRowHeight="15"/>
  <cols>
    <col min="1" max="1" width="15.83203125" customWidth="1"/>
  </cols>
  <sheetData>
    <row r="1" spans="1:9">
      <c r="A1" t="str" cm="1">
        <f t="array" aca="1" ref="A1" ca="1">RIGHT(CELL("filename",A1),LEN(CELL("filename",A1))-FIND("]", CELL("filename",A1)))</f>
        <v>CF_Ene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CF_Ene_data!B3/1000000</f>
        <v>219.60188280623092</v>
      </c>
      <c r="C3" s="4">
        <f>CF_Ene_data!C3/1000000</f>
        <v>219.57604564855802</v>
      </c>
      <c r="D3" s="4">
        <f>CF_Ene_data!D3/1000000</f>
        <v>217.3677373277406</v>
      </c>
      <c r="E3" s="4">
        <f>CF_Ene_data!E3/1000000</f>
        <v>214.10888763166733</v>
      </c>
      <c r="F3" s="4">
        <f>CF_Ene_data!F3/1000000</f>
        <v>210.01897421303315</v>
      </c>
      <c r="G3" s="4">
        <f>CF_Ene_data!G3/1000000</f>
        <v>204.83723100226433</v>
      </c>
      <c r="H3" s="4">
        <f>CF_Ene_data!H3/1000000</f>
        <v>202.03248406836661</v>
      </c>
      <c r="I3" s="4">
        <f>CF_Ene_data!I3/1000000</f>
        <v>196.58207589318476</v>
      </c>
    </row>
    <row r="4" spans="1:9">
      <c r="A4" t="s">
        <v>3</v>
      </c>
      <c r="B4" s="4">
        <f>CF_Ene_data!B4/1000000</f>
        <v>219.60188280623092</v>
      </c>
      <c r="C4" s="4">
        <f>CF_Ene_data!C4/1000000</f>
        <v>192.05090562173163</v>
      </c>
      <c r="D4" s="4">
        <f>CF_Ene_data!D4/1000000</f>
        <v>186.07950573257054</v>
      </c>
      <c r="E4" s="4">
        <f>CF_Ene_data!E4/1000000</f>
        <v>179.15762030939084</v>
      </c>
      <c r="F4" s="4">
        <f>CF_Ene_data!F4/1000000</f>
        <v>142.52256944094535</v>
      </c>
      <c r="G4" s="4">
        <f>CF_Ene_data!G4/1000000</f>
        <v>119.90874362779317</v>
      </c>
      <c r="H4" s="4">
        <f>CF_Ene_data!H4/1000000</f>
        <v>98.665786569541751</v>
      </c>
      <c r="I4" s="4">
        <f>CF_Ene_data!I4/1000000</f>
        <v>77.065886311180734</v>
      </c>
    </row>
    <row r="5" spans="1:9">
      <c r="A5" t="s">
        <v>4</v>
      </c>
      <c r="B5" s="4">
        <f>CF_Ene_data!B5/1000000</f>
        <v>219.60188280623092</v>
      </c>
      <c r="C5" s="4">
        <f>CF_Ene_data!C5/1000000</f>
        <v>192.0501067184467</v>
      </c>
      <c r="D5" s="4">
        <f>CF_Ene_data!D5/1000000</f>
        <v>185.93438794321071</v>
      </c>
      <c r="E5" s="4">
        <f>CF_Ene_data!E5/1000000</f>
        <v>178.75222710261974</v>
      </c>
      <c r="F5" s="4">
        <f>CF_Ene_data!F5/1000000</f>
        <v>142.08229223422069</v>
      </c>
      <c r="G5" s="4">
        <f>CF_Ene_data!G5/1000000</f>
        <v>119.22369513444046</v>
      </c>
      <c r="H5" s="4">
        <f>CF_Ene_data!H5/1000000</f>
        <v>97.680070812332886</v>
      </c>
      <c r="I5" s="4">
        <f>CF_Ene_data!I5/1000000</f>
        <v>75.750741845348387</v>
      </c>
    </row>
    <row r="6" spans="1:9">
      <c r="A6" t="s">
        <v>5</v>
      </c>
      <c r="B6" s="4">
        <f>CF_Ene_data!B6/1000000</f>
        <v>219.60188280623092</v>
      </c>
      <c r="C6" s="4">
        <f>CF_Ene_data!C6/1000000</f>
        <v>192.0501067184467</v>
      </c>
      <c r="D6" s="4">
        <f>CF_Ene_data!D6/1000000</f>
        <v>185.93438794321071</v>
      </c>
      <c r="E6" s="4">
        <f>CF_Ene_data!E6/1000000</f>
        <v>178.75222710261974</v>
      </c>
      <c r="F6" s="4">
        <f>CF_Ene_data!F6/1000000</f>
        <v>142.08229223422069</v>
      </c>
      <c r="G6" s="4">
        <f>CF_Ene_data!G6/1000000</f>
        <v>118.94277281050564</v>
      </c>
      <c r="H6" s="4">
        <f>CF_Ene_data!H6/1000000</f>
        <v>97.518975965483961</v>
      </c>
      <c r="I6" s="4">
        <f>CF_Ene_data!I6/1000000</f>
        <v>75.750741845348387</v>
      </c>
    </row>
    <row r="7" spans="1:9">
      <c r="A7" t="s">
        <v>6</v>
      </c>
      <c r="B7" s="4">
        <f>CF_Ene_data!B7/1000000</f>
        <v>219.60188280623092</v>
      </c>
      <c r="C7" s="4">
        <f>CF_Ene_data!C7/1000000</f>
        <v>192.0501067184467</v>
      </c>
      <c r="D7" s="4">
        <f>CF_Ene_data!D7/1000000</f>
        <v>185.93438794321071</v>
      </c>
      <c r="E7" s="4">
        <f>CF_Ene_data!E7/1000000</f>
        <v>178.09597270551501</v>
      </c>
      <c r="F7" s="4">
        <f>CF_Ene_data!F7/1000000</f>
        <v>141.7185327076636</v>
      </c>
      <c r="G7" s="4">
        <f>CF_Ene_data!G7/1000000</f>
        <v>118.94277281050564</v>
      </c>
      <c r="H7" s="4">
        <f>CF_Ene_data!H7/1000000</f>
        <v>97.518975965483961</v>
      </c>
      <c r="I7" s="4">
        <f>CF_Ene_data!I7/1000000</f>
        <v>75.750741845348387</v>
      </c>
    </row>
    <row r="8" spans="1:9">
      <c r="A8" t="s">
        <v>7</v>
      </c>
      <c r="B8" s="4">
        <f>CF_Ene_data!B8/1000000</f>
        <v>219.60188280623092</v>
      </c>
      <c r="C8" s="4">
        <f>CF_Ene_data!C8/1000000</f>
        <v>184.23592997800998</v>
      </c>
      <c r="D8" s="4">
        <f>CF_Ene_data!D8/1000000</f>
        <v>160.9219713807511</v>
      </c>
      <c r="E8" s="4">
        <f>CF_Ene_data!E8/1000000</f>
        <v>106.66196928268153</v>
      </c>
      <c r="F8" s="4">
        <f>CF_Ene_data!F8/1000000</f>
        <v>76.211344815372868</v>
      </c>
      <c r="G8" s="4">
        <f>CF_Ene_data!G8/1000000</f>
        <v>53.203786163749221</v>
      </c>
      <c r="H8" s="4">
        <f>CF_Ene_data!H8/1000000</f>
        <v>33.801178578664306</v>
      </c>
      <c r="I8" s="4">
        <f>CF_Ene_data!I8/1000000</f>
        <v>25.932083400939071</v>
      </c>
    </row>
    <row r="9" spans="1:9">
      <c r="A9" t="s">
        <v>8</v>
      </c>
      <c r="B9" s="4">
        <f>CF_Ene_data!B9/1000000</f>
        <v>219.60188280623092</v>
      </c>
      <c r="C9" s="4">
        <f>CF_Ene_data!C9/1000000</f>
        <v>168.93722137513342</v>
      </c>
      <c r="D9" s="4">
        <f>CF_Ene_data!D9/1000000</f>
        <v>128.00220991317002</v>
      </c>
      <c r="E9" s="4">
        <f>CF_Ene_data!E9/1000000</f>
        <v>81.245846634134566</v>
      </c>
      <c r="F9" s="4">
        <f>CF_Ene_data!F9/1000000</f>
        <v>55.592688647632393</v>
      </c>
      <c r="G9" s="4">
        <f>CF_Ene_data!G9/1000000</f>
        <v>40.04993380434972</v>
      </c>
      <c r="H9" s="4">
        <f>CF_Ene_data!H9/1000000</f>
        <v>28.221867511577074</v>
      </c>
      <c r="I9" s="4">
        <f>CF_Ene_data!I9/1000000</f>
        <v>23.482012702205356</v>
      </c>
    </row>
    <row r="10" spans="1:9">
      <c r="A10" t="s">
        <v>9</v>
      </c>
      <c r="B10" s="4">
        <f>CF_Ene_data!B10/1000000</f>
        <v>219.60188280623092</v>
      </c>
      <c r="C10" s="4">
        <f>CF_Ene_data!C10/1000000</f>
        <v>153.152175261179</v>
      </c>
      <c r="D10" s="4">
        <f>CF_Ene_data!D10/1000000</f>
        <v>96.201300342729269</v>
      </c>
      <c r="E10" s="4">
        <f>CF_Ene_data!E10/1000000</f>
        <v>59.840286953933493</v>
      </c>
      <c r="F10" s="4">
        <f>CF_Ene_data!F10/1000000</f>
        <v>41.567636755670819</v>
      </c>
      <c r="G10" s="4">
        <f>CF_Ene_data!G10/1000000</f>
        <v>27.872360144870253</v>
      </c>
      <c r="H10" s="4">
        <f>CF_Ene_data!H10/1000000</f>
        <v>24.414610166082408</v>
      </c>
      <c r="I10" s="4">
        <f>CF_Ene_data!I10/1000000</f>
        <v>22.112837972738852</v>
      </c>
    </row>
    <row r="11" spans="1:9">
      <c r="B11" s="4"/>
      <c r="C11" s="4"/>
      <c r="D11" s="4"/>
      <c r="E11" s="4"/>
      <c r="F11" s="4"/>
      <c r="G11" s="4"/>
      <c r="H11" s="4"/>
      <c r="I11" s="4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054-30A0-A746-8B21-87C0546BE617}">
  <dimension ref="A1:I10"/>
  <sheetViews>
    <sheetView workbookViewId="0">
      <selection activeCell="A11" sqref="A11"/>
    </sheetView>
  </sheetViews>
  <sheetFormatPr baseColWidth="10" defaultRowHeight="15"/>
  <cols>
    <col min="1" max="1" width="15.83203125" customWidth="1"/>
    <col min="2" max="4" width="12.6640625" bestFit="1" customWidth="1"/>
    <col min="5" max="6" width="12.6640625" customWidth="1"/>
    <col min="7" max="7" width="12.6640625" bestFit="1" customWidth="1"/>
    <col min="8" max="8" width="12.6640625" customWidth="1"/>
    <col min="9" max="9" width="12.6640625" bestFit="1" customWidth="1"/>
  </cols>
  <sheetData>
    <row r="1" spans="1:9">
      <c r="A1" t="str" cm="1">
        <f t="array" aca="1" ref="A1" ca="1">RIGHT(CELL("filename",A1),LEN(CELL("filename",A1))-FIND("]", CELL("filename",A1)))</f>
        <v>CF_Ene_data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>
        <v>219601882.80623093</v>
      </c>
      <c r="C3">
        <v>219576045.64855802</v>
      </c>
      <c r="D3">
        <v>217367737.32774061</v>
      </c>
      <c r="E3">
        <v>214108887.63166732</v>
      </c>
      <c r="F3">
        <v>210018974.21303314</v>
      </c>
      <c r="G3">
        <v>204837231.00226432</v>
      </c>
      <c r="H3">
        <v>202032484.06836662</v>
      </c>
      <c r="I3">
        <v>196582075.89318475</v>
      </c>
    </row>
    <row r="4" spans="1:9">
      <c r="A4" t="s">
        <v>3</v>
      </c>
      <c r="B4">
        <v>219601882.80623093</v>
      </c>
      <c r="C4">
        <v>192050905.62173164</v>
      </c>
      <c r="D4">
        <v>186079505.73257053</v>
      </c>
      <c r="E4">
        <v>179157620.30939084</v>
      </c>
      <c r="F4">
        <v>142522569.44094536</v>
      </c>
      <c r="G4">
        <v>119908743.62779318</v>
      </c>
      <c r="H4">
        <v>98665786.569541752</v>
      </c>
      <c r="I4">
        <v>77065886.311180741</v>
      </c>
    </row>
    <row r="5" spans="1:9">
      <c r="A5" t="s">
        <v>4</v>
      </c>
      <c r="B5">
        <v>219601882.80623093</v>
      </c>
      <c r="C5">
        <v>192050106.7184467</v>
      </c>
      <c r="D5">
        <v>185934387.94321072</v>
      </c>
      <c r="E5">
        <v>178752227.10261974</v>
      </c>
      <c r="F5">
        <v>142082292.23422068</v>
      </c>
      <c r="G5">
        <v>119223695.13444047</v>
      </c>
      <c r="H5">
        <v>97680070.812332883</v>
      </c>
      <c r="I5">
        <v>75750741.845348388</v>
      </c>
    </row>
    <row r="6" spans="1:9">
      <c r="A6" t="s">
        <v>5</v>
      </c>
      <c r="B6">
        <v>219601882.80623093</v>
      </c>
      <c r="C6">
        <v>192050106.7184467</v>
      </c>
      <c r="D6">
        <v>185934387.94321072</v>
      </c>
      <c r="E6">
        <v>178752227.10261974</v>
      </c>
      <c r="F6">
        <v>142082292.23422068</v>
      </c>
      <c r="G6">
        <v>118942772.81050564</v>
      </c>
      <c r="H6">
        <v>97518975.965483963</v>
      </c>
      <c r="I6">
        <v>75750741.845348388</v>
      </c>
    </row>
    <row r="7" spans="1:9">
      <c r="A7" t="s">
        <v>6</v>
      </c>
      <c r="B7">
        <v>219601882.80623093</v>
      </c>
      <c r="C7">
        <v>192050106.7184467</v>
      </c>
      <c r="D7">
        <v>185934387.94321072</v>
      </c>
      <c r="E7">
        <v>178095972.705515</v>
      </c>
      <c r="F7">
        <v>141718532.7076636</v>
      </c>
      <c r="G7">
        <v>118942772.81050564</v>
      </c>
      <c r="H7">
        <v>97518975.965483963</v>
      </c>
      <c r="I7">
        <v>75750741.845348388</v>
      </c>
    </row>
    <row r="8" spans="1:9">
      <c r="A8" t="s">
        <v>7</v>
      </c>
      <c r="B8">
        <v>219601882.80623093</v>
      </c>
      <c r="C8">
        <v>184235929.97800997</v>
      </c>
      <c r="D8">
        <v>160921971.3807511</v>
      </c>
      <c r="E8">
        <v>106661969.28268152</v>
      </c>
      <c r="F8">
        <v>76211344.815372869</v>
      </c>
      <c r="G8">
        <v>53203786.163749218</v>
      </c>
      <c r="H8">
        <v>33801178.578664303</v>
      </c>
      <c r="I8">
        <v>25932083.40093907</v>
      </c>
    </row>
    <row r="9" spans="1:9">
      <c r="A9" t="s">
        <v>8</v>
      </c>
      <c r="B9">
        <v>219601882.80623093</v>
      </c>
      <c r="C9">
        <v>168937221.37513342</v>
      </c>
      <c r="D9">
        <v>128002209.91317001</v>
      </c>
      <c r="E9">
        <v>81245846.634134561</v>
      </c>
      <c r="F9">
        <v>55592688.64763239</v>
      </c>
      <c r="G9">
        <v>40049933.80434972</v>
      </c>
      <c r="H9">
        <v>28221867.511577073</v>
      </c>
      <c r="I9">
        <v>23482012.702205356</v>
      </c>
    </row>
    <row r="10" spans="1:9">
      <c r="A10" t="s">
        <v>9</v>
      </c>
      <c r="B10">
        <v>219601882.80623093</v>
      </c>
      <c r="C10">
        <v>153152175.261179</v>
      </c>
      <c r="D10">
        <v>96201300.34272927</v>
      </c>
      <c r="E10">
        <v>59840286.953933492</v>
      </c>
      <c r="F10">
        <v>41567636.755670816</v>
      </c>
      <c r="G10">
        <v>27872360.144870251</v>
      </c>
      <c r="H10">
        <v>24414610.166082408</v>
      </c>
      <c r="I10">
        <v>22112837.972738851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853F-297C-B34F-820E-020512ABD15E}">
  <dimension ref="A1:I11"/>
  <sheetViews>
    <sheetView workbookViewId="0">
      <selection activeCell="A11" sqref="A11"/>
    </sheetView>
  </sheetViews>
  <sheetFormatPr baseColWidth="10" defaultRowHeight="15"/>
  <cols>
    <col min="1" max="1" width="15.83203125" customWidth="1"/>
  </cols>
  <sheetData>
    <row r="1" spans="1:9">
      <c r="A1" t="str" cm="1">
        <f t="array" aca="1" ref="A1" ca="1">RIGHT(CELL("filename",A1),LEN(CELL("filename",A1))-FIND("]", CELL("filename",A1)))</f>
        <v>CF_Oth</v>
      </c>
      <c r="B1" t="s">
        <v>1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 s="4">
        <f>CF_Oth_data!B3/1000000</f>
        <v>869.25974128393796</v>
      </c>
      <c r="C3" s="4">
        <f>CF_Oth_data!C3/1000000</f>
        <v>869.2996007685997</v>
      </c>
      <c r="D3" s="4">
        <f>CF_Oth_data!D3/1000000</f>
        <v>862.95868980980322</v>
      </c>
      <c r="E3" s="4">
        <f>CF_Oth_data!E3/1000000</f>
        <v>852.20122518999324</v>
      </c>
      <c r="F3" s="4">
        <f>CF_Oth_data!F3/1000000</f>
        <v>837.82863424149514</v>
      </c>
      <c r="G3" s="4">
        <f>CF_Oth_data!G3/1000000</f>
        <v>819.37025640248544</v>
      </c>
      <c r="H3" s="4">
        <f>CF_Oth_data!H3/1000000</f>
        <v>810.47176906850723</v>
      </c>
      <c r="I3" s="4">
        <f>CF_Oth_data!I3/1000000</f>
        <v>793.17951801879599</v>
      </c>
    </row>
    <row r="4" spans="1:9">
      <c r="A4" t="s">
        <v>3</v>
      </c>
      <c r="B4" s="4">
        <f>CF_Oth_data!B4/1000000</f>
        <v>869.25974128393796</v>
      </c>
      <c r="C4" s="4">
        <f>CF_Oth_data!C4/1000000</f>
        <v>825.69836963735474</v>
      </c>
      <c r="D4" s="4">
        <f>CF_Oth_data!D4/1000000</f>
        <v>813.23970503877956</v>
      </c>
      <c r="E4" s="4">
        <f>CF_Oth_data!E4/1000000</f>
        <v>796.43930515642592</v>
      </c>
      <c r="F4" s="4">
        <f>CF_Oth_data!F4/1000000</f>
        <v>729.5563785875745</v>
      </c>
      <c r="G4" s="4">
        <f>CF_Oth_data!G4/1000000</f>
        <v>682.29813200375327</v>
      </c>
      <c r="H4" s="4">
        <f>CF_Oth_data!H4/1000000</f>
        <v>642.73463834732706</v>
      </c>
      <c r="I4" s="4">
        <f>CF_Oth_data!I4/1000000</f>
        <v>597.00934314857511</v>
      </c>
    </row>
    <row r="5" spans="1:9">
      <c r="A5" t="s">
        <v>4</v>
      </c>
      <c r="B5" s="4">
        <f>CF_Oth_data!B5/1000000</f>
        <v>869.25974128393796</v>
      </c>
      <c r="C5" s="4">
        <f>CF_Oth_data!C5/1000000</f>
        <v>824.6481096691698</v>
      </c>
      <c r="D5" s="4">
        <f>CF_Oth_data!D5/1000000</f>
        <v>791.47865301102593</v>
      </c>
      <c r="E5" s="4">
        <f>CF_Oth_data!E5/1000000</f>
        <v>755.50520119596069</v>
      </c>
      <c r="F5" s="4">
        <f>CF_Oth_data!F5/1000000</f>
        <v>674.27279575476666</v>
      </c>
      <c r="G5" s="4">
        <f>CF_Oth_data!G5/1000000</f>
        <v>611.66749554752039</v>
      </c>
      <c r="H5" s="4">
        <f>CF_Oth_data!H5/1000000</f>
        <v>557.84124488986038</v>
      </c>
      <c r="I5" s="4">
        <f>CF_Oth_data!I5/1000000</f>
        <v>499.23614409955513</v>
      </c>
    </row>
    <row r="6" spans="1:9">
      <c r="A6" t="s">
        <v>5</v>
      </c>
      <c r="B6" s="4">
        <f>CF_Oth_data!B6/1000000</f>
        <v>869.25974128393796</v>
      </c>
      <c r="C6" s="4">
        <f>CF_Oth_data!C6/1000000</f>
        <v>824.6481096691698</v>
      </c>
      <c r="D6" s="4">
        <f>CF_Oth_data!D6/1000000</f>
        <v>791.47865301102593</v>
      </c>
      <c r="E6" s="4">
        <f>CF_Oth_data!E6/1000000</f>
        <v>755.50520119596069</v>
      </c>
      <c r="F6" s="4">
        <f>CF_Oth_data!F6/1000000</f>
        <v>674.27279575476666</v>
      </c>
      <c r="G6" s="4">
        <f>CF_Oth_data!G6/1000000</f>
        <v>590.63869107389485</v>
      </c>
      <c r="H6" s="4">
        <f>CF_Oth_data!H6/1000000</f>
        <v>547.62085906046821</v>
      </c>
      <c r="I6" s="4">
        <f>CF_Oth_data!I6/1000000</f>
        <v>499.23614409955513</v>
      </c>
    </row>
    <row r="7" spans="1:9">
      <c r="A7" t="s">
        <v>6</v>
      </c>
      <c r="B7" s="4">
        <f>CF_Oth_data!B7/1000000</f>
        <v>869.25974128393796</v>
      </c>
      <c r="C7" s="4">
        <f>CF_Oth_data!C7/1000000</f>
        <v>824.6481096691698</v>
      </c>
      <c r="D7" s="4">
        <f>CF_Oth_data!D7/1000000</f>
        <v>791.47865301102593</v>
      </c>
      <c r="E7" s="4">
        <f>CF_Oth_data!E7/1000000</f>
        <v>710.56733128863254</v>
      </c>
      <c r="F7" s="4">
        <f>CF_Oth_data!F7/1000000</f>
        <v>641.51906737148045</v>
      </c>
      <c r="G7" s="4">
        <f>CF_Oth_data!G7/1000000</f>
        <v>590.63869107389485</v>
      </c>
      <c r="H7" s="4">
        <f>CF_Oth_data!H7/1000000</f>
        <v>547.62085906046821</v>
      </c>
      <c r="I7" s="4">
        <f>CF_Oth_data!I7/1000000</f>
        <v>499.23614409955513</v>
      </c>
    </row>
    <row r="8" spans="1:9">
      <c r="A8" t="s">
        <v>7</v>
      </c>
      <c r="B8" s="4">
        <f>CF_Oth_data!B8/1000000</f>
        <v>869.25974128393796</v>
      </c>
      <c r="C8" s="4">
        <f>CF_Oth_data!C8/1000000</f>
        <v>758.31379946314928</v>
      </c>
      <c r="D8" s="4">
        <f>CF_Oth_data!D8/1000000</f>
        <v>669.60066339146306</v>
      </c>
      <c r="E8" s="4">
        <f>CF_Oth_data!E8/1000000</f>
        <v>558.34892434584333</v>
      </c>
      <c r="F8" s="4">
        <f>CF_Oth_data!F8/1000000</f>
        <v>499.7970584324168</v>
      </c>
      <c r="G8" s="4">
        <f>CF_Oth_data!G8/1000000</f>
        <v>435.33059649233451</v>
      </c>
      <c r="H8" s="4">
        <f>CF_Oth_data!H8/1000000</f>
        <v>386.80700365231598</v>
      </c>
      <c r="I8" s="4">
        <f>CF_Oth_data!I8/1000000</f>
        <v>327.10238310019167</v>
      </c>
    </row>
    <row r="9" spans="1:9">
      <c r="A9" t="s">
        <v>8</v>
      </c>
      <c r="B9" s="4">
        <f>CF_Oth_data!B9/1000000</f>
        <v>869.25974128393796</v>
      </c>
      <c r="C9" s="4">
        <f>CF_Oth_data!C9/1000000</f>
        <v>740.31165581722053</v>
      </c>
      <c r="D9" s="4">
        <f>CF_Oth_data!D9/1000000</f>
        <v>630.42573538894851</v>
      </c>
      <c r="E9" s="4">
        <f>CF_Oth_data!E9/1000000</f>
        <v>506.96689977699901</v>
      </c>
      <c r="F9" s="4">
        <f>CF_Oth_data!F9/1000000</f>
        <v>426.74488395789979</v>
      </c>
      <c r="G9" s="4">
        <f>CF_Oth_data!G9/1000000</f>
        <v>365.91971701373643</v>
      </c>
      <c r="H9" s="4">
        <f>CF_Oth_data!H9/1000000</f>
        <v>297.62484760468521</v>
      </c>
      <c r="I9" s="4">
        <f>CF_Oth_data!I9/1000000</f>
        <v>234.40675593710623</v>
      </c>
    </row>
    <row r="10" spans="1:9">
      <c r="A10" t="s">
        <v>9</v>
      </c>
      <c r="B10" s="4">
        <f>CF_Oth_data!B10/1000000</f>
        <v>869.25974128393796</v>
      </c>
      <c r="C10" s="4">
        <f>CF_Oth_data!C10/1000000</f>
        <v>723.73659901106316</v>
      </c>
      <c r="D10" s="4">
        <f>CF_Oth_data!D10/1000000</f>
        <v>591.93657914111043</v>
      </c>
      <c r="E10" s="4">
        <f>CF_Oth_data!E10/1000000</f>
        <v>454.11658542411539</v>
      </c>
      <c r="F10" s="4">
        <f>CF_Oth_data!F10/1000000</f>
        <v>362.23354235983732</v>
      </c>
      <c r="G10" s="4">
        <f>CF_Oth_data!G10/1000000</f>
        <v>276.93525899479869</v>
      </c>
      <c r="H10" s="4">
        <f>CF_Oth_data!H10/1000000</f>
        <v>210.30576341785783</v>
      </c>
      <c r="I10" s="4">
        <f>CF_Oth_data!I10/1000000</f>
        <v>193.28289497224506</v>
      </c>
    </row>
    <row r="11" spans="1:9">
      <c r="B11" s="4"/>
      <c r="C11" s="4"/>
      <c r="D11" s="4"/>
      <c r="E11" s="4"/>
      <c r="F11" s="4"/>
      <c r="G11" s="4"/>
      <c r="H11" s="4"/>
      <c r="I11" s="4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5A-D37F-194C-A15F-9B5531DD2DDA}">
  <dimension ref="A1:I10"/>
  <sheetViews>
    <sheetView workbookViewId="0">
      <selection activeCell="A11" sqref="A11"/>
    </sheetView>
  </sheetViews>
  <sheetFormatPr baseColWidth="10" defaultRowHeight="15"/>
  <cols>
    <col min="1" max="1" width="15.83203125" customWidth="1"/>
    <col min="2" max="4" width="12.6640625" bestFit="1" customWidth="1"/>
    <col min="5" max="6" width="12.6640625" customWidth="1"/>
    <col min="7" max="7" width="12.6640625" bestFit="1" customWidth="1"/>
    <col min="8" max="8" width="12.6640625" customWidth="1"/>
    <col min="9" max="9" width="12.6640625" bestFit="1" customWidth="1"/>
  </cols>
  <sheetData>
    <row r="1" spans="1:9">
      <c r="A1" t="str" cm="1">
        <f t="array" aca="1" ref="A1" ca="1">RIGHT(CELL("filename",A1),LEN(CELL("filename",A1))-FIND("]", CELL("filename",A1)))</f>
        <v>CF_Oth_data</v>
      </c>
    </row>
    <row r="2" spans="1:9" ht="16" thickBot="1">
      <c r="A2" s="1" t="s">
        <v>0</v>
      </c>
      <c r="B2" s="2">
        <v>2015</v>
      </c>
      <c r="C2" s="3">
        <v>2020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ht="16" thickTop="1">
      <c r="A3" t="s">
        <v>2</v>
      </c>
      <c r="B3">
        <v>869259741.28393793</v>
      </c>
      <c r="C3">
        <v>869299600.76859975</v>
      </c>
      <c r="D3">
        <v>862958689.80980325</v>
      </c>
      <c r="E3">
        <v>852201225.18999326</v>
      </c>
      <c r="F3">
        <v>837828634.24149513</v>
      </c>
      <c r="G3">
        <v>819370256.40248549</v>
      </c>
      <c r="H3">
        <v>810471769.06850719</v>
      </c>
      <c r="I3">
        <v>793179518.01879597</v>
      </c>
    </row>
    <row r="4" spans="1:9">
      <c r="A4" t="s">
        <v>3</v>
      </c>
      <c r="B4">
        <v>869259741.28393793</v>
      </c>
      <c r="C4">
        <v>825698369.63735473</v>
      </c>
      <c r="D4">
        <v>813239705.03877962</v>
      </c>
      <c r="E4">
        <v>796439305.15642595</v>
      </c>
      <c r="F4">
        <v>729556378.58757448</v>
      </c>
      <c r="G4">
        <v>682298132.0037533</v>
      </c>
      <c r="H4">
        <v>642734638.34732711</v>
      </c>
      <c r="I4">
        <v>597009343.14857507</v>
      </c>
    </row>
    <row r="5" spans="1:9">
      <c r="A5" t="s">
        <v>4</v>
      </c>
      <c r="B5">
        <v>869259741.28393793</v>
      </c>
      <c r="C5">
        <v>824648109.66916978</v>
      </c>
      <c r="D5">
        <v>791478653.01102591</v>
      </c>
      <c r="E5">
        <v>755505201.19596064</v>
      </c>
      <c r="F5">
        <v>674272795.7547667</v>
      </c>
      <c r="G5">
        <v>611667495.5475204</v>
      </c>
      <c r="H5">
        <v>557841244.88986039</v>
      </c>
      <c r="I5">
        <v>499236144.09955513</v>
      </c>
    </row>
    <row r="6" spans="1:9">
      <c r="A6" t="s">
        <v>5</v>
      </c>
      <c r="B6">
        <v>869259741.28393793</v>
      </c>
      <c r="C6">
        <v>824648109.66916978</v>
      </c>
      <c r="D6">
        <v>791478653.01102591</v>
      </c>
      <c r="E6">
        <v>755505201.19596064</v>
      </c>
      <c r="F6">
        <v>674272795.7547667</v>
      </c>
      <c r="G6">
        <v>590638691.07389486</v>
      </c>
      <c r="H6">
        <v>547620859.0604682</v>
      </c>
      <c r="I6">
        <v>499236144.09955513</v>
      </c>
    </row>
    <row r="7" spans="1:9">
      <c r="A7" t="s">
        <v>6</v>
      </c>
      <c r="B7">
        <v>869259741.28393793</v>
      </c>
      <c r="C7">
        <v>824648109.66916978</v>
      </c>
      <c r="D7">
        <v>791478653.01102591</v>
      </c>
      <c r="E7">
        <v>710567331.28863251</v>
      </c>
      <c r="F7">
        <v>641519067.37148046</v>
      </c>
      <c r="G7">
        <v>590638691.07389486</v>
      </c>
      <c r="H7">
        <v>547620859.0604682</v>
      </c>
      <c r="I7">
        <v>499236144.09955513</v>
      </c>
    </row>
    <row r="8" spans="1:9">
      <c r="A8" t="s">
        <v>7</v>
      </c>
      <c r="B8">
        <v>869259741.28393793</v>
      </c>
      <c r="C8">
        <v>758313799.46314931</v>
      </c>
      <c r="D8">
        <v>669600663.39146304</v>
      </c>
      <c r="E8">
        <v>558348924.34584332</v>
      </c>
      <c r="F8">
        <v>499797058.4324168</v>
      </c>
      <c r="G8">
        <v>435330596.49233449</v>
      </c>
      <c r="H8">
        <v>386807003.65231597</v>
      </c>
      <c r="I8">
        <v>327102383.10019165</v>
      </c>
    </row>
    <row r="9" spans="1:9">
      <c r="A9" t="s">
        <v>8</v>
      </c>
      <c r="B9">
        <v>869259741.28393793</v>
      </c>
      <c r="C9">
        <v>740311655.81722057</v>
      </c>
      <c r="D9">
        <v>630425735.38894856</v>
      </c>
      <c r="E9">
        <v>506966899.776999</v>
      </c>
      <c r="F9">
        <v>426744883.95789981</v>
      </c>
      <c r="G9">
        <v>365919717.01373643</v>
      </c>
      <c r="H9">
        <v>297624847.60468519</v>
      </c>
      <c r="I9">
        <v>234406755.93710622</v>
      </c>
    </row>
    <row r="10" spans="1:9">
      <c r="A10" t="s">
        <v>9</v>
      </c>
      <c r="B10">
        <v>869259741.28393793</v>
      </c>
      <c r="C10">
        <v>723736599.01106322</v>
      </c>
      <c r="D10">
        <v>591936579.14111042</v>
      </c>
      <c r="E10">
        <v>454116585.42411536</v>
      </c>
      <c r="F10">
        <v>362233542.35983729</v>
      </c>
      <c r="G10">
        <v>276935258.99479866</v>
      </c>
      <c r="H10">
        <v>210305763.41785783</v>
      </c>
      <c r="I10">
        <v>193282894.97224507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CF</vt:lpstr>
      <vt:lpstr>CF_data</vt:lpstr>
      <vt:lpstr>CF_Mat</vt:lpstr>
      <vt:lpstr>CF_Mat_data</vt:lpstr>
      <vt:lpstr>CF_Ene</vt:lpstr>
      <vt:lpstr>CF_Ene_data</vt:lpstr>
      <vt:lpstr>CF_Oth</vt:lpstr>
      <vt:lpstr>CF_Oth_data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2023-09-07T04:28:14Z</dcterms:created>
  <dcterms:modified xsi:type="dcterms:W3CDTF">2023-10-27T04:36:59Z</dcterms:modified>
</cp:coreProperties>
</file>