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Metadata+xml" PartName="/xl/metadata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a_s/Dropbox/01_Research/09_Japan_CN_MFT/03_MATLAB/10_Result/10_Tentative/R1_MFT/Loop036/"/>
    </mc:Choice>
  </mc:AlternateContent>
  <xr:revisionPtr revIDLastSave="0" documentId="13_ncr:1_{78D0B5A5-2974-5B4D-A121-F04AE9D03787}" xr6:coauthVersionLast="47" xr6:coauthVersionMax="47" xr10:uidLastSave="{00000000-0000-0000-0000-000000000000}"/>
  <bookViews>
    <workbookView xWindow="0" yWindow="500" windowWidth="17920" windowHeight="21900" activeTab="1"/>
  </bookViews>
  <sheets>
    <sheet name="FD" sheetId="7" r:id="rId1"/>
    <sheet name="FinalDemand" sheetId="8" r:id="rId2"/>
    <sheet name="MF" sheetId="3" r:id="rId3"/>
    <sheet name="MaterialFootprint" sheetId="4" r:id="rId4"/>
    <sheet name="CF" sheetId="5" r:id="rId5"/>
    <sheet name="CarbonFootprint" sheetId="6" r:id="rId6"/>
    <sheet name="MF_Material" sheetId="1" r:id="rId7"/>
    <sheet name="MaterialFootprint_Material" sheetId="2" r:id="rId8"/>
    <sheet name="Export" sheetId="10" r:id="rId9"/>
  </sheets>
  <definedNames>
    <definedName name="_xlnm._FilterDatabase" localSheetId="5" hidden="true">CarbonFootprint!$K$2:$AC$393</definedName>
    <definedName name="_xlnm._FilterDatabase" localSheetId="4" hidden="true">CF!$T$2:$AK$393</definedName>
    <definedName name="_xlnm._FilterDatabase" localSheetId="8" hidden="true">Export!$K$2:$AC$393</definedName>
    <definedName name="_xlnm._FilterDatabase" localSheetId="0" hidden="true">FD!$T$2:$AK$393</definedName>
    <definedName name="_xlnm._FilterDatabase" localSheetId="1" hidden="true">FinalDemand!$K$2:$AC$393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<sst xmlns="http://schemas.openxmlformats.org/spreadsheetml/2006/main" xmlns:r="http://schemas.openxmlformats.org/officeDocument/2006/relationships" xmlns:xdr="http://schemas.openxmlformats.org/drawingml/2006/spreadsheetDrawing" count="1792" uniqueCount="491">
  <si>
    <t>t / capita</t>
    <phoneticPr fontId="0"/>
  </si>
  <si>
    <t>No</t>
  </si>
  <si>
    <t>Material</t>
  </si>
  <si>
    <t>Food biomass</t>
  </si>
  <si>
    <t>Wood and other biomass</t>
  </si>
  <si>
    <t>Fossil fuels</t>
  </si>
  <si>
    <t>Iron ore</t>
  </si>
  <si>
    <t>Major metals</t>
  </si>
  <si>
    <t>Other metals and ores</t>
  </si>
  <si>
    <t>Stone, sand and clay</t>
  </si>
  <si>
    <t>Other industrial minerals</t>
  </si>
  <si>
    <t>Imported products</t>
  </si>
  <si>
    <t>Metal waste</t>
  </si>
  <si>
    <t>Mining waste, slag</t>
  </si>
  <si>
    <t>Paper and wood waste</t>
  </si>
  <si>
    <t>Other waste</t>
  </si>
  <si>
    <t>Year</t>
  </si>
  <si>
    <t>Rice</t>
  </si>
  <si>
    <t>Wheat</t>
  </si>
  <si>
    <t>Other cereals</t>
  </si>
  <si>
    <t>Vegetables, fruit, nuts</t>
  </si>
  <si>
    <t>Oil seeds</t>
  </si>
  <si>
    <t>Sugar</t>
  </si>
  <si>
    <t>Other aguricultural products nec</t>
  </si>
  <si>
    <t>Live animals</t>
  </si>
  <si>
    <t>Meat</t>
  </si>
  <si>
    <t>Dairy, eggs, and honey</t>
  </si>
  <si>
    <t>Fish and aquatic resources</t>
  </si>
  <si>
    <t>Board and plywood</t>
  </si>
  <si>
    <t>Fuel wood and charcoal</t>
  </si>
  <si>
    <t>Lumber and sawn wood</t>
  </si>
  <si>
    <t>Wood pulp, chips and waste products</t>
  </si>
  <si>
    <t>Fertilizers</t>
  </si>
  <si>
    <t>Coal</t>
  </si>
  <si>
    <t>Crude oil</t>
  </si>
  <si>
    <t>Refined oil</t>
  </si>
  <si>
    <t>Natural gas and other gaseous hydrocarbons</t>
  </si>
  <si>
    <t>Other fossil fuel products</t>
  </si>
  <si>
    <t>Iron ores and concentrates</t>
  </si>
  <si>
    <t>Copper ores and concentrates</t>
  </si>
  <si>
    <t>Nickel ores and concentrates</t>
  </si>
  <si>
    <t>Aluminium ores and concentrates</t>
  </si>
  <si>
    <t>Lead ores and concentrates</t>
  </si>
  <si>
    <t>Zinc ores and concentrates</t>
  </si>
  <si>
    <t>Other metal ores and concentrates</t>
  </si>
  <si>
    <t>Stone</t>
  </si>
  <si>
    <t>Sand and gravel</t>
  </si>
  <si>
    <t>Clays</t>
  </si>
  <si>
    <t>Cement</t>
  </si>
  <si>
    <t>Lime</t>
  </si>
  <si>
    <t>Other minerals</t>
  </si>
  <si>
    <t>Iron and steel</t>
  </si>
  <si>
    <t>Copper</t>
  </si>
  <si>
    <t>Nickel</t>
  </si>
  <si>
    <t>Aluminium</t>
  </si>
  <si>
    <t>Lead</t>
  </si>
  <si>
    <t>Zinc</t>
  </si>
  <si>
    <t>Other non-ferrous metals</t>
  </si>
  <si>
    <t>Gold</t>
  </si>
  <si>
    <t>Other Precious and specialty metals</t>
  </si>
  <si>
    <t>Metals not specified</t>
  </si>
  <si>
    <t>C1</t>
  </si>
  <si>
    <t>Cinders/soot</t>
  </si>
  <si>
    <t>C2</t>
  </si>
  <si>
    <t>Sludge</t>
  </si>
  <si>
    <t>C3</t>
  </si>
  <si>
    <t>Waste oil</t>
  </si>
  <si>
    <t>C4</t>
  </si>
  <si>
    <t>Waste acid/alkali</t>
  </si>
  <si>
    <t>C5</t>
  </si>
  <si>
    <t>Waste plastics</t>
  </si>
  <si>
    <t>C6</t>
  </si>
  <si>
    <t>Paper waste</t>
  </si>
  <si>
    <t>C7</t>
  </si>
  <si>
    <t>Wood waste</t>
  </si>
  <si>
    <t>C8</t>
  </si>
  <si>
    <t>Animal and vegetable residue/food waste/kitchen waste</t>
  </si>
  <si>
    <t>C9</t>
  </si>
  <si>
    <t>Metals</t>
  </si>
  <si>
    <t>C10</t>
  </si>
  <si>
    <t>Glass and ceramic waste</t>
  </si>
  <si>
    <t>C11</t>
  </si>
  <si>
    <t>C12</t>
  </si>
  <si>
    <t>Other</t>
  </si>
  <si>
    <t>t / capita</t>
    <phoneticPr fontId="0"/>
  </si>
  <si>
    <t>Demand</t>
  </si>
  <si>
    <t>Food</t>
  </si>
  <si>
    <t>Housing</t>
    <phoneticPr fontId="0"/>
  </si>
  <si>
    <t>Clothing</t>
  </si>
  <si>
    <t>Transport</t>
    <phoneticPr fontId="0"/>
  </si>
  <si>
    <t>Utilities</t>
    <phoneticPr fontId="0"/>
  </si>
  <si>
    <t>Education</t>
    <phoneticPr fontId="0"/>
  </si>
  <si>
    <t>Medical and health care</t>
    <phoneticPr fontId="0"/>
  </si>
  <si>
    <t>Leisure</t>
  </si>
  <si>
    <t>Other services</t>
    <phoneticPr fontId="0"/>
  </si>
  <si>
    <t>Industrial products and others</t>
    <phoneticPr fontId="0"/>
  </si>
  <si>
    <t>t-CO2 / capita</t>
  </si>
  <si>
    <t>Wheat, barley and the like</t>
  </si>
  <si>
    <t>Potatoes and sweet potatoes</t>
  </si>
  <si>
    <t>Pulses</t>
  </si>
  <si>
    <t>Vegetables</t>
  </si>
  <si>
    <t>Fruits</t>
  </si>
  <si>
    <t>Sugar crops</t>
  </si>
  <si>
    <t>Crops for beverages</t>
  </si>
  <si>
    <t>Miscellaneous edible crops</t>
  </si>
  <si>
    <t>Feed and forage crops</t>
  </si>
  <si>
    <t>Total</t>
  </si>
  <si>
    <t>Seeds and seedlings</t>
  </si>
  <si>
    <t>Flowers and plants</t>
  </si>
  <si>
    <t>Miscellaneous inedible crops</t>
  </si>
  <si>
    <t>Dairy cattle farming</t>
  </si>
  <si>
    <t>Beef cattle</t>
  </si>
  <si>
    <t>Hogs</t>
  </si>
  <si>
    <t>Hen eggs</t>
  </si>
  <si>
    <t>Chickens</t>
  </si>
  <si>
    <t>Miscellaneous livestock</t>
  </si>
  <si>
    <t>Veterinary service</t>
  </si>
  <si>
    <t>Agricultural services (except veterinary service)</t>
  </si>
  <si>
    <t>Silviculture</t>
  </si>
  <si>
    <t>Logs</t>
  </si>
  <si>
    <t>Special forest products (including hunting)</t>
  </si>
  <si>
    <t>Marine fishery</t>
  </si>
  <si>
    <t>Marine aquaculture</t>
  </si>
  <si>
    <t>Inland water fishery and aquaculture</t>
  </si>
  <si>
    <t>Coal mining, crude petroleum and natural gas</t>
  </si>
  <si>
    <t>Gravel and quarrying</t>
  </si>
  <si>
    <t>Crushed stones</t>
  </si>
  <si>
    <t>Miscellaneous ores</t>
  </si>
  <si>
    <t>Dairy farm products</t>
  </si>
  <si>
    <t>Miscellaneous livestock products</t>
  </si>
  <si>
    <t>Frozen fish and shellfish</t>
  </si>
  <si>
    <t>Salted, dried or smoked seafood</t>
  </si>
  <si>
    <t>Bottled or canned seafood</t>
  </si>
  <si>
    <t>Fish paste</t>
  </si>
  <si>
    <t>Miscellaneous processed seafood</t>
  </si>
  <si>
    <t>Grain milling</t>
  </si>
  <si>
    <t>Flour and miscellaneous grain milled products</t>
  </si>
  <si>
    <t>Noodles</t>
  </si>
  <si>
    <t>Bread</t>
  </si>
  <si>
    <t>Confectionery</t>
  </si>
  <si>
    <t>Preserved agricultural foodstuffs</t>
  </si>
  <si>
    <t>Starch</t>
  </si>
  <si>
    <t>Dextrose, syrup and isomerized sugar</t>
  </si>
  <si>
    <t>Animal oil and fats, vegetable oil and meal</t>
  </si>
  <si>
    <t>Condiments and seasonings</t>
  </si>
  <si>
    <t>Prepared frozen foods</t>
  </si>
  <si>
    <t>Retort foods</t>
  </si>
  <si>
    <t>Dishes, sushi and lunch boxes</t>
  </si>
  <si>
    <t>Miscellaneous foods</t>
  </si>
  <si>
    <t>Refined sake</t>
  </si>
  <si>
    <t>Malt liquors</t>
  </si>
  <si>
    <t>Whiskey and brandy</t>
  </si>
  <si>
    <t>Miscellaneous liquors</t>
  </si>
  <si>
    <t>Tea and roasted coffee</t>
  </si>
  <si>
    <t>Soft drinks</t>
  </si>
  <si>
    <t>Manufactured ice</t>
  </si>
  <si>
    <t>Feeds</t>
  </si>
  <si>
    <t>Organic fertilizers, n.e.c.</t>
  </si>
  <si>
    <t>Tobacco</t>
  </si>
  <si>
    <t>Fiber yarns</t>
  </si>
  <si>
    <t>Cotton and staple fiber fabrics (including fabrics of synthetic spun fibers)</t>
  </si>
  <si>
    <t>Silk and artificial silk fabrics (including fabrics of synthetic filament fibers)</t>
  </si>
  <si>
    <t>Miscellaneous fabrics</t>
  </si>
  <si>
    <t>Knitting fabrics</t>
  </si>
  <si>
    <t>Yarn and fabric dyeing and finishing (processing on commission only)</t>
  </si>
  <si>
    <t>Miscellaneous fabricated textile products</t>
  </si>
  <si>
    <t>Woven fabric apparel</t>
  </si>
  <si>
    <t>Knitted apparel</t>
  </si>
  <si>
    <t>Miscellaneous wearing apparel and clothing accessories</t>
  </si>
  <si>
    <t>Bedding</t>
  </si>
  <si>
    <t>Carpets and floor mats</t>
  </si>
  <si>
    <t>Miscellaneous ready-made textile products</t>
  </si>
  <si>
    <t>Timber</t>
  </si>
  <si>
    <t>Plywood, glued laminated timber</t>
  </si>
  <si>
    <t>Wooden chips</t>
  </si>
  <si>
    <t>Miscellaneous wooden products</t>
  </si>
  <si>
    <t>Wooden furniture</t>
  </si>
  <si>
    <t>Metallic furniture</t>
  </si>
  <si>
    <t>Wooden fixtures</t>
  </si>
  <si>
    <t>Miscellaneous furniture and fixtures</t>
  </si>
  <si>
    <t>Pulp</t>
  </si>
  <si>
    <t>Paper</t>
  </si>
  <si>
    <t>Paperboard</t>
  </si>
  <si>
    <t>Corrugated cardboard</t>
  </si>
  <si>
    <t>Coated paper and building (construction) paper</t>
  </si>
  <si>
    <t>Corrugated card board boxes</t>
  </si>
  <si>
    <t>Miscellaneous paper containers</t>
  </si>
  <si>
    <t>Paper textile for medical use</t>
  </si>
  <si>
    <t>Miscellaneous pulp, paper and processed paper products</t>
  </si>
  <si>
    <t>Printing, plate making and book binding</t>
  </si>
  <si>
    <t>Chemical fertilizer</t>
  </si>
  <si>
    <t>Industrial soda chemicals</t>
  </si>
  <si>
    <t>Inorganic pigment</t>
  </si>
  <si>
    <t>Compressed gas and liquefied gas</t>
  </si>
  <si>
    <t>Salt</t>
  </si>
  <si>
    <t>Miscellaneous industrial inorganic chemicals</t>
  </si>
  <si>
    <t>Petrochemical basic products</t>
  </si>
  <si>
    <t>Petrochemical aromatic products (except synthetic resin)</t>
  </si>
  <si>
    <t>Aliphatic intermediates</t>
  </si>
  <si>
    <t>Cyclic intermediates, synthetic dyes and organic pigments</t>
  </si>
  <si>
    <t>Synthetic rubber</t>
  </si>
  <si>
    <t>Methane derivatives</t>
  </si>
  <si>
    <t>Plasticizers</t>
  </si>
  <si>
    <t>Miscellaneous industrial organic chemicals</t>
  </si>
  <si>
    <t>Thermo-setting resins</t>
  </si>
  <si>
    <t>Thermoplastics resins</t>
  </si>
  <si>
    <t>High function resins</t>
  </si>
  <si>
    <t>Miscellaneous synthetic resins</t>
  </si>
  <si>
    <t>Chemical fibers</t>
  </si>
  <si>
    <t>Medicaments</t>
  </si>
  <si>
    <t>Oil and fat products and surface-active agents</t>
  </si>
  <si>
    <t>Cosmetics, toilet preparations and dentifrices</t>
  </si>
  <si>
    <t>Paint and varnishes</t>
  </si>
  <si>
    <t>Printing ink</t>
  </si>
  <si>
    <t>Agricultural chemicals</t>
  </si>
  <si>
    <t>Gelatin and adhesives</t>
  </si>
  <si>
    <t>Photographic sensitive materials</t>
  </si>
  <si>
    <t>Miscellaneous final chemical products</t>
  </si>
  <si>
    <t>Petroleum refinery products (including greases)</t>
  </si>
  <si>
    <t>Coal products</t>
  </si>
  <si>
    <t>Paving materials</t>
  </si>
  <si>
    <t>Plastic products</t>
  </si>
  <si>
    <t>Tires and inner tubes</t>
  </si>
  <si>
    <t>Miscellaneous rubber products</t>
  </si>
  <si>
    <t>Leather footwear</t>
  </si>
  <si>
    <t>Leather tanning, leather products and fur skins (except leather footwear)</t>
  </si>
  <si>
    <t>Sheet glass and safety glass</t>
  </si>
  <si>
    <t>Glass fiber and glass fiber products, n.e.c.</t>
  </si>
  <si>
    <t>Miscellaneous glass products</t>
  </si>
  <si>
    <t>Ready mixed concrete</t>
  </si>
  <si>
    <t>Cement products</t>
  </si>
  <si>
    <t>Pottery, china and earthenware</t>
  </si>
  <si>
    <t>Clay refractories</t>
  </si>
  <si>
    <t>Miscellaneous structural clay products</t>
  </si>
  <si>
    <t>Carbon and graphite products</t>
  </si>
  <si>
    <t>Abrasive and its products</t>
  </si>
  <si>
    <t>Miscellaneous ceramic, stone and clay products</t>
  </si>
  <si>
    <t>Pig iron</t>
  </si>
  <si>
    <t>Ferro-alloys</t>
  </si>
  <si>
    <t>Crude steel (converters)</t>
  </si>
  <si>
    <t>Crude steel (electric furnaces)</t>
  </si>
  <si>
    <t>Scrap iron</t>
  </si>
  <si>
    <t>Hot rolled steel</t>
  </si>
  <si>
    <t>Steel pipes and tubes</t>
  </si>
  <si>
    <t>Cold-finished steel</t>
  </si>
  <si>
    <t>Coated steel</t>
  </si>
  <si>
    <t>Cast and forged steel</t>
  </si>
  <si>
    <t>Cast iron pipes and tubes</t>
  </si>
  <si>
    <t>Cast and forged materials (iron)</t>
  </si>
  <si>
    <t>Iron and steel shearing and slitting</t>
  </si>
  <si>
    <t>Miscellaneous iron or steel products</t>
  </si>
  <si>
    <t>Lead and zinc (including regenerated lead)</t>
  </si>
  <si>
    <t>Aluminum (including regenerated aluminum)</t>
  </si>
  <si>
    <t>Miscellaneous non-ferrous metals</t>
  </si>
  <si>
    <t>Non-ferrous metal scrap</t>
  </si>
  <si>
    <t>Electric wires and cables</t>
  </si>
  <si>
    <t>Optical fiber cables</t>
  </si>
  <si>
    <t>Rolled and drawn copper and copper alloys</t>
  </si>
  <si>
    <t>Rolled and drawn aluminum</t>
  </si>
  <si>
    <t>Non-ferrous metal castings and forgings</t>
  </si>
  <si>
    <t>Nuclear fuels</t>
  </si>
  <si>
    <t>Miscellaneous non-ferrous metal products</t>
  </si>
  <si>
    <t>Fabricated construction-use metal products</t>
  </si>
  <si>
    <t>Fabricated architectural metal products</t>
  </si>
  <si>
    <t>Gas and oil appliances, heating and cooking apparatus</t>
  </si>
  <si>
    <t>Bolts, nuts, rivets and springs</t>
  </si>
  <si>
    <t>Metal containers, fabricated plate and sheet metal</t>
  </si>
  <si>
    <t>Plumbing accessories, powder metallurgy products and tools</t>
  </si>
  <si>
    <t>Miscellaneous metal products</t>
  </si>
  <si>
    <t>Boilers</t>
  </si>
  <si>
    <t>Turbines</t>
  </si>
  <si>
    <t>Engines</t>
  </si>
  <si>
    <t>Pumps and compressors</t>
  </si>
  <si>
    <t>Conveyors</t>
  </si>
  <si>
    <t>Refrigerators and air conditioning apparatus</t>
  </si>
  <si>
    <t>Bearings</t>
  </si>
  <si>
    <t>Miscellaneous general-purpose machinery</t>
  </si>
  <si>
    <t>Machinery for agricultural use</t>
  </si>
  <si>
    <t>Machinery and equipment for construction and mining</t>
  </si>
  <si>
    <t>Textile machinery</t>
  </si>
  <si>
    <t>Daily lives industry machinery</t>
  </si>
  <si>
    <t>Chemical machinery</t>
  </si>
  <si>
    <t>Casting equipment and plastic processing machinery</t>
  </si>
  <si>
    <t>Metal machine tools</t>
  </si>
  <si>
    <t>Metal processing machinery</t>
  </si>
  <si>
    <t>Machinists' precision tools</t>
  </si>
  <si>
    <t>Semiconductor making equipment</t>
  </si>
  <si>
    <t>Metal molds</t>
  </si>
  <si>
    <t>Vacuum equipment and vacuum component</t>
  </si>
  <si>
    <t>Robots</t>
  </si>
  <si>
    <t>Miscellaneous production machinery</t>
  </si>
  <si>
    <t>Copy machine</t>
  </si>
  <si>
    <t>Miscellaneous office machines</t>
  </si>
  <si>
    <t>Service industry and amusement machines</t>
  </si>
  <si>
    <t>Measuring instruments</t>
  </si>
  <si>
    <t>Medical instruments</t>
  </si>
  <si>
    <t>Optical instruments and lenses</t>
  </si>
  <si>
    <t>Ordnance</t>
  </si>
  <si>
    <t>Semiconductor devices</t>
  </si>
  <si>
    <t>Integrated circuits</t>
  </si>
  <si>
    <t>Liquid crystal panel</t>
  </si>
  <si>
    <t>Flat-panel and electron tubes</t>
  </si>
  <si>
    <t>Storage media</t>
  </si>
  <si>
    <t>Electric circuit</t>
  </si>
  <si>
    <t>Miscellaneous electronic components</t>
  </si>
  <si>
    <t>Rotating electrical equipment</t>
  </si>
  <si>
    <t>Transformers and reactors</t>
  </si>
  <si>
    <t>Relay switches and switchboards</t>
  </si>
  <si>
    <t>Wiring devices and supplies</t>
  </si>
  <si>
    <t>Electrical equipment for internal combustion engines</t>
  </si>
  <si>
    <t>Miscellaneous electrical devices and parts</t>
  </si>
  <si>
    <t>Household air-conditioners</t>
  </si>
  <si>
    <t>Household electric appliances (except air-conditioners)</t>
  </si>
  <si>
    <t>Applied electronic equipment</t>
  </si>
  <si>
    <t>Electric measuring instruments</t>
  </si>
  <si>
    <t>Electric bulbs</t>
  </si>
  <si>
    <t>Electric lighting fixtures and apparatus</t>
  </si>
  <si>
    <t>Batteries</t>
  </si>
  <si>
    <t>Wired communication equipment</t>
  </si>
  <si>
    <t>Mobile phone</t>
  </si>
  <si>
    <t>Radio communication equipment (except mobile phone)</t>
  </si>
  <si>
    <t>Radio and television sets</t>
  </si>
  <si>
    <t>Miscellaneous communication equipment</t>
  </si>
  <si>
    <t>Video equipment and digital camera</t>
  </si>
  <si>
    <t>Electric audio equipment</t>
  </si>
  <si>
    <t>Personal Computers</t>
  </si>
  <si>
    <t>Electronic computing equipment (except personal computers)</t>
  </si>
  <si>
    <t>Electronic computing equipment (accessory equipment)</t>
  </si>
  <si>
    <t>Passenger motor cars</t>
  </si>
  <si>
    <t>Trucks, buses and miscellaneous cars</t>
  </si>
  <si>
    <t>Two-wheel motor vehicles</t>
  </si>
  <si>
    <t>Internal combustion engines for motor vehicles</t>
  </si>
  <si>
    <t>Motor vehicle parts and accessories</t>
  </si>
  <si>
    <t>Steel ships</t>
  </si>
  <si>
    <t>Miscellaneous Ships (except steel ships)</t>
  </si>
  <si>
    <t>Internal combustion engines for vessels</t>
  </si>
  <si>
    <t>Repair of ships</t>
  </si>
  <si>
    <t>Rolling stock</t>
  </si>
  <si>
    <t>Repair of rolling stock</t>
  </si>
  <si>
    <t>Aircrafts</t>
  </si>
  <si>
    <t>Repair of aircrafts</t>
  </si>
  <si>
    <t>Bicycles</t>
  </si>
  <si>
    <t>Miscellaneous transport equipment</t>
  </si>
  <si>
    <t>Toys and games</t>
  </si>
  <si>
    <t>Sporting and athletic goods</t>
  </si>
  <si>
    <t>Jewelry and adornments</t>
  </si>
  <si>
    <t>Watches and clocks</t>
  </si>
  <si>
    <t>Musical instruments</t>
  </si>
  <si>
    <t>Stationery</t>
  </si>
  <si>
    <t>"Tatami" (straw matting) and straw products</t>
  </si>
  <si>
    <t>Audio and video records, other information recording media</t>
  </si>
  <si>
    <t>Miscellaneous manufacturing products</t>
  </si>
  <si>
    <t>Reuse and recycling</t>
  </si>
  <si>
    <t>Residential construction (wooden)</t>
  </si>
  <si>
    <t>Residential construction (non-wooden)</t>
  </si>
  <si>
    <t>Non-residential construction (wooden)</t>
  </si>
  <si>
    <t>Non-residential construction (non-wooden)</t>
  </si>
  <si>
    <t>Repair of construction</t>
  </si>
  <si>
    <t>Public construction of roads</t>
  </si>
  <si>
    <t>Public construction of rivers, drainages and miscellaneous public construction</t>
  </si>
  <si>
    <t>Agricultural public construction</t>
  </si>
  <si>
    <t>Railway construction</t>
  </si>
  <si>
    <t>Electric power facilities construction</t>
  </si>
  <si>
    <t>Telecommunication facilities construction</t>
  </si>
  <si>
    <t>Miscellaneous civil engineering and construction</t>
  </si>
  <si>
    <t>Electricity</t>
  </si>
  <si>
    <t>Private power generation</t>
  </si>
  <si>
    <t>Gas supply</t>
  </si>
  <si>
    <t>Steam and hot water supply</t>
  </si>
  <si>
    <t>Water supply</t>
  </si>
  <si>
    <t>Industrial water supply</t>
  </si>
  <si>
    <t xml:space="preserve">Sewage disposal </t>
  </si>
  <si>
    <t xml:space="preserve">Waste management services (public corporation) </t>
  </si>
  <si>
    <t xml:space="preserve">Waste management services </t>
  </si>
  <si>
    <t>Wholesale trade</t>
  </si>
  <si>
    <t>Retail trade</t>
  </si>
  <si>
    <t>Financial service</t>
  </si>
  <si>
    <t>Life insurance</t>
  </si>
  <si>
    <t>Non-life insurance</t>
  </si>
  <si>
    <t>Real estate agencies and managers</t>
  </si>
  <si>
    <t>Real estate rental service</t>
  </si>
  <si>
    <t>House rent</t>
  </si>
  <si>
    <t>House rent (imputed house rent)</t>
  </si>
  <si>
    <t>Railway transport (passengers)</t>
  </si>
  <si>
    <t>Railway transport (freight)</t>
  </si>
  <si>
    <t>Bus transport service</t>
  </si>
  <si>
    <t>Hired car and taxi transport</t>
  </si>
  <si>
    <t>Road freight transport (except self-transport)</t>
  </si>
  <si>
    <t>Self-transport (passengers)</t>
  </si>
  <si>
    <t>Self-transport (freight)</t>
  </si>
  <si>
    <t>International shipping</t>
  </si>
  <si>
    <t>Coastal and inland water transport</t>
  </si>
  <si>
    <t>Harbor transport service</t>
  </si>
  <si>
    <t>Air transport</t>
  </si>
  <si>
    <t>Consigned freight forwarding</t>
  </si>
  <si>
    <t>Storage facility service</t>
  </si>
  <si>
    <t>Packing service</t>
  </si>
  <si>
    <t>Facility service for road transport</t>
  </si>
  <si>
    <t xml:space="preserve">Port and water traffic control (public corporation) </t>
  </si>
  <si>
    <t>Port and water traffic control</t>
  </si>
  <si>
    <t>Services related to water transport</t>
  </si>
  <si>
    <t xml:space="preserve">Airport and air traffic control (public corporation) </t>
  </si>
  <si>
    <t>Airport and air traffic control</t>
  </si>
  <si>
    <t>Services relating to air transport</t>
  </si>
  <si>
    <t>Travel agency and miscellaneous services related to transport</t>
  </si>
  <si>
    <t>Postal services and mail delivery</t>
  </si>
  <si>
    <t>Fixed telecommunications</t>
  </si>
  <si>
    <t>Mobile telecommunications</t>
  </si>
  <si>
    <t>Services relating to telecommunications</t>
  </si>
  <si>
    <t>Public broadcasting</t>
  </si>
  <si>
    <t>Private broadcasting</t>
  </si>
  <si>
    <t>Cable broadcasting</t>
  </si>
  <si>
    <t>Information services</t>
  </si>
  <si>
    <t>Internet based services</t>
  </si>
  <si>
    <t>Video picture, sound information, character information production (except newspaper or publication)</t>
  </si>
  <si>
    <t>Newspaper</t>
  </si>
  <si>
    <t>Publication</t>
  </si>
  <si>
    <t xml:space="preserve">Public administration (central government) </t>
  </si>
  <si>
    <t xml:space="preserve">Public administration (local government) </t>
  </si>
  <si>
    <t xml:space="preserve">School education (public institution) </t>
  </si>
  <si>
    <t xml:space="preserve">School education (non puclic institution) </t>
  </si>
  <si>
    <t xml:space="preserve">School lunch (public institution) </t>
  </si>
  <si>
    <t xml:space="preserve">School lunch (non puclic institution) </t>
  </si>
  <si>
    <t xml:space="preserve">Social education (public institution) </t>
  </si>
  <si>
    <t xml:space="preserve">Social education (non puclic institution) </t>
  </si>
  <si>
    <t xml:space="preserve">Miscellaneous educational and training institutions (public institution) </t>
  </si>
  <si>
    <t>Miscellaneous educational and training institutions</t>
  </si>
  <si>
    <t xml:space="preserve">Research institutes for natural science (public institution) </t>
  </si>
  <si>
    <t xml:space="preserve">Research institutes for cultural and social science (public institution) </t>
  </si>
  <si>
    <t xml:space="preserve">Research institutes for natural sciences (non puclic institution) </t>
  </si>
  <si>
    <t xml:space="preserve">Research institutes for cultural and social science (NPI) </t>
  </si>
  <si>
    <t>Research institutes for natural sciences</t>
  </si>
  <si>
    <t>Research institutes for cultural and social science</t>
  </si>
  <si>
    <t>Research and development (intra-enterprise)</t>
  </si>
  <si>
    <t>Medical service (hospitalization)</t>
  </si>
  <si>
    <t>Medical service (except hospitalization)</t>
  </si>
  <si>
    <t>Medical service (dentistry)</t>
  </si>
  <si>
    <t>Medical service (pharmacy dispensing)</t>
  </si>
  <si>
    <t>Medical service (miscellaneous medical service)</t>
  </si>
  <si>
    <t xml:space="preserve">Health and hygiene (public institution) </t>
  </si>
  <si>
    <t>Health and hygiene</t>
  </si>
  <si>
    <t xml:space="preserve">Social insurance </t>
  </si>
  <si>
    <t xml:space="preserve">Social welfare (public institution) </t>
  </si>
  <si>
    <t xml:space="preserve">Social welfare (non puclic institution) </t>
  </si>
  <si>
    <t>Social welfare</t>
  </si>
  <si>
    <t>Nursery</t>
  </si>
  <si>
    <t>Nursing care (facility services)</t>
  </si>
  <si>
    <t>Nursing care (except facility services)</t>
  </si>
  <si>
    <t>Membership-based business associations</t>
  </si>
  <si>
    <t xml:space="preserve">Private non-profit institutions serving households, n.e.c. </t>
  </si>
  <si>
    <t>Goods rental and leasing (except car rental)</t>
  </si>
  <si>
    <t>Car rental and leasing</t>
  </si>
  <si>
    <t>Advertising services</t>
  </si>
  <si>
    <t>Motor vehicle maintenance services</t>
  </si>
  <si>
    <t>Machine repair services</t>
  </si>
  <si>
    <t>Judicial, financial and accounting services</t>
  </si>
  <si>
    <t>Civil engineering and construction services</t>
  </si>
  <si>
    <t>Worker dispatching services</t>
  </si>
  <si>
    <t>Building maintenance services</t>
  </si>
  <si>
    <t>Guard services</t>
  </si>
  <si>
    <t>Miscellaneous business services</t>
  </si>
  <si>
    <t>Hotels</t>
  </si>
  <si>
    <t>Eating and drinking places</t>
  </si>
  <si>
    <t>Food take out and delivery services</t>
  </si>
  <si>
    <t>Cleaning</t>
  </si>
  <si>
    <t>Barber shops</t>
  </si>
  <si>
    <t>Beauty shops</t>
  </si>
  <si>
    <t>Public baths</t>
  </si>
  <si>
    <t>Miscellaneous cleaning, barber shops, beauty shops and public baths</t>
  </si>
  <si>
    <t>Movie theaters</t>
  </si>
  <si>
    <t>Performances (except movie theaters), theatrical comranies</t>
  </si>
  <si>
    <t>Stadiums and companies of bicycle, horse, motorcar and motorboat races</t>
  </si>
  <si>
    <t>Sport facility service, public gardens and amusement parks</t>
  </si>
  <si>
    <t>Amusement and recreation facilities</t>
  </si>
  <si>
    <t>Miscellaneous amusement and recreation services</t>
  </si>
  <si>
    <t>Photographic studios</t>
  </si>
  <si>
    <t>Ceremonial occasions</t>
  </si>
  <si>
    <t>Supplementary tutorial schools, instruction services for arts, culture and technical skills</t>
  </si>
  <si>
    <t>Miscellaneous repairs, n.e.c.</t>
  </si>
  <si>
    <t>Miscellaneous personal services</t>
  </si>
  <si>
    <t>Office supplies</t>
  </si>
  <si>
    <t>Activities not elsewhere classified</t>
  </si>
  <si>
    <t>million yen / capita</t>
  </si>
  <si>
    <t>million yen</t>
  </si>
  <si>
    <t>前年比変化</t>
  </si>
  <si>
    <t>5年間最大増加率</t>
  </si>
  <si>
    <t>5年間最大減少率</t>
  </si>
  <si>
    <t>Check constraint</t>
  </si>
  <si>
    <t>Change from 2015</t>
    <phoneticPr fontId="2"/>
  </si>
  <si>
    <t>Change Rate</t>
    <phoneticPr fontId="2"/>
  </si>
  <si>
    <t>データ区間</t>
    <phoneticPr fontId="2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</si>
</sst>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4">
    <numFmt numFmtId="164" formatCode="0.0"/>
    <numFmt numFmtId="165" formatCode="0.0_ "/>
    <numFmt numFmtId="166" formatCode="0.00_);[Red]\(0.00\)"/>
    <numFmt numFmtId="167" formatCode="0_);[Red]\(0\)"/>
  </numFmts>
  <fonts count="4">
    <font>
      <sz val="12"/>
      <color theme="1"/>
      <name val="MS-PGothic"/>
      <family val="2"/>
    </font>
    <font>
      <sz val="12"/>
      <color theme="1"/>
      <name val="MS-PGothic"/>
      <family val="2"/>
    </font>
    <font>
      <sz val="6"/>
      <name val="Tsukushi A Round Gothic Bold"/>
      <family val="3"/>
      <charset val="128"/>
    </font>
    <font>
      <sz val="9"/>
      <color theme="1"/>
      <name val="MS-P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3">
    <xf numFmtId="0" fontId="0" fillId="0" borderId="0"/>
    <xf numFmtId="9" fontId="1" fillId="0" borderId="0" applyFont="false" applyFill="false" applyBorder="false" applyAlignment="false" applyProtection="false"/>
    <xf numFmtId="0" fontId="1" fillId="0" borderId="0"/>
  </cellStyleXfs>
  <cellXfs count="76">
    <xf numFmtId="0" fontId="0" fillId="0" borderId="0" xfId="0"/>
    <xf numFmtId="0" fontId="0" fillId="0" borderId="0" xfId="0" applyAlignment="true">
      <alignment horizontal="right" vertical="center"/>
    </xf>
    <xf numFmtId="0" fontId="0" fillId="0" borderId="0" xfId="0" applyAlignment="true">
      <alignment vertical="center"/>
    </xf>
    <xf numFmtId="0" fontId="0" fillId="0" borderId="0" xfId="0" quotePrefix="true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/>
    <xf numFmtId="0" fontId="1" fillId="0" borderId="0" xfId="2"/>
    <xf numFmtId="0" fontId="1" fillId="0" borderId="0" xfId="2" applyAlignment="true">
      <alignment vertical="center"/>
    </xf>
    <xf numFmtId="0" fontId="1" fillId="0" borderId="0" xfId="2" applyAlignment="true">
      <alignment horizontal="right"/>
    </xf>
    <xf numFmtId="0" fontId="0" fillId="0" borderId="1" xfId="0" applyBorder="true"/>
    <xf numFmtId="0" fontId="0" fillId="0" borderId="1" xfId="0" applyBorder="true" applyAlignment="true">
      <alignment vertical="center"/>
    </xf>
    <xf numFmtId="0" fontId="0" fillId="0" borderId="1" xfId="0" quotePrefix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1" fillId="0" borderId="0" xfId="2" applyAlignment="true">
      <alignment horizontal="right" vertical="center"/>
    </xf>
    <xf numFmtId="0" fontId="1" fillId="0" borderId="2" xfId="2" applyBorder="true" applyAlignment="true">
      <alignment vertical="center"/>
    </xf>
    <xf numFmtId="0" fontId="1" fillId="0" borderId="1" xfId="2" applyBorder="true"/>
    <xf numFmtId="0" fontId="1" fillId="0" borderId="1" xfId="2" applyBorder="true" applyAlignment="true">
      <alignment vertical="center"/>
    </xf>
    <xf numFmtId="0" fontId="1" fillId="0" borderId="1" xfId="2" quotePrefix="true" applyBorder="true" applyAlignment="true">
      <alignment horizontal="center" vertical="center"/>
    </xf>
    <xf numFmtId="0" fontId="1" fillId="0" borderId="1" xfId="2" applyBorder="true" applyAlignment="true">
      <alignment horizontal="center" vertical="center"/>
    </xf>
    <xf numFmtId="2" fontId="1" fillId="0" borderId="0" xfId="2" applyNumberFormat="true"/>
    <xf numFmtId="2" fontId="1" fillId="0" borderId="2" xfId="2" applyNumberFormat="true" applyBorder="true"/>
    <xf numFmtId="9" fontId="1" fillId="0" borderId="0" xfId="1" applyBorder="true"/>
    <xf numFmtId="0" fontId="0" fillId="0" borderId="3" xfId="0" applyBorder="true"/>
    <xf numFmtId="0" fontId="0" fillId="0" borderId="3" xfId="0" applyBorder="true" applyAlignment="true">
      <alignment vertical="center"/>
    </xf>
    <xf numFmtId="164" fontId="0" fillId="0" borderId="3" xfId="0" applyNumberFormat="true" applyBorder="true"/>
    <xf numFmtId="0" fontId="1" fillId="0" borderId="3" xfId="2" applyBorder="true"/>
    <xf numFmtId="0" fontId="1" fillId="0" borderId="3" xfId="2" applyBorder="true" applyAlignment="true">
      <alignment vertical="center"/>
    </xf>
    <xf numFmtId="2" fontId="1" fillId="0" borderId="3" xfId="2" applyNumberFormat="true" applyBorder="true"/>
    <xf numFmtId="0" fontId="1" fillId="0" borderId="4" xfId="2" applyBorder="true"/>
    <xf numFmtId="2" fontId="1" fillId="0" borderId="4" xfId="2" applyNumberFormat="true" applyBorder="true"/>
    <xf numFmtId="9" fontId="1" fillId="0" borderId="0" xfId="1"/>
    <xf numFmtId="0" fontId="1" fillId="2" borderId="0" xfId="2" applyFill="true"/>
    <xf numFmtId="2" fontId="1" fillId="2" borderId="0" xfId="2" applyNumberFormat="true" applyFill="true"/>
    <xf numFmtId="2" fontId="1" fillId="2" borderId="2" xfId="2" applyNumberFormat="true" applyFill="true" applyBorder="true"/>
    <xf numFmtId="0" fontId="1" fillId="0" borderId="0" xfId="2" quotePrefix="true" applyAlignment="true">
      <alignment horizontal="center" vertical="center"/>
    </xf>
    <xf numFmtId="0" fontId="1" fillId="0" borderId="0" xfId="2" applyAlignment="true">
      <alignment horizontal="center" vertical="center"/>
    </xf>
    <xf numFmtId="0" fontId="1" fillId="0" borderId="2" xfId="2" applyBorder="true" applyAlignment="true">
      <alignment horizontal="center" vertical="center"/>
    </xf>
    <xf numFmtId="2" fontId="0" fillId="0" borderId="0" xfId="0" applyNumberFormat="true"/>
    <xf numFmtId="1" fontId="1" fillId="0" borderId="0" xfId="2" applyNumberFormat="true"/>
    <xf numFmtId="0" fontId="1" fillId="0" borderId="5" xfId="2" applyBorder="true" applyAlignment="true">
      <alignment horizontal="center" vertical="center"/>
    </xf>
    <xf numFmtId="1" fontId="1" fillId="0" borderId="2" xfId="2" applyNumberFormat="true" applyBorder="true"/>
    <xf numFmtId="1" fontId="1" fillId="2" borderId="0" xfId="2" applyNumberFormat="true" applyFill="true"/>
    <xf numFmtId="1" fontId="1" fillId="2" borderId="2" xfId="2" applyNumberFormat="true" applyFill="true" applyBorder="true"/>
    <xf numFmtId="9" fontId="1" fillId="2" borderId="0" xfId="1" applyFill="true"/>
    <xf numFmtId="0" fontId="3" fillId="0" borderId="1" xfId="2" applyFont="true" applyBorder="true" applyAlignment="true">
      <alignment horizontal="center" vertical="center"/>
    </xf>
    <xf numFmtId="0" fontId="1" fillId="0" borderId="1" xfId="2" quotePrefix="true" applyBorder="true" applyAlignment="true">
      <alignment horizontal="left" vertical="center"/>
    </xf>
    <xf numFmtId="9" fontId="1" fillId="0" borderId="2" xfId="1" applyBorder="true"/>
    <xf numFmtId="9" fontId="1" fillId="2" borderId="2" xfId="1" applyFill="true" applyBorder="true"/>
    <xf numFmtId="9" fontId="1" fillId="0" borderId="0" xfId="1" applyFill="true"/>
    <xf numFmtId="9" fontId="1" fillId="0" borderId="2" xfId="1" applyFill="true" applyBorder="true"/>
    <xf numFmtId="0" fontId="1" fillId="0" borderId="6" xfId="2" applyBorder="true"/>
    <xf numFmtId="1" fontId="1" fillId="0" borderId="6" xfId="2" applyNumberFormat="true" applyBorder="true"/>
    <xf numFmtId="1" fontId="1" fillId="0" borderId="7" xfId="2" applyNumberFormat="true" applyBorder="true"/>
    <xf numFmtId="9" fontId="1" fillId="0" borderId="6" xfId="1" applyBorder="true"/>
    <xf numFmtId="9" fontId="1" fillId="0" borderId="7" xfId="1" applyBorder="true"/>
    <xf numFmtId="2" fontId="1" fillId="0" borderId="6" xfId="2" applyNumberFormat="true" applyBorder="true"/>
    <xf numFmtId="165" fontId="1" fillId="0" borderId="0" xfId="2" applyNumberFormat="true"/>
    <xf numFmtId="166" fontId="1" fillId="0" borderId="0" xfId="1" applyNumberFormat="true"/>
    <xf numFmtId="167" fontId="1" fillId="0" borderId="8" xfId="1" applyNumberFormat="true" applyBorder="true"/>
    <xf numFmtId="9" fontId="1" fillId="0" borderId="8" xfId="1" applyBorder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metadata.xml" Type="http://schemas.openxmlformats.org/officeDocument/2006/relationships/sheetMetadata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tyles.xml" Type="http://schemas.openxmlformats.org/officeDocument/2006/relationships/styles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/Relationships>
</file>

<file path=xl/charts/_rels/chart1.xml.rels><?xml version="1.0" encoding="UTF-8"?><Relationships xmlns="http://schemas.openxmlformats.org/package/2006/relationships"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_rels/chart2.xml.rels><?xml version="1.0" encoding="UTF-8"?><Relationships xmlns="http://schemas.openxmlformats.org/package/2006/relationships"><Relationship Target="colors2.xml" Type="http://schemas.microsoft.com/office/2011/relationships/chartColorStyle" Id="rId2"/><Relationship Target="style2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FinalDemand!$AQ$2</c:f>
              <c:strCache>
                <c:ptCount val="1"/>
                <c:pt idx="0">
                  <c:v>2050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FinalDemand!$AJ$3:$AJ$23</c:f>
              <c:numCache>
                <c:formatCode>0.00</c:formatCode>
                <c:ptCount val="2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</c:numCache>
            </c:numRef>
          </c:cat>
          <c:val>
            <c:numRef>
              <c:f>FinalDemand!$AQ$3:$AQ$22</c:f>
              <c:numCache>
                <c:formatCode>0_);[Red]\(0\)</c:formatCode>
                <c:ptCount val="20"/>
                <c:pt idx="0">
                  <c:v>127</c:v>
                </c:pt>
                <c:pt idx="1">
                  <c:v>4</c:v>
                </c:pt>
                <c:pt idx="2">
                  <c:v>7</c:v>
                </c:pt>
                <c:pt idx="3">
                  <c:v>3</c:v>
                </c:pt>
                <c:pt idx="4">
                  <c:v>8</c:v>
                </c:pt>
                <c:pt idx="5">
                  <c:v>3</c:v>
                </c:pt>
                <c:pt idx="6">
                  <c:v>11</c:v>
                </c:pt>
                <c:pt idx="7">
                  <c:v>13</c:v>
                </c:pt>
                <c:pt idx="8">
                  <c:v>30</c:v>
                </c:pt>
                <c:pt idx="9">
                  <c:v>102</c:v>
                </c:pt>
                <c:pt idx="10">
                  <c:v>79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6B-8349-91F0-2EC58F388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8642015"/>
        <c:axId val="948644287"/>
      </c:barChart>
      <c:catAx>
        <c:axId val="948642015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948644287"/>
        <c:crosses val="autoZero"/>
        <c:auto val="1"/>
        <c:lblAlgn val="ctr"/>
        <c:lblOffset val="100"/>
        <c:noMultiLvlLbl val="0"/>
      </c:catAx>
      <c:valAx>
        <c:axId val="948644287"/>
        <c:scaling>
          <c:orientation val="minMax"/>
          <c:max val="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948642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2030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FinalDemand!$AQ$2</c:f>
              <c:strCache>
                <c:ptCount val="1"/>
                <c:pt idx="0">
                  <c:v>2050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FinalDemand!$AJ$3:$AJ$23</c:f>
              <c:numCache>
                <c:formatCode>0.00</c:formatCode>
                <c:ptCount val="2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</c:numCache>
            </c:numRef>
          </c:cat>
          <c:val>
            <c:numRef>
              <c:f>FinalDemand!$AM$3:$AM$22</c:f>
              <c:numCache>
                <c:formatCode>0_);[Red]\(0\)</c:formatCode>
                <c:ptCount val="20"/>
                <c:pt idx="0">
                  <c:v>121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4</c:v>
                </c:pt>
                <c:pt idx="8">
                  <c:v>9</c:v>
                </c:pt>
                <c:pt idx="9">
                  <c:v>130</c:v>
                </c:pt>
                <c:pt idx="10">
                  <c:v>117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50-6B4B-935F-B16F2E6F82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8642015"/>
        <c:axId val="948644287"/>
      </c:barChart>
      <c:catAx>
        <c:axId val="948642015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948644287"/>
        <c:crosses val="autoZero"/>
        <c:auto val="1"/>
        <c:lblAlgn val="ctr"/>
        <c:lblOffset val="100"/>
        <c:noMultiLvlLbl val="0"/>
      </c:catAx>
      <c:valAx>
        <c:axId val="948644287"/>
        <c:scaling>
          <c:orientation val="minMax"/>
          <c:max val="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948642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?><Relationships xmlns="http://schemas.openxmlformats.org/package/2006/relationships"><Relationship Target="../charts/chart2.xml" Type="http://schemas.openxmlformats.org/officeDocument/2006/relationships/chart" Id="rId2"/><Relationship Target="../charts/chart1.xml" Type="http://schemas.openxmlformats.org/officeDocument/2006/relationships/chart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43</xdr:col>
      <xdr:colOff>153458</xdr:colOff>
      <xdr:row>4</xdr:row>
      <xdr:rowOff>184150</xdr:rowOff>
    </xdr:from>
    <xdr:to>
      <xdr:col>52</xdr:col>
      <xdr:colOff>285749</xdr:colOff>
      <xdr:row>23</xdr:row>
      <xdr:rowOff>105834</xdr:rowOff>
    </xdr:to>
    <xdr:graphicFrame macro="">
      <xdr:nvGraphicFramePr>
        <xdr:cNvPr id="2" name="グラフ 1">
          <a:extLst>
            <a:ext xmlns:a16="http://schemas.microsoft.com/office/drawing/2014/main" uri="{FF2B5EF4-FFF2-40B4-BE49-F238E27FC236}">
              <a16:creationId xmlns:a16="http://schemas.microsoft.com/office/drawing/2014/main" id="{8796B0F1-968B-F576-A702-7F1736A6DD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296333</xdr:colOff>
      <xdr:row>23</xdr:row>
      <xdr:rowOff>0</xdr:rowOff>
    </xdr:from>
    <xdr:to>
      <xdr:col>43</xdr:col>
      <xdr:colOff>428624</xdr:colOff>
      <xdr:row>41</xdr:row>
      <xdr:rowOff>122767</xdr:rowOff>
    </xdr:to>
    <xdr:graphicFrame macro="">
      <xdr:nvGraphicFramePr>
        <xdr:cNvPr id="3" name="グラフ 2">
          <a:extLst>
            <a:ext xmlns:a16="http://schemas.microsoft.com/office/drawing/2014/main" uri="{FF2B5EF4-FFF2-40B4-BE49-F238E27FC236}">
              <a16:creationId xmlns:a16="http://schemas.microsoft.com/office/drawing/2014/main" id="{271C942B-02FC-5F40-B893-2B2B126554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ED53-8F20-E645-A161-08A2BE8CF841}">
  <dimension ref="A1:AY393"/>
  <sheetViews>
    <sheetView zoomScale="120" zoomScaleNormal="120" workbookViewId="0">
      <selection activeCell="J12" sqref="J3:J12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10" width="5.6640625" style="6" customWidth="true"/>
    <col min="11" max="11" width="6.83203125" style="6" customWidth="true"/>
    <col min="12" max="12" width="21.5" style="6" customWidth="true"/>
    <col min="13" max="16" width="16.6640625" style="6" customWidth="true"/>
    <col min="17" max="19" width="5.6640625" style="6" customWidth="true"/>
    <col min="20" max="20" width="2.6640625" style="6" customWidth="true"/>
    <col min="21" max="21" width="21.5" style="6" customWidth="true"/>
    <col min="22" max="28" width="5.6640625" style="6" customWidth="true"/>
    <col min="29" max="29" width="6.83203125" style="6" customWidth="true"/>
    <col min="30" max="30" width="25.1640625" style="6" customWidth="true"/>
    <col min="31" max="37" width="5.6640625" style="6" customWidth="true"/>
    <col min="38" max="51" width="10.83203125" style="6" outlineLevel="1"/>
    <col min="52" max="16384" width="10.83203125" style="6"/>
  </cols>
  <sheetData>
    <row r="1">
      <c r="A1" s="6" t="str" cm="1">
        <f t="array" aca="true" ref="A1" ca="true">RIGHT(CELL("filename",A1),LEN(CELL("filename",A1))-FIND("]", CELL("filename",A1)))</f>
        <v>FD</v>
      </c>
      <c r="B1" s="13" t="s">
        <v>482</v>
      </c>
      <c r="C1" s="7" t="s">
        <v>16</v>
      </c>
      <c r="D1" s="7"/>
      <c r="E1" s="7"/>
      <c r="F1" s="7"/>
      <c r="G1" s="7"/>
      <c r="H1" s="7"/>
      <c r="I1" s="7"/>
      <c r="J1" s="7"/>
      <c r="L1" s="13"/>
      <c r="M1" s="7"/>
      <c r="N1" s="7"/>
      <c r="O1" s="7"/>
      <c r="P1" s="7"/>
      <c r="Q1" s="7"/>
      <c r="R1" s="7"/>
      <c r="S1" s="7"/>
      <c r="U1" s="13"/>
      <c r="V1" s="7"/>
      <c r="W1" s="7"/>
      <c r="X1" s="7"/>
      <c r="Y1" s="7"/>
      <c r="Z1" s="7"/>
      <c r="AA1" s="7"/>
      <c r="AB1" s="7"/>
      <c r="AD1" s="13"/>
      <c r="AE1" s="7"/>
      <c r="AF1" s="7"/>
      <c r="AG1" s="7"/>
      <c r="AH1" s="7"/>
      <c r="AI1" s="7"/>
      <c r="AJ1" s="7"/>
      <c r="AK1" s="14"/>
    </row>
    <row r="2">
      <c r="A2" s="6" t="s">
        <v>1</v>
      </c>
      <c r="B2" s="7" t="s">
        <v>85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  <c r="L2" s="7"/>
      <c r="M2" s="34"/>
      <c r="N2" s="35"/>
      <c r="O2" s="35"/>
      <c r="P2" s="35"/>
      <c r="Q2" s="35"/>
      <c r="R2" s="35"/>
      <c r="S2" s="35"/>
      <c r="U2" s="7"/>
      <c r="V2" s="34"/>
      <c r="W2" s="35"/>
      <c r="X2" s="35"/>
      <c r="Y2" s="35"/>
      <c r="Z2" s="35"/>
      <c r="AA2" s="35"/>
      <c r="AB2" s="35"/>
      <c r="AD2" s="7"/>
      <c r="AE2" s="34"/>
      <c r="AF2" s="35"/>
      <c r="AG2" s="35"/>
      <c r="AH2" s="35"/>
      <c r="AI2" s="35"/>
      <c r="AJ2" s="35"/>
      <c r="AK2" s="36"/>
      <c r="AL2" s="34"/>
      <c r="AM2" s="35"/>
      <c r="AN2" s="35"/>
      <c r="AO2" s="35"/>
      <c r="AP2" s="35"/>
      <c r="AQ2" s="35"/>
      <c r="AR2" s="35"/>
      <c r="AS2" s="34"/>
      <c r="AT2" s="35"/>
      <c r="AU2" s="35"/>
      <c r="AV2" s="35"/>
      <c r="AW2" s="35"/>
      <c r="AX2" s="35"/>
      <c r="AY2" s="35"/>
    </row>
    <row r="3">
      <c r="A3" s="6">
        <v>1</v>
      </c>
      <c r="B3" s="7" t="s">
        <v>86</v>
      </c>
      <c r="C3" s="19">
        <f>FinalDemand!C3</f>
        <v>0.37498166426679513</v>
      </c>
      <c r="D3" s="19">
        <f>FinalDemand!D3</f>
        <v>0.37489651619801256</v>
      </c>
      <c r="E3" s="19">
        <f>FinalDemand!E3</f>
        <v>0.37471399124626292</v>
      </c>
      <c r="F3" s="19">
        <f>FinalDemand!F3</f>
        <v>0.37492942375002508</v>
      </c>
      <c r="G3" s="19">
        <f>FinalDemand!G3</f>
        <v>0.37461243127325167</v>
      </c>
      <c r="H3" s="19">
        <f>FinalDemand!H3</f>
        <v>0.37369930217672909</v>
      </c>
      <c r="I3" s="19">
        <f>FinalDemand!I3</f>
        <v>0.37367909568097651</v>
      </c>
      <c r="J3" s="19">
        <f>FinalDemand!J3</f>
        <v>0.37366694633936703</v>
      </c>
      <c r="L3" s="7"/>
      <c r="M3" s="19"/>
      <c r="N3" s="19"/>
      <c r="O3" s="19"/>
      <c r="P3" s="19"/>
      <c r="Q3" s="19"/>
      <c r="R3" s="19"/>
      <c r="S3" s="19"/>
      <c r="U3" s="7"/>
      <c r="V3" s="19"/>
      <c r="W3" s="19"/>
      <c r="X3" s="19"/>
      <c r="Y3" s="19"/>
      <c r="Z3" s="19"/>
      <c r="AA3" s="19"/>
      <c r="AB3" s="19"/>
      <c r="AD3" s="7"/>
      <c r="AE3" s="19"/>
      <c r="AF3" s="19"/>
      <c r="AG3" s="19"/>
      <c r="AH3" s="19"/>
      <c r="AI3" s="19"/>
      <c r="AJ3" s="19"/>
      <c r="AK3" s="20"/>
      <c r="AL3" s="19"/>
      <c r="AM3" s="19"/>
      <c r="AN3" s="19"/>
      <c r="AO3" s="19"/>
      <c r="AP3" s="19"/>
      <c r="AQ3" s="19"/>
      <c r="AR3" s="19"/>
      <c r="AS3" s="21"/>
      <c r="AT3" s="21"/>
      <c r="AU3" s="21"/>
      <c r="AV3" s="21"/>
      <c r="AW3" s="21"/>
      <c r="AX3" s="21"/>
      <c r="AY3" s="21"/>
    </row>
    <row r="4">
      <c r="A4" s="6">
        <v>2</v>
      </c>
      <c r="B4" s="7" t="s">
        <v>87</v>
      </c>
      <c r="C4" s="19">
        <f>FinalDemand!C4</f>
        <v>0.51422682345975201</v>
      </c>
      <c r="D4" s="19">
        <f>FinalDemand!D4</f>
        <v>0.3799083547931682</v>
      </c>
      <c r="E4" s="19">
        <f>FinalDemand!E4</f>
        <v>0.23116360260767038</v>
      </c>
      <c r="F4" s="19">
        <f>FinalDemand!F4</f>
        <v>0.13865785744918785</v>
      </c>
      <c r="G4" s="19">
        <f>FinalDemand!G4</f>
        <v>8.3454540239835534E-2</v>
      </c>
      <c r="H4" s="19">
        <f>FinalDemand!H4</f>
        <v>5.622260188815964E-2</v>
      </c>
      <c r="I4" s="19">
        <f>FinalDemand!I4</f>
        <v>3.7866982642900379E-2</v>
      </c>
      <c r="J4" s="19">
        <f>FinalDemand!J4</f>
        <v>2.0403747695573564E-2</v>
      </c>
      <c r="L4" s="7"/>
      <c r="M4" s="19"/>
      <c r="N4" s="19"/>
      <c r="O4" s="19"/>
      <c r="P4" s="19"/>
      <c r="Q4" s="19"/>
      <c r="R4" s="19"/>
      <c r="S4" s="19"/>
      <c r="U4" s="7"/>
      <c r="V4" s="19"/>
      <c r="W4" s="19"/>
      <c r="X4" s="19"/>
      <c r="Y4" s="19"/>
      <c r="Z4" s="19"/>
      <c r="AA4" s="19"/>
      <c r="AB4" s="19"/>
      <c r="AD4" s="7"/>
      <c r="AE4" s="19"/>
      <c r="AF4" s="19"/>
      <c r="AG4" s="19"/>
      <c r="AH4" s="19"/>
      <c r="AI4" s="19"/>
      <c r="AJ4" s="19"/>
      <c r="AK4" s="20"/>
      <c r="AL4" s="19"/>
      <c r="AM4" s="19"/>
      <c r="AN4" s="19"/>
      <c r="AO4" s="19"/>
      <c r="AP4" s="19"/>
      <c r="AQ4" s="19"/>
      <c r="AR4" s="19"/>
      <c r="AS4" s="21"/>
      <c r="AT4" s="21"/>
      <c r="AU4" s="21"/>
      <c r="AV4" s="21"/>
      <c r="AW4" s="21"/>
      <c r="AX4" s="21"/>
      <c r="AY4" s="21"/>
    </row>
    <row r="5">
      <c r="A5" s="6">
        <v>3</v>
      </c>
      <c r="B5" s="7" t="s">
        <v>88</v>
      </c>
      <c r="C5" s="19">
        <f>FinalDemand!C5</f>
        <v>2.9151921269508909E-2</v>
      </c>
      <c r="D5" s="19">
        <f>FinalDemand!D5</f>
        <v>2.8973143943813718E-2</v>
      </c>
      <c r="E5" s="19">
        <f>FinalDemand!E5</f>
        <v>2.8793652057518389E-2</v>
      </c>
      <c r="F5" s="19">
        <f>FinalDemand!F5</f>
        <v>2.8535228325617182E-2</v>
      </c>
      <c r="G5" s="19">
        <f>FinalDemand!G5</f>
        <v>2.8080738183202385E-2</v>
      </c>
      <c r="H5" s="19">
        <f>FinalDemand!H5</f>
        <v>2.7374246198883016E-2</v>
      </c>
      <c r="I5" s="19">
        <f>FinalDemand!I5</f>
        <v>2.6674481962774638E-2</v>
      </c>
      <c r="J5" s="19">
        <f>FinalDemand!J5</f>
        <v>2.5273591868856984E-2</v>
      </c>
      <c r="L5" s="7"/>
      <c r="M5" s="19"/>
      <c r="N5" s="19"/>
      <c r="O5" s="19"/>
      <c r="P5" s="19"/>
      <c r="Q5" s="19"/>
      <c r="R5" s="19"/>
      <c r="S5" s="19"/>
      <c r="U5" s="7"/>
      <c r="V5" s="19"/>
      <c r="W5" s="19"/>
      <c r="X5" s="19"/>
      <c r="Y5" s="19"/>
      <c r="Z5" s="19"/>
      <c r="AA5" s="19"/>
      <c r="AB5" s="19"/>
      <c r="AD5" s="7"/>
      <c r="AE5" s="19"/>
      <c r="AF5" s="19"/>
      <c r="AG5" s="19"/>
      <c r="AH5" s="19"/>
      <c r="AI5" s="19"/>
      <c r="AJ5" s="19"/>
      <c r="AK5" s="20"/>
      <c r="AL5" s="19"/>
      <c r="AM5" s="19"/>
      <c r="AN5" s="19"/>
      <c r="AO5" s="19"/>
      <c r="AP5" s="19"/>
      <c r="AQ5" s="19"/>
      <c r="AR5" s="19"/>
      <c r="AS5" s="21"/>
      <c r="AT5" s="21"/>
      <c r="AU5" s="21"/>
      <c r="AV5" s="21"/>
      <c r="AW5" s="21"/>
      <c r="AX5" s="21"/>
      <c r="AY5" s="21"/>
    </row>
    <row r="6">
      <c r="A6" s="6">
        <v>4</v>
      </c>
      <c r="B6" s="7" t="s">
        <v>89</v>
      </c>
      <c r="C6" s="19">
        <f>FinalDemand!C6</f>
        <v>0.18658160099382737</v>
      </c>
      <c r="D6" s="19">
        <f>FinalDemand!D6</f>
        <v>0.17990880884162186</v>
      </c>
      <c r="E6" s="19">
        <f>FinalDemand!E6</f>
        <v>0.16608927838310558</v>
      </c>
      <c r="F6" s="19">
        <f>FinalDemand!F6</f>
        <v>0.14607800218452272</v>
      </c>
      <c r="G6" s="19">
        <f>FinalDemand!G6</f>
        <v>0.12092676755864101</v>
      </c>
      <c r="H6" s="19">
        <f>FinalDemand!H6</f>
        <v>9.9300014416819044E-2</v>
      </c>
      <c r="I6" s="19">
        <f>FinalDemand!I6</f>
        <v>7.982770533828322E-2</v>
      </c>
      <c r="J6" s="19">
        <f>FinalDemand!J6</f>
        <v>5.5891138461939174E-2</v>
      </c>
      <c r="L6" s="7"/>
      <c r="M6" s="19"/>
      <c r="N6" s="19"/>
      <c r="O6" s="19"/>
      <c r="P6" s="19"/>
      <c r="Q6" s="19"/>
      <c r="R6" s="19"/>
      <c r="S6" s="19"/>
      <c r="U6" s="7"/>
      <c r="V6" s="19"/>
      <c r="W6" s="19"/>
      <c r="X6" s="19"/>
      <c r="Y6" s="19"/>
      <c r="Z6" s="19"/>
      <c r="AA6" s="19"/>
      <c r="AB6" s="19"/>
      <c r="AD6" s="7"/>
      <c r="AE6" s="19"/>
      <c r="AF6" s="19"/>
      <c r="AG6" s="19"/>
      <c r="AH6" s="19"/>
      <c r="AI6" s="19"/>
      <c r="AJ6" s="19"/>
      <c r="AK6" s="20"/>
      <c r="AL6" s="19"/>
      <c r="AM6" s="19"/>
      <c r="AN6" s="19"/>
      <c r="AO6" s="19"/>
      <c r="AP6" s="19"/>
      <c r="AQ6" s="19"/>
      <c r="AR6" s="19"/>
      <c r="AS6" s="21"/>
      <c r="AT6" s="21"/>
      <c r="AU6" s="21"/>
      <c r="AV6" s="21"/>
      <c r="AW6" s="21"/>
      <c r="AX6" s="21"/>
      <c r="AY6" s="21"/>
    </row>
    <row r="7">
      <c r="A7" s="6">
        <v>5</v>
      </c>
      <c r="B7" s="7" t="s">
        <v>90</v>
      </c>
      <c r="C7" s="19">
        <f>FinalDemand!C7</f>
        <v>7.1525050071780089E-2</v>
      </c>
      <c r="D7" s="19">
        <f>FinalDemand!D7</f>
        <v>6.487476641337403E-2</v>
      </c>
      <c r="E7" s="19">
        <f>FinalDemand!E7</f>
        <v>5.0192072789033232E-2</v>
      </c>
      <c r="F7" s="19">
        <f>FinalDemand!F7</f>
        <v>3.6600857977713182E-2</v>
      </c>
      <c r="G7" s="19">
        <f>FinalDemand!G7</f>
        <v>2.7048282748958756E-2</v>
      </c>
      <c r="H7" s="19">
        <f>FinalDemand!H7</f>
        <v>2.0965730558922098E-2</v>
      </c>
      <c r="I7" s="19">
        <f>FinalDemand!I7</f>
        <v>1.6057699885409078E-2</v>
      </c>
      <c r="J7" s="19">
        <f>FinalDemand!J7</f>
        <v>1.0668520388236867E-2</v>
      </c>
      <c r="L7" s="7"/>
      <c r="M7" s="19"/>
      <c r="N7" s="19"/>
      <c r="O7" s="19"/>
      <c r="P7" s="19"/>
      <c r="Q7" s="19"/>
      <c r="R7" s="19"/>
      <c r="S7" s="19"/>
      <c r="U7" s="7"/>
      <c r="V7" s="19"/>
      <c r="W7" s="19"/>
      <c r="X7" s="19"/>
      <c r="Y7" s="19"/>
      <c r="Z7" s="19"/>
      <c r="AA7" s="19"/>
      <c r="AB7" s="19"/>
      <c r="AD7" s="7"/>
      <c r="AE7" s="19"/>
      <c r="AF7" s="19"/>
      <c r="AG7" s="19"/>
      <c r="AH7" s="19"/>
      <c r="AI7" s="19"/>
      <c r="AJ7" s="19"/>
      <c r="AK7" s="20"/>
      <c r="AL7" s="19"/>
      <c r="AM7" s="19"/>
      <c r="AN7" s="19"/>
      <c r="AO7" s="19"/>
      <c r="AP7" s="19"/>
      <c r="AQ7" s="19"/>
      <c r="AR7" s="19"/>
      <c r="AS7" s="21"/>
      <c r="AT7" s="21"/>
      <c r="AU7" s="21"/>
      <c r="AV7" s="21"/>
      <c r="AW7" s="21"/>
      <c r="AX7" s="21"/>
      <c r="AY7" s="21"/>
    </row>
    <row r="8">
      <c r="A8" s="6">
        <v>6</v>
      </c>
      <c r="B8" s="7" t="s">
        <v>91</v>
      </c>
      <c r="C8" s="19">
        <f>FinalDemand!C8</f>
        <v>6.8968886165346951E-2</v>
      </c>
      <c r="D8" s="19">
        <f>FinalDemand!D8</f>
        <v>6.7000450434434214E-2</v>
      </c>
      <c r="E8" s="19">
        <f>FinalDemand!E8</f>
        <v>6.0814210158723618E-2</v>
      </c>
      <c r="F8" s="19">
        <f>FinalDemand!F8</f>
        <v>5.0554698154742561E-2</v>
      </c>
      <c r="G8" s="19">
        <f>FinalDemand!G8</f>
        <v>4.0677353057361913E-2</v>
      </c>
      <c r="H8" s="19">
        <f>FinalDemand!H8</f>
        <v>3.3098748379732548E-2</v>
      </c>
      <c r="I8" s="19">
        <f>FinalDemand!I8</f>
        <v>2.7638214028925238E-2</v>
      </c>
      <c r="J8" s="19">
        <f>FinalDemand!J8</f>
        <v>2.1085120329043146E-2</v>
      </c>
      <c r="L8" s="7"/>
      <c r="M8" s="19"/>
      <c r="N8" s="19"/>
      <c r="O8" s="19"/>
      <c r="P8" s="19"/>
      <c r="Q8" s="19"/>
      <c r="R8" s="19"/>
      <c r="S8" s="19"/>
      <c r="U8" s="7"/>
      <c r="V8" s="19"/>
      <c r="W8" s="19"/>
      <c r="X8" s="19"/>
      <c r="Y8" s="19"/>
      <c r="Z8" s="19"/>
      <c r="AA8" s="19"/>
      <c r="AB8" s="19"/>
      <c r="AD8" s="7"/>
      <c r="AE8" s="19"/>
      <c r="AF8" s="19"/>
      <c r="AG8" s="19"/>
      <c r="AH8" s="19"/>
      <c r="AI8" s="19"/>
      <c r="AJ8" s="19"/>
      <c r="AK8" s="20"/>
      <c r="AL8" s="19"/>
      <c r="AM8" s="19"/>
      <c r="AN8" s="19"/>
      <c r="AO8" s="19"/>
      <c r="AP8" s="19"/>
      <c r="AQ8" s="19"/>
      <c r="AR8" s="19"/>
      <c r="AS8" s="21"/>
      <c r="AT8" s="21"/>
      <c r="AU8" s="21"/>
      <c r="AV8" s="21"/>
      <c r="AW8" s="21"/>
      <c r="AX8" s="21"/>
      <c r="AY8" s="21"/>
    </row>
    <row r="9">
      <c r="A9" s="6">
        <v>7</v>
      </c>
      <c r="B9" s="7" t="s">
        <v>92</v>
      </c>
      <c r="C9" s="19">
        <f>FinalDemand!C9</f>
        <v>0.12343991877892338</v>
      </c>
      <c r="D9" s="19">
        <f>FinalDemand!D9</f>
        <v>0.12372893784754076</v>
      </c>
      <c r="E9" s="19">
        <f>FinalDemand!E9</f>
        <v>0.12264570820745317</v>
      </c>
      <c r="F9" s="19">
        <f>FinalDemand!F9</f>
        <v>0.11917095712994043</v>
      </c>
      <c r="G9" s="19">
        <f>FinalDemand!G9</f>
        <v>0.11179079362635905</v>
      </c>
      <c r="H9" s="19">
        <f>FinalDemand!H9</f>
        <v>0.10219662890483609</v>
      </c>
      <c r="I9" s="19">
        <f>FinalDemand!I9</f>
        <v>9.0893159115546629E-2</v>
      </c>
      <c r="J9" s="19">
        <f>FinalDemand!J9</f>
        <v>7.3244561750928805E-2</v>
      </c>
      <c r="L9" s="7"/>
      <c r="M9" s="19"/>
      <c r="N9" s="19"/>
      <c r="O9" s="19"/>
      <c r="P9" s="19"/>
      <c r="Q9" s="19"/>
      <c r="R9" s="19"/>
      <c r="S9" s="19"/>
      <c r="U9" s="7"/>
      <c r="V9" s="19"/>
      <c r="W9" s="19"/>
      <c r="X9" s="19"/>
      <c r="Y9" s="19"/>
      <c r="Z9" s="19"/>
      <c r="AA9" s="19"/>
      <c r="AB9" s="19"/>
      <c r="AD9" s="7"/>
      <c r="AE9" s="19"/>
      <c r="AF9" s="19"/>
      <c r="AG9" s="19"/>
      <c r="AH9" s="19"/>
      <c r="AI9" s="19"/>
      <c r="AJ9" s="19"/>
      <c r="AK9" s="20"/>
      <c r="AL9" s="19"/>
      <c r="AM9" s="19"/>
      <c r="AN9" s="19"/>
      <c r="AO9" s="19"/>
      <c r="AP9" s="19"/>
      <c r="AQ9" s="19"/>
      <c r="AR9" s="19"/>
      <c r="AS9" s="21"/>
      <c r="AT9" s="21"/>
      <c r="AU9" s="21"/>
      <c r="AV9" s="21"/>
      <c r="AW9" s="21"/>
      <c r="AX9" s="21"/>
      <c r="AY9" s="21"/>
    </row>
    <row r="10">
      <c r="A10" s="6">
        <v>8</v>
      </c>
      <c r="B10" s="7" t="s">
        <v>93</v>
      </c>
      <c r="C10" s="19">
        <f>FinalDemand!C10</f>
        <v>8.9065562860144526E-2</v>
      </c>
      <c r="D10" s="19">
        <f>FinalDemand!D10</f>
        <v>8.7579600104012056E-2</v>
      </c>
      <c r="E10" s="19">
        <f>FinalDemand!E10</f>
        <v>8.4096355236727038E-2</v>
      </c>
      <c r="F10" s="19">
        <f>FinalDemand!F10</f>
        <v>7.8591436130759612E-2</v>
      </c>
      <c r="G10" s="19">
        <f>FinalDemand!G10</f>
        <v>6.9849018181909861E-2</v>
      </c>
      <c r="H10" s="19">
        <f>FinalDemand!H10</f>
        <v>6.0228799999036159E-2</v>
      </c>
      <c r="I10" s="19">
        <f>FinalDemand!I10</f>
        <v>5.0012381525424726E-2</v>
      </c>
      <c r="J10" s="19">
        <f>FinalDemand!J10</f>
        <v>3.6092360924645475E-2</v>
      </c>
      <c r="L10" s="7"/>
      <c r="M10" s="19"/>
      <c r="N10" s="19"/>
      <c r="O10" s="19"/>
      <c r="P10" s="19"/>
      <c r="Q10" s="19"/>
      <c r="R10" s="19"/>
      <c r="S10" s="19"/>
      <c r="U10" s="7"/>
      <c r="V10" s="19"/>
      <c r="W10" s="19"/>
      <c r="X10" s="19"/>
      <c r="Y10" s="19"/>
      <c r="Z10" s="19"/>
      <c r="AA10" s="19"/>
      <c r="AB10" s="19"/>
      <c r="AD10" s="7"/>
      <c r="AE10" s="19"/>
      <c r="AF10" s="19"/>
      <c r="AG10" s="19"/>
      <c r="AH10" s="19"/>
      <c r="AI10" s="19"/>
      <c r="AJ10" s="19"/>
      <c r="AK10" s="20"/>
      <c r="AL10" s="19"/>
      <c r="AM10" s="19"/>
      <c r="AN10" s="19"/>
      <c r="AO10" s="19"/>
      <c r="AP10" s="19"/>
      <c r="AQ10" s="19"/>
      <c r="AR10" s="19"/>
      <c r="AS10" s="21"/>
      <c r="AT10" s="21"/>
      <c r="AU10" s="21"/>
      <c r="AV10" s="21"/>
      <c r="AW10" s="21"/>
      <c r="AX10" s="21"/>
      <c r="AY10" s="21"/>
    </row>
    <row r="11">
      <c r="A11" s="6">
        <v>9</v>
      </c>
      <c r="B11" s="7" t="s">
        <v>94</v>
      </c>
      <c r="C11" s="19">
        <f>FinalDemand!C11</f>
        <v>0.76246803123126861</v>
      </c>
      <c r="D11" s="19">
        <f>FinalDemand!D11</f>
        <v>0.72468567834522224</v>
      </c>
      <c r="E11" s="19">
        <f>FinalDemand!E11</f>
        <v>0.63973373430938485</v>
      </c>
      <c r="F11" s="19">
        <f>FinalDemand!F11</f>
        <v>0.53823828725937961</v>
      </c>
      <c r="G11" s="19">
        <f>FinalDemand!G11</f>
        <v>0.44572050533150065</v>
      </c>
      <c r="H11" s="19">
        <f>FinalDemand!H11</f>
        <v>0.37393606007516644</v>
      </c>
      <c r="I11" s="19">
        <f>FinalDemand!I11</f>
        <v>0.3129261823153664</v>
      </c>
      <c r="J11" s="19">
        <f>FinalDemand!J11</f>
        <v>0.23547387856343274</v>
      </c>
      <c r="L11" s="7"/>
      <c r="M11" s="19"/>
      <c r="N11" s="19"/>
      <c r="O11" s="19"/>
      <c r="P11" s="19"/>
      <c r="Q11" s="19"/>
      <c r="R11" s="19"/>
      <c r="S11" s="19"/>
      <c r="U11" s="7"/>
      <c r="V11" s="19"/>
      <c r="W11" s="19"/>
      <c r="X11" s="19"/>
      <c r="Y11" s="19"/>
      <c r="Z11" s="19"/>
      <c r="AA11" s="19"/>
      <c r="AB11" s="19"/>
      <c r="AD11" s="7"/>
      <c r="AE11" s="19"/>
      <c r="AF11" s="19"/>
      <c r="AG11" s="19"/>
      <c r="AH11" s="19"/>
      <c r="AI11" s="19"/>
      <c r="AJ11" s="19"/>
      <c r="AK11" s="20"/>
      <c r="AL11" s="19"/>
      <c r="AM11" s="19"/>
      <c r="AN11" s="19"/>
      <c r="AO11" s="19"/>
      <c r="AP11" s="19"/>
      <c r="AQ11" s="19"/>
      <c r="AR11" s="19"/>
      <c r="AS11" s="21"/>
      <c r="AT11" s="21"/>
      <c r="AU11" s="21"/>
      <c r="AV11" s="21"/>
      <c r="AW11" s="21"/>
      <c r="AX11" s="21"/>
      <c r="AY11" s="21"/>
    </row>
    <row r="12">
      <c r="A12" s="6">
        <v>10</v>
      </c>
      <c r="B12" s="7" t="s">
        <v>95</v>
      </c>
      <c r="C12" s="19">
        <f>FinalDemand!C12</f>
        <v>0.18581773778261915</v>
      </c>
      <c r="D12" s="19">
        <f>FinalDemand!D12</f>
        <v>0.17764110060605526</v>
      </c>
      <c r="E12" s="19">
        <f>FinalDemand!E12</f>
        <v>0.16332780365327226</v>
      </c>
      <c r="F12" s="19">
        <f>FinalDemand!F12</f>
        <v>0.15344395096679678</v>
      </c>
      <c r="G12" s="19">
        <f>FinalDemand!G12</f>
        <v>0.14464944325898732</v>
      </c>
      <c r="H12" s="19">
        <f>FinalDemand!H12</f>
        <v>0.13693507788568279</v>
      </c>
      <c r="I12" s="19">
        <f>FinalDemand!I12</f>
        <v>0.12937189589436918</v>
      </c>
      <c r="J12" s="19">
        <f>FinalDemand!J12</f>
        <v>0.1174936384169627</v>
      </c>
      <c r="L12" s="7"/>
      <c r="M12" s="19"/>
      <c r="N12" s="19"/>
      <c r="O12" s="19"/>
      <c r="P12" s="19"/>
      <c r="Q12" s="19"/>
      <c r="R12" s="19"/>
      <c r="S12" s="19"/>
      <c r="U12" s="7"/>
      <c r="V12" s="19"/>
      <c r="W12" s="19"/>
      <c r="X12" s="19"/>
      <c r="Y12" s="19"/>
      <c r="Z12" s="19"/>
      <c r="AA12" s="19"/>
      <c r="AB12" s="19"/>
      <c r="AD12" s="7"/>
      <c r="AE12" s="19"/>
      <c r="AF12" s="19"/>
      <c r="AG12" s="19"/>
      <c r="AH12" s="19"/>
      <c r="AI12" s="19"/>
      <c r="AJ12" s="19"/>
      <c r="AK12" s="20"/>
      <c r="AL12" s="19"/>
      <c r="AM12" s="19"/>
      <c r="AN12" s="19"/>
      <c r="AO12" s="19"/>
      <c r="AP12" s="19"/>
      <c r="AQ12" s="19"/>
      <c r="AR12" s="19"/>
      <c r="AS12" s="21"/>
      <c r="AT12" s="21"/>
      <c r="AU12" s="21"/>
      <c r="AV12" s="21"/>
      <c r="AW12" s="21"/>
      <c r="AX12" s="21"/>
      <c r="AY12" s="21"/>
    </row>
    <row r="13">
      <c r="C13" s="19"/>
      <c r="D13" s="19"/>
      <c r="E13" s="19"/>
      <c r="F13" s="19"/>
      <c r="G13" s="19"/>
      <c r="H13" s="19"/>
      <c r="I13" s="19"/>
      <c r="J13" s="19"/>
      <c r="M13" s="19"/>
      <c r="N13" s="19"/>
      <c r="O13" s="19"/>
      <c r="P13" s="19"/>
      <c r="Q13" s="19"/>
      <c r="R13" s="19"/>
      <c r="S13" s="19"/>
      <c r="V13" s="19"/>
      <c r="W13" s="19"/>
      <c r="X13" s="19"/>
      <c r="Y13" s="19"/>
      <c r="Z13" s="19"/>
      <c r="AA13" s="19"/>
      <c r="AB13" s="19"/>
      <c r="AE13" s="19"/>
      <c r="AF13" s="19"/>
      <c r="AG13" s="19"/>
      <c r="AH13" s="19"/>
      <c r="AI13" s="19"/>
      <c r="AJ13" s="19"/>
      <c r="AK13" s="20"/>
      <c r="AL13" s="19"/>
      <c r="AM13" s="19"/>
      <c r="AN13" s="19"/>
      <c r="AO13" s="19"/>
      <c r="AP13" s="19"/>
      <c r="AQ13" s="19"/>
      <c r="AR13" s="19"/>
      <c r="AS13" s="21"/>
      <c r="AT13" s="21"/>
      <c r="AU13" s="21"/>
      <c r="AV13" s="21"/>
      <c r="AW13" s="21"/>
      <c r="AX13" s="21"/>
      <c r="AY13" s="21"/>
    </row>
    <row r="14">
      <c r="C14" s="19"/>
      <c r="D14" s="19"/>
      <c r="E14" s="19"/>
      <c r="F14" s="19"/>
      <c r="G14" s="19"/>
      <c r="H14" s="19"/>
      <c r="I14" s="19"/>
      <c r="J14" s="19"/>
      <c r="V14" s="19"/>
      <c r="W14" s="19"/>
      <c r="X14" s="19"/>
      <c r="Y14" s="19"/>
      <c r="Z14" s="19"/>
      <c r="AA14" s="19"/>
      <c r="AB14" s="19"/>
      <c r="AE14" s="19"/>
      <c r="AF14" s="19"/>
      <c r="AG14" s="19"/>
      <c r="AH14" s="19"/>
      <c r="AI14" s="19"/>
      <c r="AJ14" s="19"/>
      <c r="AK14" s="20"/>
      <c r="AL14" s="19"/>
      <c r="AM14" s="19"/>
      <c r="AN14" s="19"/>
      <c r="AO14" s="19"/>
      <c r="AP14" s="19"/>
      <c r="AQ14" s="19"/>
      <c r="AR14" s="19"/>
      <c r="AS14" s="21"/>
      <c r="AT14" s="21"/>
      <c r="AU14" s="21"/>
      <c r="AV14" s="21"/>
      <c r="AW14" s="21"/>
      <c r="AX14" s="21"/>
      <c r="AY14" s="21"/>
    </row>
    <row r="15">
      <c r="C15" s="19"/>
      <c r="D15" s="19"/>
      <c r="E15" s="19"/>
      <c r="F15" s="19"/>
      <c r="G15" s="19"/>
      <c r="H15" s="19"/>
      <c r="I15" s="19"/>
      <c r="J15" s="19"/>
      <c r="V15" s="19"/>
      <c r="W15" s="19"/>
      <c r="X15" s="19"/>
      <c r="Y15" s="19"/>
      <c r="Z15" s="19"/>
      <c r="AA15" s="19"/>
      <c r="AB15" s="19"/>
      <c r="AE15" s="19"/>
      <c r="AF15" s="19"/>
      <c r="AG15" s="19"/>
      <c r="AH15" s="19"/>
      <c r="AI15" s="19"/>
      <c r="AJ15" s="19"/>
      <c r="AK15" s="20"/>
      <c r="AL15" s="19"/>
      <c r="AM15" s="19"/>
      <c r="AN15" s="19"/>
      <c r="AO15" s="19"/>
      <c r="AP15" s="19"/>
      <c r="AQ15" s="19"/>
      <c r="AR15" s="19"/>
      <c r="AS15" s="21"/>
      <c r="AT15" s="21"/>
      <c r="AU15" s="21"/>
      <c r="AV15" s="21"/>
      <c r="AW15" s="21"/>
      <c r="AX15" s="21"/>
      <c r="AY15" s="21"/>
    </row>
    <row r="16">
      <c r="V16" s="19"/>
      <c r="W16" s="19"/>
      <c r="X16" s="19"/>
      <c r="Y16" s="19"/>
      <c r="Z16" s="19"/>
      <c r="AA16" s="19"/>
      <c r="AB16" s="19"/>
      <c r="AE16" s="19"/>
      <c r="AF16" s="19"/>
      <c r="AG16" s="19"/>
      <c r="AH16" s="19"/>
      <c r="AI16" s="19"/>
      <c r="AJ16" s="19"/>
      <c r="AK16" s="20"/>
      <c r="AL16" s="19"/>
      <c r="AM16" s="19"/>
      <c r="AN16" s="19"/>
      <c r="AO16" s="19"/>
      <c r="AP16" s="19"/>
      <c r="AQ16" s="19"/>
      <c r="AR16" s="19"/>
      <c r="AS16" s="21"/>
      <c r="AT16" s="21"/>
      <c r="AU16" s="21"/>
      <c r="AV16" s="21"/>
      <c r="AW16" s="21"/>
      <c r="AX16" s="21"/>
      <c r="AY16" s="21"/>
    </row>
    <row r="17">
      <c r="V17" s="19"/>
      <c r="W17" s="19"/>
      <c r="X17" s="19"/>
      <c r="Y17" s="19"/>
      <c r="Z17" s="19"/>
      <c r="AA17" s="19"/>
      <c r="AB17" s="19"/>
      <c r="AE17" s="19"/>
      <c r="AF17" s="19"/>
      <c r="AG17" s="19"/>
      <c r="AH17" s="19"/>
      <c r="AI17" s="19"/>
      <c r="AJ17" s="19"/>
      <c r="AK17" s="20"/>
      <c r="AL17" s="19"/>
      <c r="AM17" s="19"/>
      <c r="AN17" s="19"/>
      <c r="AO17" s="19"/>
      <c r="AP17" s="19"/>
      <c r="AQ17" s="19"/>
      <c r="AR17" s="19"/>
      <c r="AS17" s="21"/>
      <c r="AT17" s="21"/>
      <c r="AU17" s="21"/>
      <c r="AV17" s="21"/>
      <c r="AW17" s="21"/>
      <c r="AX17" s="21"/>
      <c r="AY17" s="21"/>
    </row>
    <row r="18">
      <c r="V18" s="19"/>
      <c r="W18" s="19"/>
      <c r="X18" s="19"/>
      <c r="Y18" s="19"/>
      <c r="Z18" s="19"/>
      <c r="AA18" s="19"/>
      <c r="AB18" s="19"/>
      <c r="AE18" s="19"/>
      <c r="AF18" s="19"/>
      <c r="AG18" s="19"/>
      <c r="AH18" s="19"/>
      <c r="AI18" s="19"/>
      <c r="AJ18" s="19"/>
      <c r="AK18" s="20"/>
      <c r="AL18" s="19"/>
      <c r="AM18" s="19"/>
      <c r="AN18" s="19"/>
      <c r="AO18" s="19"/>
      <c r="AP18" s="19"/>
      <c r="AQ18" s="19"/>
      <c r="AR18" s="19"/>
      <c r="AS18" s="21"/>
      <c r="AT18" s="21"/>
      <c r="AU18" s="21"/>
      <c r="AV18" s="21"/>
      <c r="AW18" s="21"/>
      <c r="AX18" s="21"/>
      <c r="AY18" s="21"/>
    </row>
    <row r="19">
      <c r="V19" s="19"/>
      <c r="W19" s="19"/>
      <c r="X19" s="19"/>
      <c r="Y19" s="19"/>
      <c r="Z19" s="19"/>
      <c r="AA19" s="19"/>
      <c r="AB19" s="19"/>
      <c r="AE19" s="19"/>
      <c r="AF19" s="19"/>
      <c r="AG19" s="19"/>
      <c r="AH19" s="19"/>
      <c r="AI19" s="19"/>
      <c r="AJ19" s="19"/>
      <c r="AK19" s="20"/>
      <c r="AL19" s="19"/>
      <c r="AM19" s="19"/>
      <c r="AN19" s="19"/>
      <c r="AO19" s="19"/>
      <c r="AP19" s="19"/>
      <c r="AQ19" s="19"/>
      <c r="AR19" s="19"/>
      <c r="AS19" s="21"/>
      <c r="AT19" s="21"/>
      <c r="AU19" s="21"/>
      <c r="AV19" s="21"/>
      <c r="AW19" s="21"/>
      <c r="AX19" s="21"/>
      <c r="AY19" s="21"/>
    </row>
    <row r="20">
      <c r="V20" s="19"/>
      <c r="W20" s="19"/>
      <c r="X20" s="19"/>
      <c r="Y20" s="19"/>
      <c r="Z20" s="19"/>
      <c r="AA20" s="19"/>
      <c r="AB20" s="19"/>
      <c r="AE20" s="19"/>
      <c r="AF20" s="19"/>
      <c r="AG20" s="19"/>
      <c r="AH20" s="19"/>
      <c r="AI20" s="19"/>
      <c r="AJ20" s="19"/>
      <c r="AK20" s="20"/>
      <c r="AL20" s="19"/>
      <c r="AM20" s="19"/>
      <c r="AN20" s="19"/>
      <c r="AO20" s="19"/>
      <c r="AP20" s="19"/>
      <c r="AQ20" s="19"/>
      <c r="AR20" s="19"/>
      <c r="AS20" s="21"/>
      <c r="AT20" s="21"/>
      <c r="AU20" s="21"/>
      <c r="AV20" s="21"/>
      <c r="AW20" s="21"/>
      <c r="AX20" s="21"/>
      <c r="AY20" s="21"/>
    </row>
    <row r="21">
      <c r="V21" s="19"/>
      <c r="W21" s="19"/>
      <c r="X21" s="19"/>
      <c r="Y21" s="19"/>
      <c r="Z21" s="19"/>
      <c r="AA21" s="19"/>
      <c r="AB21" s="19"/>
      <c r="AE21" s="19"/>
      <c r="AF21" s="19"/>
      <c r="AG21" s="19"/>
      <c r="AH21" s="19"/>
      <c r="AI21" s="19"/>
      <c r="AJ21" s="19"/>
      <c r="AK21" s="20"/>
      <c r="AL21" s="19"/>
      <c r="AM21" s="19"/>
      <c r="AN21" s="19"/>
      <c r="AO21" s="19"/>
      <c r="AP21" s="19"/>
      <c r="AQ21" s="19"/>
      <c r="AR21" s="19"/>
      <c r="AS21" s="21"/>
      <c r="AT21" s="21"/>
      <c r="AU21" s="21"/>
      <c r="AV21" s="21"/>
      <c r="AW21" s="21"/>
      <c r="AX21" s="21"/>
      <c r="AY21" s="21"/>
    </row>
    <row r="22">
      <c r="V22" s="19"/>
      <c r="W22" s="19"/>
      <c r="X22" s="19"/>
      <c r="Y22" s="19"/>
      <c r="Z22" s="19"/>
      <c r="AA22" s="19"/>
      <c r="AB22" s="19"/>
      <c r="AE22" s="19"/>
      <c r="AF22" s="19"/>
      <c r="AG22" s="19"/>
      <c r="AH22" s="19"/>
      <c r="AI22" s="19"/>
      <c r="AJ22" s="19"/>
      <c r="AK22" s="20"/>
      <c r="AL22" s="19"/>
      <c r="AM22" s="19"/>
      <c r="AN22" s="19"/>
      <c r="AO22" s="19"/>
      <c r="AP22" s="19"/>
      <c r="AQ22" s="19"/>
      <c r="AR22" s="19"/>
      <c r="AS22" s="21"/>
      <c r="AT22" s="21"/>
      <c r="AU22" s="21"/>
      <c r="AV22" s="21"/>
      <c r="AW22" s="21"/>
      <c r="AX22" s="21"/>
      <c r="AY22" s="21"/>
    </row>
    <row r="23">
      <c r="V23" s="19"/>
      <c r="W23" s="19"/>
      <c r="X23" s="19"/>
      <c r="Y23" s="19"/>
      <c r="Z23" s="19"/>
      <c r="AA23" s="19"/>
      <c r="AB23" s="19"/>
      <c r="AE23" s="19"/>
      <c r="AF23" s="19"/>
      <c r="AG23" s="19"/>
      <c r="AH23" s="19"/>
      <c r="AI23" s="19"/>
      <c r="AJ23" s="19"/>
      <c r="AK23" s="20"/>
      <c r="AL23" s="19"/>
      <c r="AM23" s="19"/>
      <c r="AN23" s="19"/>
      <c r="AO23" s="19"/>
      <c r="AP23" s="19"/>
      <c r="AQ23" s="19"/>
      <c r="AR23" s="19"/>
      <c r="AS23" s="21"/>
      <c r="AT23" s="21"/>
      <c r="AU23" s="21"/>
      <c r="AV23" s="21"/>
      <c r="AW23" s="21"/>
      <c r="AX23" s="21"/>
      <c r="AY23" s="21"/>
    </row>
    <row r="24">
      <c r="V24" s="19"/>
      <c r="W24" s="19"/>
      <c r="X24" s="19"/>
      <c r="Y24" s="19"/>
      <c r="Z24" s="19"/>
      <c r="AA24" s="19"/>
      <c r="AB24" s="19"/>
      <c r="AE24" s="19"/>
      <c r="AF24" s="19"/>
      <c r="AG24" s="19"/>
      <c r="AH24" s="19"/>
      <c r="AI24" s="19"/>
      <c r="AJ24" s="19"/>
      <c r="AK24" s="20"/>
      <c r="AL24" s="19"/>
      <c r="AM24" s="19"/>
      <c r="AN24" s="19"/>
      <c r="AO24" s="19"/>
      <c r="AP24" s="19"/>
      <c r="AQ24" s="19"/>
      <c r="AR24" s="19"/>
      <c r="AS24" s="21"/>
      <c r="AT24" s="21"/>
      <c r="AU24" s="21"/>
      <c r="AV24" s="21"/>
      <c r="AW24" s="21"/>
      <c r="AX24" s="21"/>
      <c r="AY24" s="21"/>
    </row>
    <row r="25">
      <c r="V25" s="19"/>
      <c r="W25" s="19"/>
      <c r="X25" s="19"/>
      <c r="Y25" s="19"/>
      <c r="Z25" s="19"/>
      <c r="AA25" s="19"/>
      <c r="AB25" s="19"/>
      <c r="AE25" s="19"/>
      <c r="AF25" s="19"/>
      <c r="AG25" s="19"/>
      <c r="AH25" s="19"/>
      <c r="AI25" s="19"/>
      <c r="AJ25" s="19"/>
      <c r="AK25" s="20"/>
      <c r="AL25" s="19"/>
      <c r="AM25" s="19"/>
      <c r="AN25" s="19"/>
      <c r="AO25" s="19"/>
      <c r="AP25" s="19"/>
      <c r="AQ25" s="19"/>
      <c r="AR25" s="19"/>
      <c r="AS25" s="21"/>
      <c r="AT25" s="21"/>
      <c r="AU25" s="21"/>
      <c r="AV25" s="21"/>
      <c r="AW25" s="21"/>
      <c r="AX25" s="21"/>
      <c r="AY25" s="21"/>
    </row>
    <row r="26">
      <c r="V26" s="19"/>
      <c r="W26" s="19"/>
      <c r="X26" s="19"/>
      <c r="Y26" s="19"/>
      <c r="Z26" s="19"/>
      <c r="AA26" s="19"/>
      <c r="AB26" s="19"/>
      <c r="AE26" s="19"/>
      <c r="AF26" s="19"/>
      <c r="AG26" s="19"/>
      <c r="AH26" s="19"/>
      <c r="AI26" s="19"/>
      <c r="AJ26" s="19"/>
      <c r="AK26" s="20"/>
      <c r="AL26" s="19"/>
      <c r="AM26" s="19"/>
      <c r="AN26" s="19"/>
      <c r="AO26" s="19"/>
      <c r="AP26" s="19"/>
      <c r="AQ26" s="19"/>
      <c r="AR26" s="19"/>
      <c r="AS26" s="21"/>
      <c r="AT26" s="21"/>
      <c r="AU26" s="21"/>
      <c r="AV26" s="21"/>
      <c r="AW26" s="21"/>
      <c r="AX26" s="21"/>
      <c r="AY26" s="21"/>
    </row>
    <row r="27">
      <c r="V27" s="19"/>
      <c r="W27" s="19"/>
      <c r="X27" s="19"/>
      <c r="Y27" s="19"/>
      <c r="Z27" s="19"/>
      <c r="AA27" s="19"/>
      <c r="AB27" s="19"/>
      <c r="AE27" s="19"/>
      <c r="AF27" s="19"/>
      <c r="AG27" s="19"/>
      <c r="AH27" s="19"/>
      <c r="AI27" s="19"/>
      <c r="AJ27" s="19"/>
      <c r="AK27" s="20"/>
      <c r="AL27" s="19"/>
      <c r="AM27" s="19"/>
      <c r="AN27" s="19"/>
      <c r="AO27" s="19"/>
      <c r="AP27" s="19"/>
      <c r="AQ27" s="19"/>
      <c r="AR27" s="19"/>
      <c r="AS27" s="21"/>
      <c r="AT27" s="21"/>
      <c r="AU27" s="21"/>
      <c r="AV27" s="21"/>
      <c r="AW27" s="21"/>
      <c r="AX27" s="21"/>
      <c r="AY27" s="21"/>
    </row>
    <row r="28">
      <c r="V28" s="19"/>
      <c r="W28" s="19"/>
      <c r="X28" s="19"/>
      <c r="Y28" s="19"/>
      <c r="Z28" s="19"/>
      <c r="AA28" s="19"/>
      <c r="AB28" s="19"/>
      <c r="AE28" s="19"/>
      <c r="AF28" s="19"/>
      <c r="AG28" s="19"/>
      <c r="AH28" s="19"/>
      <c r="AI28" s="19"/>
      <c r="AJ28" s="19"/>
      <c r="AK28" s="20"/>
      <c r="AL28" s="19"/>
      <c r="AM28" s="19"/>
      <c r="AN28" s="19"/>
      <c r="AO28" s="19"/>
      <c r="AP28" s="19"/>
      <c r="AQ28" s="19"/>
      <c r="AR28" s="19"/>
      <c r="AS28" s="21"/>
      <c r="AT28" s="21"/>
      <c r="AU28" s="21"/>
      <c r="AV28" s="21"/>
      <c r="AW28" s="21"/>
      <c r="AX28" s="21"/>
      <c r="AY28" s="21"/>
    </row>
    <row r="29">
      <c r="V29" s="19"/>
      <c r="W29" s="19"/>
      <c r="X29" s="19"/>
      <c r="Y29" s="19"/>
      <c r="Z29" s="19"/>
      <c r="AA29" s="19"/>
      <c r="AB29" s="19"/>
      <c r="AE29" s="19"/>
      <c r="AF29" s="19"/>
      <c r="AG29" s="19"/>
      <c r="AH29" s="19"/>
      <c r="AI29" s="19"/>
      <c r="AJ29" s="19"/>
      <c r="AK29" s="20"/>
      <c r="AL29" s="19"/>
      <c r="AM29" s="19"/>
      <c r="AN29" s="19"/>
      <c r="AO29" s="19"/>
      <c r="AP29" s="19"/>
      <c r="AQ29" s="19"/>
      <c r="AR29" s="19"/>
      <c r="AS29" s="21"/>
      <c r="AT29" s="21"/>
      <c r="AU29" s="21"/>
      <c r="AV29" s="21"/>
      <c r="AW29" s="21"/>
      <c r="AX29" s="21"/>
      <c r="AY29" s="21"/>
    </row>
    <row r="30">
      <c r="V30" s="19"/>
      <c r="W30" s="19"/>
      <c r="X30" s="19"/>
      <c r="Y30" s="19"/>
      <c r="Z30" s="19"/>
      <c r="AA30" s="19"/>
      <c r="AB30" s="19"/>
      <c r="AE30" s="19"/>
      <c r="AF30" s="19"/>
      <c r="AG30" s="19"/>
      <c r="AH30" s="19"/>
      <c r="AI30" s="19"/>
      <c r="AJ30" s="19"/>
      <c r="AK30" s="20"/>
      <c r="AL30" s="19"/>
      <c r="AM30" s="19"/>
      <c r="AN30" s="19"/>
      <c r="AO30" s="19"/>
      <c r="AP30" s="19"/>
      <c r="AQ30" s="19"/>
      <c r="AR30" s="19"/>
      <c r="AS30" s="21"/>
      <c r="AT30" s="21"/>
      <c r="AU30" s="21"/>
      <c r="AV30" s="21"/>
      <c r="AW30" s="21"/>
      <c r="AX30" s="21"/>
      <c r="AY30" s="21"/>
    </row>
    <row r="31">
      <c r="V31" s="19"/>
      <c r="W31" s="19"/>
      <c r="X31" s="19"/>
      <c r="Y31" s="19"/>
      <c r="Z31" s="19"/>
      <c r="AA31" s="19"/>
      <c r="AB31" s="19"/>
      <c r="AE31" s="19"/>
      <c r="AF31" s="19"/>
      <c r="AG31" s="19"/>
      <c r="AH31" s="19"/>
      <c r="AI31" s="19"/>
      <c r="AJ31" s="19"/>
      <c r="AK31" s="20"/>
      <c r="AL31" s="19"/>
      <c r="AM31" s="19"/>
      <c r="AN31" s="19"/>
      <c r="AO31" s="19"/>
      <c r="AP31" s="19"/>
      <c r="AQ31" s="19"/>
      <c r="AR31" s="19"/>
      <c r="AS31" s="21"/>
      <c r="AT31" s="21"/>
      <c r="AU31" s="21"/>
      <c r="AV31" s="21"/>
      <c r="AW31" s="21"/>
      <c r="AX31" s="21"/>
      <c r="AY31" s="21"/>
    </row>
    <row r="32">
      <c r="V32" s="19"/>
      <c r="W32" s="19"/>
      <c r="X32" s="19"/>
      <c r="Y32" s="19"/>
      <c r="Z32" s="19"/>
      <c r="AA32" s="19"/>
      <c r="AB32" s="19"/>
      <c r="AE32" s="19"/>
      <c r="AF32" s="19"/>
      <c r="AG32" s="19"/>
      <c r="AH32" s="19"/>
      <c r="AI32" s="19"/>
      <c r="AJ32" s="19"/>
      <c r="AK32" s="20"/>
      <c r="AL32" s="19"/>
      <c r="AM32" s="19"/>
      <c r="AN32" s="19"/>
      <c r="AO32" s="19"/>
      <c r="AP32" s="19"/>
      <c r="AQ32" s="19"/>
      <c r="AR32" s="19"/>
      <c r="AS32" s="21"/>
      <c r="AT32" s="21"/>
      <c r="AU32" s="21"/>
      <c r="AV32" s="21"/>
      <c r="AW32" s="21"/>
      <c r="AX32" s="21"/>
      <c r="AY32" s="21"/>
    </row>
    <row r="33">
      <c r="V33" s="19"/>
      <c r="W33" s="19"/>
      <c r="X33" s="19"/>
      <c r="Y33" s="19"/>
      <c r="Z33" s="19"/>
      <c r="AA33" s="19"/>
      <c r="AB33" s="19"/>
      <c r="AE33" s="19"/>
      <c r="AF33" s="19"/>
      <c r="AG33" s="19"/>
      <c r="AH33" s="19"/>
      <c r="AI33" s="19"/>
      <c r="AJ33" s="19"/>
      <c r="AK33" s="20"/>
      <c r="AL33" s="19"/>
      <c r="AM33" s="19"/>
      <c r="AN33" s="19"/>
      <c r="AO33" s="19"/>
      <c r="AP33" s="19"/>
      <c r="AQ33" s="19"/>
      <c r="AR33" s="19"/>
      <c r="AS33" s="21"/>
      <c r="AT33" s="21"/>
      <c r="AU33" s="21"/>
      <c r="AV33" s="21"/>
      <c r="AW33" s="21"/>
      <c r="AX33" s="21"/>
      <c r="AY33" s="21"/>
    </row>
    <row r="34">
      <c r="V34" s="19"/>
      <c r="W34" s="19"/>
      <c r="X34" s="19"/>
      <c r="Y34" s="19"/>
      <c r="Z34" s="19"/>
      <c r="AA34" s="19"/>
      <c r="AB34" s="19"/>
      <c r="AE34" s="19"/>
      <c r="AF34" s="19"/>
      <c r="AG34" s="19"/>
      <c r="AH34" s="19"/>
      <c r="AI34" s="19"/>
      <c r="AJ34" s="19"/>
      <c r="AK34" s="20"/>
      <c r="AL34" s="19"/>
      <c r="AM34" s="19"/>
      <c r="AN34" s="19"/>
      <c r="AO34" s="19"/>
      <c r="AP34" s="19"/>
      <c r="AQ34" s="19"/>
      <c r="AR34" s="19"/>
      <c r="AS34" s="21"/>
      <c r="AT34" s="21"/>
      <c r="AU34" s="21"/>
      <c r="AV34" s="21"/>
      <c r="AW34" s="21"/>
      <c r="AX34" s="21"/>
      <c r="AY34" s="21"/>
    </row>
    <row r="35">
      <c r="V35" s="19"/>
      <c r="W35" s="19"/>
      <c r="X35" s="19"/>
      <c r="Y35" s="19"/>
      <c r="Z35" s="19"/>
      <c r="AA35" s="19"/>
      <c r="AB35" s="19"/>
      <c r="AE35" s="19"/>
      <c r="AF35" s="19"/>
      <c r="AG35" s="19"/>
      <c r="AH35" s="19"/>
      <c r="AI35" s="19"/>
      <c r="AJ35" s="19"/>
      <c r="AK35" s="20"/>
      <c r="AL35" s="19"/>
      <c r="AM35" s="19"/>
      <c r="AN35" s="19"/>
      <c r="AO35" s="19"/>
      <c r="AP35" s="19"/>
      <c r="AQ35" s="19"/>
      <c r="AR35" s="19"/>
      <c r="AS35" s="21"/>
      <c r="AT35" s="21"/>
      <c r="AU35" s="21"/>
      <c r="AV35" s="21"/>
      <c r="AW35" s="21"/>
      <c r="AX35" s="21"/>
      <c r="AY35" s="21"/>
    </row>
    <row r="36">
      <c r="V36" s="19"/>
      <c r="W36" s="19"/>
      <c r="X36" s="19"/>
      <c r="Y36" s="19"/>
      <c r="Z36" s="19"/>
      <c r="AA36" s="19"/>
      <c r="AB36" s="19"/>
      <c r="AE36" s="19"/>
      <c r="AF36" s="19"/>
      <c r="AG36" s="19"/>
      <c r="AH36" s="19"/>
      <c r="AI36" s="19"/>
      <c r="AJ36" s="19"/>
      <c r="AK36" s="20"/>
      <c r="AL36" s="19"/>
      <c r="AM36" s="19"/>
      <c r="AN36" s="19"/>
      <c r="AO36" s="19"/>
      <c r="AP36" s="19"/>
      <c r="AQ36" s="19"/>
      <c r="AR36" s="19"/>
      <c r="AS36" s="21"/>
      <c r="AT36" s="21"/>
      <c r="AU36" s="21"/>
      <c r="AV36" s="21"/>
      <c r="AW36" s="21"/>
      <c r="AX36" s="21"/>
      <c r="AY36" s="21"/>
    </row>
    <row r="37">
      <c r="V37" s="19"/>
      <c r="W37" s="19"/>
      <c r="X37" s="19"/>
      <c r="Y37" s="19"/>
      <c r="Z37" s="19"/>
      <c r="AA37" s="19"/>
      <c r="AB37" s="19"/>
      <c r="AE37" s="19"/>
      <c r="AF37" s="19"/>
      <c r="AG37" s="19"/>
      <c r="AH37" s="19"/>
      <c r="AI37" s="19"/>
      <c r="AJ37" s="19"/>
      <c r="AK37" s="20"/>
      <c r="AL37" s="19"/>
      <c r="AM37" s="19"/>
      <c r="AN37" s="19"/>
      <c r="AO37" s="19"/>
      <c r="AP37" s="19"/>
      <c r="AQ37" s="19"/>
      <c r="AR37" s="19"/>
      <c r="AS37" s="21"/>
      <c r="AT37" s="21"/>
      <c r="AU37" s="21"/>
      <c r="AV37" s="21"/>
      <c r="AW37" s="21"/>
      <c r="AX37" s="21"/>
      <c r="AY37" s="21"/>
    </row>
    <row r="38">
      <c r="V38" s="19"/>
      <c r="W38" s="19"/>
      <c r="X38" s="19"/>
      <c r="Y38" s="19"/>
      <c r="Z38" s="19"/>
      <c r="AA38" s="19"/>
      <c r="AB38" s="19"/>
      <c r="AE38" s="19"/>
      <c r="AF38" s="19"/>
      <c r="AG38" s="19"/>
      <c r="AH38" s="19"/>
      <c r="AI38" s="19"/>
      <c r="AJ38" s="19"/>
      <c r="AK38" s="20"/>
      <c r="AL38" s="19"/>
      <c r="AM38" s="19"/>
      <c r="AN38" s="19"/>
      <c r="AO38" s="19"/>
      <c r="AP38" s="19"/>
      <c r="AQ38" s="19"/>
      <c r="AR38" s="19"/>
      <c r="AS38" s="21"/>
      <c r="AT38" s="21"/>
      <c r="AU38" s="21"/>
      <c r="AV38" s="21"/>
      <c r="AW38" s="21"/>
      <c r="AX38" s="21"/>
      <c r="AY38" s="21"/>
    </row>
    <row r="39">
      <c r="V39" s="19"/>
      <c r="W39" s="19"/>
      <c r="X39" s="19"/>
      <c r="Y39" s="19"/>
      <c r="Z39" s="19"/>
      <c r="AA39" s="19"/>
      <c r="AB39" s="19"/>
      <c r="AE39" s="19"/>
      <c r="AF39" s="19"/>
      <c r="AG39" s="19"/>
      <c r="AH39" s="19"/>
      <c r="AI39" s="19"/>
      <c r="AJ39" s="19"/>
      <c r="AK39" s="20"/>
      <c r="AL39" s="19"/>
      <c r="AM39" s="19"/>
      <c r="AN39" s="19"/>
      <c r="AO39" s="19"/>
      <c r="AP39" s="19"/>
      <c r="AQ39" s="19"/>
      <c r="AR39" s="19"/>
      <c r="AS39" s="21"/>
      <c r="AT39" s="21"/>
      <c r="AU39" s="21"/>
      <c r="AV39" s="21"/>
      <c r="AW39" s="21"/>
      <c r="AX39" s="21"/>
      <c r="AY39" s="21"/>
    </row>
    <row r="40">
      <c r="V40" s="19"/>
      <c r="W40" s="19"/>
      <c r="X40" s="19"/>
      <c r="Y40" s="19"/>
      <c r="Z40" s="19"/>
      <c r="AA40" s="19"/>
      <c r="AB40" s="19"/>
      <c r="AE40" s="19"/>
      <c r="AF40" s="19"/>
      <c r="AG40" s="19"/>
      <c r="AH40" s="19"/>
      <c r="AI40" s="19"/>
      <c r="AJ40" s="19"/>
      <c r="AK40" s="20"/>
      <c r="AL40" s="19"/>
      <c r="AM40" s="19"/>
      <c r="AN40" s="19"/>
      <c r="AO40" s="19"/>
      <c r="AP40" s="19"/>
      <c r="AQ40" s="19"/>
      <c r="AR40" s="19"/>
      <c r="AS40" s="21"/>
      <c r="AT40" s="21"/>
      <c r="AU40" s="21"/>
      <c r="AV40" s="21"/>
      <c r="AW40" s="21"/>
      <c r="AX40" s="21"/>
      <c r="AY40" s="21"/>
    </row>
    <row r="41">
      <c r="V41" s="19"/>
      <c r="W41" s="19"/>
      <c r="X41" s="19"/>
      <c r="Y41" s="19"/>
      <c r="Z41" s="19"/>
      <c r="AA41" s="19"/>
      <c r="AB41" s="19"/>
      <c r="AE41" s="19"/>
      <c r="AF41" s="19"/>
      <c r="AG41" s="19"/>
      <c r="AH41" s="19"/>
      <c r="AI41" s="19"/>
      <c r="AJ41" s="19"/>
      <c r="AK41" s="20"/>
      <c r="AL41" s="19"/>
      <c r="AM41" s="19"/>
      <c r="AN41" s="19"/>
      <c r="AO41" s="19"/>
      <c r="AP41" s="19"/>
      <c r="AQ41" s="19"/>
      <c r="AR41" s="19"/>
      <c r="AS41" s="21"/>
      <c r="AT41" s="21"/>
      <c r="AU41" s="21"/>
      <c r="AV41" s="21"/>
      <c r="AW41" s="21"/>
      <c r="AX41" s="21"/>
      <c r="AY41" s="21"/>
    </row>
    <row r="42">
      <c r="V42" s="19"/>
      <c r="W42" s="19"/>
      <c r="X42" s="19"/>
      <c r="Y42" s="19"/>
      <c r="Z42" s="19"/>
      <c r="AA42" s="19"/>
      <c r="AB42" s="19"/>
      <c r="AE42" s="19"/>
      <c r="AF42" s="19"/>
      <c r="AG42" s="19"/>
      <c r="AH42" s="19"/>
      <c r="AI42" s="19"/>
      <c r="AJ42" s="19"/>
      <c r="AK42" s="20"/>
      <c r="AL42" s="19"/>
      <c r="AM42" s="19"/>
      <c r="AN42" s="19"/>
      <c r="AO42" s="19"/>
      <c r="AP42" s="19"/>
      <c r="AQ42" s="19"/>
      <c r="AR42" s="19"/>
      <c r="AS42" s="21"/>
      <c r="AT42" s="21"/>
      <c r="AU42" s="21"/>
      <c r="AV42" s="21"/>
      <c r="AW42" s="21"/>
      <c r="AX42" s="21"/>
      <c r="AY42" s="21"/>
    </row>
    <row r="43">
      <c r="V43" s="19"/>
      <c r="W43" s="19"/>
      <c r="X43" s="19"/>
      <c r="Y43" s="19"/>
      <c r="Z43" s="19"/>
      <c r="AA43" s="19"/>
      <c r="AB43" s="19"/>
      <c r="AE43" s="19"/>
      <c r="AF43" s="19"/>
      <c r="AG43" s="19"/>
      <c r="AH43" s="19"/>
      <c r="AI43" s="19"/>
      <c r="AJ43" s="19"/>
      <c r="AK43" s="20"/>
      <c r="AL43" s="19"/>
      <c r="AM43" s="19"/>
      <c r="AN43" s="19"/>
      <c r="AO43" s="19"/>
      <c r="AP43" s="19"/>
      <c r="AQ43" s="19"/>
      <c r="AR43" s="19"/>
      <c r="AS43" s="21"/>
      <c r="AT43" s="21"/>
      <c r="AU43" s="21"/>
      <c r="AV43" s="21"/>
      <c r="AW43" s="21"/>
      <c r="AX43" s="21"/>
      <c r="AY43" s="21"/>
    </row>
    <row r="44">
      <c r="V44" s="19"/>
      <c r="W44" s="19"/>
      <c r="X44" s="19"/>
      <c r="Y44" s="19"/>
      <c r="Z44" s="19"/>
      <c r="AA44" s="19"/>
      <c r="AB44" s="19"/>
      <c r="AE44" s="19"/>
      <c r="AF44" s="19"/>
      <c r="AG44" s="19"/>
      <c r="AH44" s="19"/>
      <c r="AI44" s="19"/>
      <c r="AJ44" s="19"/>
      <c r="AK44" s="20"/>
      <c r="AL44" s="19"/>
      <c r="AM44" s="19"/>
      <c r="AN44" s="19"/>
      <c r="AO44" s="19"/>
      <c r="AP44" s="19"/>
      <c r="AQ44" s="19"/>
      <c r="AR44" s="19"/>
      <c r="AS44" s="21"/>
      <c r="AT44" s="21"/>
      <c r="AU44" s="21"/>
      <c r="AV44" s="21"/>
      <c r="AW44" s="21"/>
      <c r="AX44" s="21"/>
      <c r="AY44" s="21"/>
    </row>
    <row r="45">
      <c r="V45" s="19"/>
      <c r="W45" s="19"/>
      <c r="X45" s="19"/>
      <c r="Y45" s="19"/>
      <c r="Z45" s="19"/>
      <c r="AA45" s="19"/>
      <c r="AB45" s="19"/>
      <c r="AE45" s="19"/>
      <c r="AF45" s="19"/>
      <c r="AG45" s="19"/>
      <c r="AH45" s="19"/>
      <c r="AI45" s="19"/>
      <c r="AJ45" s="19"/>
      <c r="AK45" s="20"/>
      <c r="AL45" s="19"/>
      <c r="AM45" s="19"/>
      <c r="AN45" s="19"/>
      <c r="AO45" s="19"/>
      <c r="AP45" s="19"/>
      <c r="AQ45" s="19"/>
      <c r="AR45" s="19"/>
      <c r="AS45" s="21"/>
      <c r="AT45" s="21"/>
      <c r="AU45" s="21"/>
      <c r="AV45" s="21"/>
      <c r="AW45" s="21"/>
      <c r="AX45" s="21"/>
      <c r="AY45" s="21"/>
    </row>
    <row r="46">
      <c r="V46" s="19"/>
      <c r="W46" s="19"/>
      <c r="X46" s="19"/>
      <c r="Y46" s="19"/>
      <c r="Z46" s="19"/>
      <c r="AA46" s="19"/>
      <c r="AB46" s="19"/>
      <c r="AE46" s="19"/>
      <c r="AF46" s="19"/>
      <c r="AG46" s="19"/>
      <c r="AH46" s="19"/>
      <c r="AI46" s="19"/>
      <c r="AJ46" s="19"/>
      <c r="AK46" s="20"/>
      <c r="AL46" s="19"/>
      <c r="AM46" s="19"/>
      <c r="AN46" s="19"/>
      <c r="AO46" s="19"/>
      <c r="AP46" s="19"/>
      <c r="AQ46" s="19"/>
      <c r="AR46" s="19"/>
      <c r="AS46" s="21"/>
      <c r="AT46" s="21"/>
      <c r="AU46" s="21"/>
      <c r="AV46" s="21"/>
      <c r="AW46" s="21"/>
      <c r="AX46" s="21"/>
      <c r="AY46" s="21"/>
    </row>
    <row r="47">
      <c r="V47" s="19"/>
      <c r="W47" s="19"/>
      <c r="X47" s="19"/>
      <c r="Y47" s="19"/>
      <c r="Z47" s="19"/>
      <c r="AA47" s="19"/>
      <c r="AB47" s="19"/>
      <c r="AE47" s="19"/>
      <c r="AF47" s="19"/>
      <c r="AG47" s="19"/>
      <c r="AH47" s="19"/>
      <c r="AI47" s="19"/>
      <c r="AJ47" s="19"/>
      <c r="AK47" s="20"/>
      <c r="AL47" s="19"/>
      <c r="AM47" s="19"/>
      <c r="AN47" s="19"/>
      <c r="AO47" s="19"/>
      <c r="AP47" s="19"/>
      <c r="AQ47" s="19"/>
      <c r="AR47" s="19"/>
      <c r="AS47" s="21"/>
      <c r="AT47" s="21"/>
      <c r="AU47" s="21"/>
      <c r="AV47" s="21"/>
      <c r="AW47" s="21"/>
      <c r="AX47" s="21"/>
      <c r="AY47" s="21"/>
    </row>
    <row r="48">
      <c r="V48" s="19"/>
      <c r="W48" s="19"/>
      <c r="X48" s="19"/>
      <c r="Y48" s="19"/>
      <c r="Z48" s="19"/>
      <c r="AA48" s="19"/>
      <c r="AB48" s="19"/>
      <c r="AE48" s="19"/>
      <c r="AF48" s="19"/>
      <c r="AG48" s="19"/>
      <c r="AH48" s="19"/>
      <c r="AI48" s="19"/>
      <c r="AJ48" s="19"/>
      <c r="AK48" s="20"/>
      <c r="AL48" s="19"/>
      <c r="AM48" s="19"/>
      <c r="AN48" s="19"/>
      <c r="AO48" s="19"/>
      <c r="AP48" s="19"/>
      <c r="AQ48" s="19"/>
      <c r="AR48" s="19"/>
      <c r="AS48" s="21"/>
      <c r="AT48" s="21"/>
      <c r="AU48" s="21"/>
      <c r="AV48" s="21"/>
      <c r="AW48" s="21"/>
      <c r="AX48" s="21"/>
      <c r="AY48" s="21"/>
    </row>
    <row r="49">
      <c r="V49" s="19"/>
      <c r="W49" s="19"/>
      <c r="X49" s="19"/>
      <c r="Y49" s="19"/>
      <c r="Z49" s="19"/>
      <c r="AA49" s="19"/>
      <c r="AB49" s="19"/>
      <c r="AE49" s="19"/>
      <c r="AF49" s="19"/>
      <c r="AG49" s="19"/>
      <c r="AH49" s="19"/>
      <c r="AI49" s="19"/>
      <c r="AJ49" s="19"/>
      <c r="AK49" s="20"/>
      <c r="AL49" s="19"/>
      <c r="AM49" s="19"/>
      <c r="AN49" s="19"/>
      <c r="AO49" s="19"/>
      <c r="AP49" s="19"/>
      <c r="AQ49" s="19"/>
      <c r="AR49" s="19"/>
      <c r="AS49" s="21"/>
      <c r="AT49" s="21"/>
      <c r="AU49" s="21"/>
      <c r="AV49" s="21"/>
      <c r="AW49" s="21"/>
      <c r="AX49" s="21"/>
      <c r="AY49" s="21"/>
    </row>
    <row r="50">
      <c r="V50" s="19"/>
      <c r="W50" s="19"/>
      <c r="X50" s="19"/>
      <c r="Y50" s="19"/>
      <c r="Z50" s="19"/>
      <c r="AA50" s="19"/>
      <c r="AB50" s="19"/>
      <c r="AE50" s="19"/>
      <c r="AF50" s="19"/>
      <c r="AG50" s="19"/>
      <c r="AH50" s="19"/>
      <c r="AI50" s="19"/>
      <c r="AJ50" s="19"/>
      <c r="AK50" s="20"/>
      <c r="AL50" s="19"/>
      <c r="AM50" s="19"/>
      <c r="AN50" s="19"/>
      <c r="AO50" s="19"/>
      <c r="AP50" s="19"/>
      <c r="AQ50" s="19"/>
      <c r="AR50" s="19"/>
      <c r="AS50" s="21"/>
      <c r="AT50" s="21"/>
      <c r="AU50" s="21"/>
      <c r="AV50" s="21"/>
      <c r="AW50" s="21"/>
      <c r="AX50" s="21"/>
      <c r="AY50" s="21"/>
    </row>
    <row r="51">
      <c r="V51" s="19"/>
      <c r="W51" s="19"/>
      <c r="X51" s="19"/>
      <c r="Y51" s="19"/>
      <c r="Z51" s="19"/>
      <c r="AA51" s="19"/>
      <c r="AB51" s="19"/>
      <c r="AE51" s="19"/>
      <c r="AF51" s="19"/>
      <c r="AG51" s="19"/>
      <c r="AH51" s="19"/>
      <c r="AI51" s="19"/>
      <c r="AJ51" s="19"/>
      <c r="AK51" s="20"/>
      <c r="AL51" s="19"/>
      <c r="AM51" s="19"/>
      <c r="AN51" s="19"/>
      <c r="AO51" s="19"/>
      <c r="AP51" s="19"/>
      <c r="AQ51" s="19"/>
      <c r="AR51" s="19"/>
      <c r="AS51" s="21"/>
      <c r="AT51" s="21"/>
      <c r="AU51" s="21"/>
      <c r="AV51" s="21"/>
      <c r="AW51" s="21"/>
      <c r="AX51" s="21"/>
      <c r="AY51" s="21"/>
    </row>
    <row r="52">
      <c r="V52" s="19"/>
      <c r="W52" s="19"/>
      <c r="X52" s="19"/>
      <c r="Y52" s="19"/>
      <c r="Z52" s="19"/>
      <c r="AA52" s="19"/>
      <c r="AB52" s="19"/>
      <c r="AE52" s="19"/>
      <c r="AF52" s="19"/>
      <c r="AG52" s="19"/>
      <c r="AH52" s="19"/>
      <c r="AI52" s="19"/>
      <c r="AJ52" s="19"/>
      <c r="AK52" s="20"/>
      <c r="AL52" s="19"/>
      <c r="AM52" s="19"/>
      <c r="AN52" s="19"/>
      <c r="AO52" s="19"/>
      <c r="AP52" s="19"/>
      <c r="AQ52" s="19"/>
      <c r="AR52" s="19"/>
      <c r="AS52" s="21"/>
      <c r="AT52" s="21"/>
      <c r="AU52" s="21"/>
      <c r="AV52" s="21"/>
      <c r="AW52" s="21"/>
      <c r="AX52" s="21"/>
      <c r="AY52" s="21"/>
    </row>
    <row r="53">
      <c r="V53" s="19"/>
      <c r="W53" s="19"/>
      <c r="X53" s="19"/>
      <c r="Y53" s="19"/>
      <c r="Z53" s="19"/>
      <c r="AA53" s="19"/>
      <c r="AB53" s="19"/>
      <c r="AE53" s="19"/>
      <c r="AF53" s="19"/>
      <c r="AG53" s="19"/>
      <c r="AH53" s="19"/>
      <c r="AI53" s="19"/>
      <c r="AJ53" s="19"/>
      <c r="AK53" s="20"/>
      <c r="AL53" s="19"/>
      <c r="AM53" s="19"/>
      <c r="AN53" s="19"/>
      <c r="AO53" s="19"/>
      <c r="AP53" s="19"/>
      <c r="AQ53" s="19"/>
      <c r="AR53" s="19"/>
      <c r="AS53" s="21"/>
      <c r="AT53" s="21"/>
      <c r="AU53" s="21"/>
      <c r="AV53" s="21"/>
      <c r="AW53" s="21"/>
      <c r="AX53" s="21"/>
      <c r="AY53" s="21"/>
    </row>
    <row r="54">
      <c r="V54" s="19"/>
      <c r="W54" s="19"/>
      <c r="X54" s="19"/>
      <c r="Y54" s="19"/>
      <c r="Z54" s="19"/>
      <c r="AA54" s="19"/>
      <c r="AB54" s="19"/>
      <c r="AE54" s="19"/>
      <c r="AF54" s="19"/>
      <c r="AG54" s="19"/>
      <c r="AH54" s="19"/>
      <c r="AI54" s="19"/>
      <c r="AJ54" s="19"/>
      <c r="AK54" s="20"/>
      <c r="AL54" s="19"/>
      <c r="AM54" s="19"/>
      <c r="AN54" s="19"/>
      <c r="AO54" s="19"/>
      <c r="AP54" s="19"/>
      <c r="AQ54" s="19"/>
      <c r="AR54" s="19"/>
      <c r="AS54" s="21"/>
      <c r="AT54" s="21"/>
      <c r="AU54" s="21"/>
      <c r="AV54" s="21"/>
      <c r="AW54" s="21"/>
      <c r="AX54" s="21"/>
      <c r="AY54" s="21"/>
    </row>
    <row r="55">
      <c r="V55" s="19"/>
      <c r="W55" s="19"/>
      <c r="X55" s="19"/>
      <c r="Y55" s="19"/>
      <c r="Z55" s="19"/>
      <c r="AA55" s="19"/>
      <c r="AB55" s="19"/>
      <c r="AE55" s="19"/>
      <c r="AF55" s="19"/>
      <c r="AG55" s="19"/>
      <c r="AH55" s="19"/>
      <c r="AI55" s="19"/>
      <c r="AJ55" s="19"/>
      <c r="AK55" s="20"/>
      <c r="AL55" s="19"/>
      <c r="AM55" s="19"/>
      <c r="AN55" s="19"/>
      <c r="AO55" s="19"/>
      <c r="AP55" s="19"/>
      <c r="AQ55" s="19"/>
      <c r="AR55" s="19"/>
      <c r="AS55" s="21"/>
      <c r="AT55" s="21"/>
      <c r="AU55" s="21"/>
      <c r="AV55" s="21"/>
      <c r="AW55" s="21"/>
      <c r="AX55" s="21"/>
      <c r="AY55" s="21"/>
    </row>
    <row r="56">
      <c r="V56" s="19"/>
      <c r="W56" s="19"/>
      <c r="X56" s="19"/>
      <c r="Y56" s="19"/>
      <c r="Z56" s="19"/>
      <c r="AA56" s="19"/>
      <c r="AB56" s="19"/>
      <c r="AE56" s="19"/>
      <c r="AF56" s="19"/>
      <c r="AG56" s="19"/>
      <c r="AH56" s="19"/>
      <c r="AI56" s="19"/>
      <c r="AJ56" s="19"/>
      <c r="AK56" s="20"/>
      <c r="AL56" s="19"/>
      <c r="AM56" s="19"/>
      <c r="AN56" s="19"/>
      <c r="AO56" s="19"/>
      <c r="AP56" s="19"/>
      <c r="AQ56" s="19"/>
      <c r="AR56" s="19"/>
      <c r="AS56" s="21"/>
      <c r="AT56" s="21"/>
      <c r="AU56" s="21"/>
      <c r="AV56" s="21"/>
      <c r="AW56" s="21"/>
      <c r="AX56" s="21"/>
      <c r="AY56" s="21"/>
    </row>
    <row r="57">
      <c r="V57" s="19"/>
      <c r="W57" s="19"/>
      <c r="X57" s="19"/>
      <c r="Y57" s="19"/>
      <c r="Z57" s="19"/>
      <c r="AA57" s="19"/>
      <c r="AB57" s="19"/>
      <c r="AE57" s="19"/>
      <c r="AF57" s="19"/>
      <c r="AG57" s="19"/>
      <c r="AH57" s="19"/>
      <c r="AI57" s="19"/>
      <c r="AJ57" s="19"/>
      <c r="AK57" s="20"/>
      <c r="AL57" s="19"/>
      <c r="AM57" s="19"/>
      <c r="AN57" s="19"/>
      <c r="AO57" s="19"/>
      <c r="AP57" s="19"/>
      <c r="AQ57" s="19"/>
      <c r="AR57" s="19"/>
      <c r="AS57" s="21"/>
      <c r="AT57" s="21"/>
      <c r="AU57" s="21"/>
      <c r="AV57" s="21"/>
      <c r="AW57" s="21"/>
      <c r="AX57" s="21"/>
      <c r="AY57" s="21"/>
    </row>
    <row r="58">
      <c r="V58" s="19"/>
      <c r="W58" s="19"/>
      <c r="X58" s="19"/>
      <c r="Y58" s="19"/>
      <c r="Z58" s="19"/>
      <c r="AA58" s="19"/>
      <c r="AB58" s="19"/>
      <c r="AE58" s="19"/>
      <c r="AF58" s="19"/>
      <c r="AG58" s="19"/>
      <c r="AH58" s="19"/>
      <c r="AI58" s="19"/>
      <c r="AJ58" s="19"/>
      <c r="AK58" s="20"/>
      <c r="AL58" s="19"/>
      <c r="AM58" s="19"/>
      <c r="AN58" s="19"/>
      <c r="AO58" s="19"/>
      <c r="AP58" s="19"/>
      <c r="AQ58" s="19"/>
      <c r="AR58" s="19"/>
      <c r="AS58" s="21"/>
      <c r="AT58" s="21"/>
      <c r="AU58" s="21"/>
      <c r="AV58" s="21"/>
      <c r="AW58" s="21"/>
      <c r="AX58" s="21"/>
      <c r="AY58" s="21"/>
    </row>
    <row r="59">
      <c r="V59" s="19"/>
      <c r="W59" s="19"/>
      <c r="X59" s="19"/>
      <c r="Y59" s="19"/>
      <c r="Z59" s="19"/>
      <c r="AA59" s="19"/>
      <c r="AB59" s="19"/>
      <c r="AE59" s="19"/>
      <c r="AF59" s="19"/>
      <c r="AG59" s="19"/>
      <c r="AH59" s="19"/>
      <c r="AI59" s="19"/>
      <c r="AJ59" s="19"/>
      <c r="AK59" s="20"/>
      <c r="AL59" s="19"/>
      <c r="AM59" s="19"/>
      <c r="AN59" s="19"/>
      <c r="AO59" s="19"/>
      <c r="AP59" s="19"/>
      <c r="AQ59" s="19"/>
      <c r="AR59" s="19"/>
      <c r="AS59" s="21"/>
      <c r="AT59" s="21"/>
      <c r="AU59" s="21"/>
      <c r="AV59" s="21"/>
      <c r="AW59" s="21"/>
      <c r="AX59" s="21"/>
      <c r="AY59" s="21"/>
    </row>
    <row r="60">
      <c r="V60" s="19"/>
      <c r="W60" s="19"/>
      <c r="X60" s="19"/>
      <c r="Y60" s="19"/>
      <c r="Z60" s="19"/>
      <c r="AA60" s="19"/>
      <c r="AB60" s="19"/>
      <c r="AE60" s="19"/>
      <c r="AF60" s="19"/>
      <c r="AG60" s="19"/>
      <c r="AH60" s="19"/>
      <c r="AI60" s="19"/>
      <c r="AJ60" s="19"/>
      <c r="AK60" s="20"/>
      <c r="AL60" s="19"/>
      <c r="AM60" s="19"/>
      <c r="AN60" s="19"/>
      <c r="AO60" s="19"/>
      <c r="AP60" s="19"/>
      <c r="AQ60" s="19"/>
      <c r="AR60" s="19"/>
      <c r="AS60" s="21"/>
      <c r="AT60" s="21"/>
      <c r="AU60" s="21"/>
      <c r="AV60" s="21"/>
      <c r="AW60" s="21"/>
      <c r="AX60" s="21"/>
      <c r="AY60" s="21"/>
    </row>
    <row r="61">
      <c r="V61" s="19"/>
      <c r="W61" s="19"/>
      <c r="X61" s="19"/>
      <c r="Y61" s="19"/>
      <c r="Z61" s="19"/>
      <c r="AA61" s="19"/>
      <c r="AB61" s="19"/>
      <c r="AE61" s="19"/>
      <c r="AF61" s="19"/>
      <c r="AG61" s="19"/>
      <c r="AH61" s="19"/>
      <c r="AI61" s="19"/>
      <c r="AJ61" s="19"/>
      <c r="AK61" s="20"/>
      <c r="AL61" s="19"/>
      <c r="AM61" s="19"/>
      <c r="AN61" s="19"/>
      <c r="AO61" s="19"/>
      <c r="AP61" s="19"/>
      <c r="AQ61" s="19"/>
      <c r="AR61" s="19"/>
      <c r="AS61" s="21"/>
      <c r="AT61" s="21"/>
      <c r="AU61" s="21"/>
      <c r="AV61" s="21"/>
      <c r="AW61" s="21"/>
      <c r="AX61" s="21"/>
      <c r="AY61" s="21"/>
    </row>
    <row r="62">
      <c r="V62" s="19"/>
      <c r="W62" s="19"/>
      <c r="X62" s="19"/>
      <c r="Y62" s="19"/>
      <c r="Z62" s="19"/>
      <c r="AA62" s="19"/>
      <c r="AB62" s="19"/>
      <c r="AE62" s="19"/>
      <c r="AF62" s="19"/>
      <c r="AG62" s="19"/>
      <c r="AH62" s="19"/>
      <c r="AI62" s="19"/>
      <c r="AJ62" s="19"/>
      <c r="AK62" s="20"/>
      <c r="AL62" s="19"/>
      <c r="AM62" s="19"/>
      <c r="AN62" s="19"/>
      <c r="AO62" s="19"/>
      <c r="AP62" s="19"/>
      <c r="AQ62" s="19"/>
      <c r="AR62" s="19"/>
      <c r="AS62" s="21"/>
      <c r="AT62" s="21"/>
      <c r="AU62" s="21"/>
      <c r="AV62" s="21"/>
      <c r="AW62" s="21"/>
      <c r="AX62" s="21"/>
      <c r="AY62" s="21"/>
    </row>
    <row r="63">
      <c r="V63" s="19"/>
      <c r="W63" s="19"/>
      <c r="X63" s="19"/>
      <c r="Y63" s="19"/>
      <c r="Z63" s="19"/>
      <c r="AA63" s="19"/>
      <c r="AB63" s="19"/>
      <c r="AE63" s="19"/>
      <c r="AF63" s="19"/>
      <c r="AG63" s="19"/>
      <c r="AH63" s="19"/>
      <c r="AI63" s="19"/>
      <c r="AJ63" s="19"/>
      <c r="AK63" s="20"/>
      <c r="AL63" s="19"/>
      <c r="AM63" s="19"/>
      <c r="AN63" s="19"/>
      <c r="AO63" s="19"/>
      <c r="AP63" s="19"/>
      <c r="AQ63" s="19"/>
      <c r="AR63" s="19"/>
      <c r="AS63" s="21"/>
      <c r="AT63" s="21"/>
      <c r="AU63" s="21"/>
      <c r="AV63" s="21"/>
      <c r="AW63" s="21"/>
      <c r="AX63" s="21"/>
      <c r="AY63" s="21"/>
    </row>
    <row r="64">
      <c r="V64" s="19"/>
      <c r="W64" s="19"/>
      <c r="X64" s="19"/>
      <c r="Y64" s="19"/>
      <c r="Z64" s="19"/>
      <c r="AA64" s="19"/>
      <c r="AB64" s="19"/>
      <c r="AE64" s="19"/>
      <c r="AF64" s="19"/>
      <c r="AG64" s="19"/>
      <c r="AH64" s="19"/>
      <c r="AI64" s="19"/>
      <c r="AJ64" s="19"/>
      <c r="AK64" s="20"/>
      <c r="AL64" s="19"/>
      <c r="AM64" s="19"/>
      <c r="AN64" s="19"/>
      <c r="AO64" s="19"/>
      <c r="AP64" s="19"/>
      <c r="AQ64" s="19"/>
      <c r="AR64" s="19"/>
      <c r="AS64" s="21"/>
      <c r="AT64" s="21"/>
      <c r="AU64" s="21"/>
      <c r="AV64" s="21"/>
      <c r="AW64" s="21"/>
      <c r="AX64" s="21"/>
      <c r="AY64" s="21"/>
    </row>
    <row r="65">
      <c r="V65" s="19"/>
      <c r="W65" s="19"/>
      <c r="X65" s="19"/>
      <c r="Y65" s="19"/>
      <c r="Z65" s="19"/>
      <c r="AA65" s="19"/>
      <c r="AB65" s="19"/>
      <c r="AE65" s="19"/>
      <c r="AF65" s="19"/>
      <c r="AG65" s="19"/>
      <c r="AH65" s="19"/>
      <c r="AI65" s="19"/>
      <c r="AJ65" s="19"/>
      <c r="AK65" s="20"/>
      <c r="AL65" s="19"/>
      <c r="AM65" s="19"/>
      <c r="AN65" s="19"/>
      <c r="AO65" s="19"/>
      <c r="AP65" s="19"/>
      <c r="AQ65" s="19"/>
      <c r="AR65" s="19"/>
      <c r="AS65" s="21"/>
      <c r="AT65" s="21"/>
      <c r="AU65" s="21"/>
      <c r="AV65" s="21"/>
      <c r="AW65" s="21"/>
      <c r="AX65" s="21"/>
      <c r="AY65" s="21"/>
    </row>
    <row r="66">
      <c r="V66" s="19"/>
      <c r="W66" s="19"/>
      <c r="X66" s="19"/>
      <c r="Y66" s="19"/>
      <c r="Z66" s="19"/>
      <c r="AA66" s="19"/>
      <c r="AB66" s="19"/>
      <c r="AE66" s="19"/>
      <c r="AF66" s="19"/>
      <c r="AG66" s="19"/>
      <c r="AH66" s="19"/>
      <c r="AI66" s="19"/>
      <c r="AJ66" s="19"/>
      <c r="AK66" s="20"/>
      <c r="AL66" s="19"/>
      <c r="AM66" s="19"/>
      <c r="AN66" s="19"/>
      <c r="AO66" s="19"/>
      <c r="AP66" s="19"/>
      <c r="AQ66" s="19"/>
      <c r="AR66" s="19"/>
      <c r="AS66" s="21"/>
      <c r="AT66" s="21"/>
      <c r="AU66" s="21"/>
      <c r="AV66" s="21"/>
      <c r="AW66" s="21"/>
      <c r="AX66" s="21"/>
      <c r="AY66" s="21"/>
    </row>
    <row r="67">
      <c r="V67" s="19"/>
      <c r="W67" s="19"/>
      <c r="X67" s="19"/>
      <c r="Y67" s="19"/>
      <c r="Z67" s="19"/>
      <c r="AA67" s="19"/>
      <c r="AB67" s="19"/>
      <c r="AE67" s="19"/>
      <c r="AF67" s="19"/>
      <c r="AG67" s="19"/>
      <c r="AH67" s="19"/>
      <c r="AI67" s="19"/>
      <c r="AJ67" s="19"/>
      <c r="AK67" s="20"/>
      <c r="AL67" s="19"/>
      <c r="AM67" s="19"/>
      <c r="AN67" s="19"/>
      <c r="AO67" s="19"/>
      <c r="AP67" s="19"/>
      <c r="AQ67" s="19"/>
      <c r="AR67" s="19"/>
      <c r="AS67" s="21"/>
      <c r="AT67" s="21"/>
      <c r="AU67" s="21"/>
      <c r="AV67" s="21"/>
      <c r="AW67" s="21"/>
      <c r="AX67" s="21"/>
      <c r="AY67" s="21"/>
    </row>
    <row r="68">
      <c r="V68" s="19"/>
      <c r="W68" s="19"/>
      <c r="X68" s="19"/>
      <c r="Y68" s="19"/>
      <c r="Z68" s="19"/>
      <c r="AA68" s="19"/>
      <c r="AB68" s="19"/>
      <c r="AE68" s="19"/>
      <c r="AF68" s="19"/>
      <c r="AG68" s="19"/>
      <c r="AH68" s="19"/>
      <c r="AI68" s="19"/>
      <c r="AJ68" s="19"/>
      <c r="AK68" s="20"/>
      <c r="AL68" s="19"/>
      <c r="AM68" s="19"/>
      <c r="AN68" s="19"/>
      <c r="AO68" s="19"/>
      <c r="AP68" s="19"/>
      <c r="AQ68" s="19"/>
      <c r="AR68" s="19"/>
      <c r="AS68" s="21"/>
      <c r="AT68" s="21"/>
      <c r="AU68" s="21"/>
      <c r="AV68" s="21"/>
      <c r="AW68" s="21"/>
      <c r="AX68" s="21"/>
      <c r="AY68" s="21"/>
    </row>
    <row r="69">
      <c r="V69" s="19"/>
      <c r="W69" s="19"/>
      <c r="X69" s="19"/>
      <c r="Y69" s="19"/>
      <c r="Z69" s="19"/>
      <c r="AA69" s="19"/>
      <c r="AB69" s="19"/>
      <c r="AE69" s="19"/>
      <c r="AF69" s="19"/>
      <c r="AG69" s="19"/>
      <c r="AH69" s="19"/>
      <c r="AI69" s="19"/>
      <c r="AJ69" s="19"/>
      <c r="AK69" s="20"/>
      <c r="AL69" s="19"/>
      <c r="AM69" s="19"/>
      <c r="AN69" s="19"/>
      <c r="AO69" s="19"/>
      <c r="AP69" s="19"/>
      <c r="AQ69" s="19"/>
      <c r="AR69" s="19"/>
      <c r="AS69" s="21"/>
      <c r="AT69" s="21"/>
      <c r="AU69" s="21"/>
      <c r="AV69" s="21"/>
      <c r="AW69" s="21"/>
      <c r="AX69" s="21"/>
      <c r="AY69" s="21"/>
    </row>
    <row r="70">
      <c r="V70" s="19"/>
      <c r="W70" s="19"/>
      <c r="X70" s="19"/>
      <c r="Y70" s="19"/>
      <c r="Z70" s="19"/>
      <c r="AA70" s="19"/>
      <c r="AB70" s="19"/>
      <c r="AE70" s="19"/>
      <c r="AF70" s="19"/>
      <c r="AG70" s="19"/>
      <c r="AH70" s="19"/>
      <c r="AI70" s="19"/>
      <c r="AJ70" s="19"/>
      <c r="AK70" s="20"/>
      <c r="AL70" s="19"/>
      <c r="AM70" s="19"/>
      <c r="AN70" s="19"/>
      <c r="AO70" s="19"/>
      <c r="AP70" s="19"/>
      <c r="AQ70" s="19"/>
      <c r="AR70" s="19"/>
      <c r="AS70" s="21"/>
      <c r="AT70" s="21"/>
      <c r="AU70" s="21"/>
      <c r="AV70" s="21"/>
      <c r="AW70" s="21"/>
      <c r="AX70" s="21"/>
      <c r="AY70" s="21"/>
    </row>
    <row r="71">
      <c r="V71" s="19"/>
      <c r="W71" s="19"/>
      <c r="X71" s="19"/>
      <c r="Y71" s="19"/>
      <c r="Z71" s="19"/>
      <c r="AA71" s="19"/>
      <c r="AB71" s="19"/>
      <c r="AE71" s="19"/>
      <c r="AF71" s="19"/>
      <c r="AG71" s="19"/>
      <c r="AH71" s="19"/>
      <c r="AI71" s="19"/>
      <c r="AJ71" s="19"/>
      <c r="AK71" s="20"/>
      <c r="AL71" s="19"/>
      <c r="AM71" s="19"/>
      <c r="AN71" s="19"/>
      <c r="AO71" s="19"/>
      <c r="AP71" s="19"/>
      <c r="AQ71" s="19"/>
      <c r="AR71" s="19"/>
      <c r="AS71" s="21"/>
      <c r="AT71" s="21"/>
      <c r="AU71" s="21"/>
      <c r="AV71" s="21"/>
      <c r="AW71" s="21"/>
      <c r="AX71" s="21"/>
      <c r="AY71" s="21"/>
    </row>
    <row r="72">
      <c r="V72" s="19"/>
      <c r="W72" s="19"/>
      <c r="X72" s="19"/>
      <c r="Y72" s="19"/>
      <c r="Z72" s="19"/>
      <c r="AA72" s="19"/>
      <c r="AB72" s="19"/>
      <c r="AE72" s="19"/>
      <c r="AF72" s="19"/>
      <c r="AG72" s="19"/>
      <c r="AH72" s="19"/>
      <c r="AI72" s="19"/>
      <c r="AJ72" s="19"/>
      <c r="AK72" s="20"/>
      <c r="AL72" s="19"/>
      <c r="AM72" s="19"/>
      <c r="AN72" s="19"/>
      <c r="AO72" s="19"/>
      <c r="AP72" s="19"/>
      <c r="AQ72" s="19"/>
      <c r="AR72" s="19"/>
      <c r="AS72" s="21"/>
      <c r="AT72" s="21"/>
      <c r="AU72" s="21"/>
      <c r="AV72" s="21"/>
      <c r="AW72" s="21"/>
      <c r="AX72" s="21"/>
      <c r="AY72" s="21"/>
    </row>
    <row r="73">
      <c r="V73" s="19"/>
      <c r="W73" s="19"/>
      <c r="X73" s="19"/>
      <c r="Y73" s="19"/>
      <c r="Z73" s="19"/>
      <c r="AA73" s="19"/>
      <c r="AB73" s="19"/>
      <c r="AE73" s="19"/>
      <c r="AF73" s="19"/>
      <c r="AG73" s="19"/>
      <c r="AH73" s="19"/>
      <c r="AI73" s="19"/>
      <c r="AJ73" s="19"/>
      <c r="AK73" s="20"/>
      <c r="AL73" s="19"/>
      <c r="AM73" s="19"/>
      <c r="AN73" s="19"/>
      <c r="AO73" s="19"/>
      <c r="AP73" s="19"/>
      <c r="AQ73" s="19"/>
      <c r="AR73" s="19"/>
      <c r="AS73" s="21"/>
      <c r="AT73" s="21"/>
      <c r="AU73" s="21"/>
      <c r="AV73" s="21"/>
      <c r="AW73" s="21"/>
      <c r="AX73" s="21"/>
      <c r="AY73" s="21"/>
    </row>
    <row r="74">
      <c r="V74" s="19"/>
      <c r="W74" s="19"/>
      <c r="X74" s="19"/>
      <c r="Y74" s="19"/>
      <c r="Z74" s="19"/>
      <c r="AA74" s="19"/>
      <c r="AB74" s="19"/>
      <c r="AE74" s="19"/>
      <c r="AF74" s="19"/>
      <c r="AG74" s="19"/>
      <c r="AH74" s="19"/>
      <c r="AI74" s="19"/>
      <c r="AJ74" s="19"/>
      <c r="AK74" s="20"/>
      <c r="AL74" s="19"/>
      <c r="AM74" s="19"/>
      <c r="AN74" s="19"/>
      <c r="AO74" s="19"/>
      <c r="AP74" s="19"/>
      <c r="AQ74" s="19"/>
      <c r="AR74" s="19"/>
      <c r="AS74" s="21"/>
      <c r="AT74" s="21"/>
      <c r="AU74" s="21"/>
      <c r="AV74" s="21"/>
      <c r="AW74" s="21"/>
      <c r="AX74" s="21"/>
      <c r="AY74" s="21"/>
    </row>
    <row r="75">
      <c r="V75" s="19"/>
      <c r="W75" s="19"/>
      <c r="X75" s="19"/>
      <c r="Y75" s="19"/>
      <c r="Z75" s="19"/>
      <c r="AA75" s="19"/>
      <c r="AB75" s="19"/>
      <c r="AE75" s="19"/>
      <c r="AF75" s="19"/>
      <c r="AG75" s="19"/>
      <c r="AH75" s="19"/>
      <c r="AI75" s="19"/>
      <c r="AJ75" s="19"/>
      <c r="AK75" s="20"/>
      <c r="AL75" s="19"/>
      <c r="AM75" s="19"/>
      <c r="AN75" s="19"/>
      <c r="AO75" s="19"/>
      <c r="AP75" s="19"/>
      <c r="AQ75" s="19"/>
      <c r="AR75" s="19"/>
      <c r="AS75" s="21"/>
      <c r="AT75" s="21"/>
      <c r="AU75" s="21"/>
      <c r="AV75" s="21"/>
      <c r="AW75" s="21"/>
      <c r="AX75" s="21"/>
      <c r="AY75" s="21"/>
    </row>
    <row r="76">
      <c r="V76" s="19"/>
      <c r="W76" s="19"/>
      <c r="X76" s="19"/>
      <c r="Y76" s="19"/>
      <c r="Z76" s="19"/>
      <c r="AA76" s="19"/>
      <c r="AB76" s="19"/>
      <c r="AE76" s="19"/>
      <c r="AF76" s="19"/>
      <c r="AG76" s="19"/>
      <c r="AH76" s="19"/>
      <c r="AI76" s="19"/>
      <c r="AJ76" s="19"/>
      <c r="AK76" s="20"/>
      <c r="AL76" s="19"/>
      <c r="AM76" s="19"/>
      <c r="AN76" s="19"/>
      <c r="AO76" s="19"/>
      <c r="AP76" s="19"/>
      <c r="AQ76" s="19"/>
      <c r="AR76" s="19"/>
      <c r="AS76" s="21"/>
      <c r="AT76" s="21"/>
      <c r="AU76" s="21"/>
      <c r="AV76" s="21"/>
      <c r="AW76" s="21"/>
      <c r="AX76" s="21"/>
      <c r="AY76" s="21"/>
    </row>
    <row r="77">
      <c r="V77" s="19"/>
      <c r="W77" s="19"/>
      <c r="X77" s="19"/>
      <c r="Y77" s="19"/>
      <c r="Z77" s="19"/>
      <c r="AA77" s="19"/>
      <c r="AB77" s="19"/>
      <c r="AE77" s="19"/>
      <c r="AF77" s="19"/>
      <c r="AG77" s="19"/>
      <c r="AH77" s="19"/>
      <c r="AI77" s="19"/>
      <c r="AJ77" s="19"/>
      <c r="AK77" s="20"/>
      <c r="AL77" s="19"/>
      <c r="AM77" s="19"/>
      <c r="AN77" s="19"/>
      <c r="AO77" s="19"/>
      <c r="AP77" s="19"/>
      <c r="AQ77" s="19"/>
      <c r="AR77" s="19"/>
      <c r="AS77" s="21"/>
      <c r="AT77" s="21"/>
      <c r="AU77" s="21"/>
      <c r="AV77" s="21"/>
      <c r="AW77" s="21"/>
      <c r="AX77" s="21"/>
      <c r="AY77" s="21"/>
    </row>
    <row r="78">
      <c r="V78" s="19"/>
      <c r="W78" s="19"/>
      <c r="X78" s="19"/>
      <c r="Y78" s="19"/>
      <c r="Z78" s="19"/>
      <c r="AA78" s="19"/>
      <c r="AB78" s="19"/>
      <c r="AE78" s="19"/>
      <c r="AF78" s="19"/>
      <c r="AG78" s="19"/>
      <c r="AH78" s="19"/>
      <c r="AI78" s="19"/>
      <c r="AJ78" s="19"/>
      <c r="AK78" s="20"/>
      <c r="AL78" s="19"/>
      <c r="AM78" s="19"/>
      <c r="AN78" s="19"/>
      <c r="AO78" s="19"/>
      <c r="AP78" s="19"/>
      <c r="AQ78" s="19"/>
      <c r="AR78" s="19"/>
      <c r="AS78" s="21"/>
      <c r="AT78" s="21"/>
      <c r="AU78" s="21"/>
      <c r="AV78" s="21"/>
      <c r="AW78" s="21"/>
      <c r="AX78" s="21"/>
      <c r="AY78" s="21"/>
    </row>
    <row r="79">
      <c r="V79" s="19"/>
      <c r="W79" s="19"/>
      <c r="X79" s="19"/>
      <c r="Y79" s="19"/>
      <c r="Z79" s="19"/>
      <c r="AA79" s="19"/>
      <c r="AB79" s="19"/>
      <c r="AE79" s="19"/>
      <c r="AF79" s="19"/>
      <c r="AG79" s="19"/>
      <c r="AH79" s="19"/>
      <c r="AI79" s="19"/>
      <c r="AJ79" s="19"/>
      <c r="AK79" s="20"/>
      <c r="AL79" s="19"/>
      <c r="AM79" s="19"/>
      <c r="AN79" s="19"/>
      <c r="AO79" s="19"/>
      <c r="AP79" s="19"/>
      <c r="AQ79" s="19"/>
      <c r="AR79" s="19"/>
      <c r="AS79" s="21"/>
      <c r="AT79" s="21"/>
      <c r="AU79" s="21"/>
      <c r="AV79" s="21"/>
      <c r="AW79" s="21"/>
      <c r="AX79" s="21"/>
      <c r="AY79" s="21"/>
    </row>
    <row r="80">
      <c r="V80" s="19"/>
      <c r="W80" s="19"/>
      <c r="X80" s="19"/>
      <c r="Y80" s="19"/>
      <c r="Z80" s="19"/>
      <c r="AA80" s="19"/>
      <c r="AB80" s="19"/>
      <c r="AE80" s="19"/>
      <c r="AF80" s="19"/>
      <c r="AG80" s="19"/>
      <c r="AH80" s="19"/>
      <c r="AI80" s="19"/>
      <c r="AJ80" s="19"/>
      <c r="AK80" s="20"/>
      <c r="AL80" s="19"/>
      <c r="AM80" s="19"/>
      <c r="AN80" s="19"/>
      <c r="AO80" s="19"/>
      <c r="AP80" s="19"/>
      <c r="AQ80" s="19"/>
      <c r="AR80" s="19"/>
      <c r="AS80" s="21"/>
      <c r="AT80" s="21"/>
      <c r="AU80" s="21"/>
      <c r="AV80" s="21"/>
      <c r="AW80" s="21"/>
      <c r="AX80" s="21"/>
      <c r="AY80" s="21"/>
    </row>
    <row r="81">
      <c r="V81" s="19"/>
      <c r="W81" s="19"/>
      <c r="X81" s="19"/>
      <c r="Y81" s="19"/>
      <c r="Z81" s="19"/>
      <c r="AA81" s="19"/>
      <c r="AB81" s="19"/>
      <c r="AE81" s="19"/>
      <c r="AF81" s="19"/>
      <c r="AG81" s="19"/>
      <c r="AH81" s="19"/>
      <c r="AI81" s="19"/>
      <c r="AJ81" s="19"/>
      <c r="AK81" s="20"/>
      <c r="AL81" s="19"/>
      <c r="AM81" s="19"/>
      <c r="AN81" s="19"/>
      <c r="AO81" s="19"/>
      <c r="AP81" s="19"/>
      <c r="AQ81" s="19"/>
      <c r="AR81" s="19"/>
      <c r="AS81" s="21"/>
      <c r="AT81" s="21"/>
      <c r="AU81" s="21"/>
      <c r="AV81" s="21"/>
      <c r="AW81" s="21"/>
      <c r="AX81" s="21"/>
      <c r="AY81" s="21"/>
    </row>
    <row r="82">
      <c r="V82" s="19"/>
      <c r="W82" s="19"/>
      <c r="X82" s="19"/>
      <c r="Y82" s="19"/>
      <c r="Z82" s="19"/>
      <c r="AA82" s="19"/>
      <c r="AB82" s="19"/>
      <c r="AE82" s="19"/>
      <c r="AF82" s="19"/>
      <c r="AG82" s="19"/>
      <c r="AH82" s="19"/>
      <c r="AI82" s="19"/>
      <c r="AJ82" s="19"/>
      <c r="AK82" s="20"/>
      <c r="AL82" s="19"/>
      <c r="AM82" s="19"/>
      <c r="AN82" s="19"/>
      <c r="AO82" s="19"/>
      <c r="AP82" s="19"/>
      <c r="AQ82" s="19"/>
      <c r="AR82" s="19"/>
      <c r="AS82" s="21"/>
      <c r="AT82" s="21"/>
      <c r="AU82" s="21"/>
      <c r="AV82" s="21"/>
      <c r="AW82" s="21"/>
      <c r="AX82" s="21"/>
      <c r="AY82" s="21"/>
    </row>
    <row r="83">
      <c r="V83" s="19"/>
      <c r="W83" s="19"/>
      <c r="X83" s="19"/>
      <c r="Y83" s="19"/>
      <c r="Z83" s="19"/>
      <c r="AA83" s="19"/>
      <c r="AB83" s="19"/>
      <c r="AE83" s="19"/>
      <c r="AF83" s="19"/>
      <c r="AG83" s="19"/>
      <c r="AH83" s="19"/>
      <c r="AI83" s="19"/>
      <c r="AJ83" s="19"/>
      <c r="AK83" s="20"/>
      <c r="AL83" s="19"/>
      <c r="AM83" s="19"/>
      <c r="AN83" s="19"/>
      <c r="AO83" s="19"/>
      <c r="AP83" s="19"/>
      <c r="AQ83" s="19"/>
      <c r="AR83" s="19"/>
      <c r="AS83" s="21"/>
      <c r="AT83" s="21"/>
      <c r="AU83" s="21"/>
      <c r="AV83" s="21"/>
      <c r="AW83" s="21"/>
      <c r="AX83" s="21"/>
      <c r="AY83" s="21"/>
    </row>
    <row r="84">
      <c r="V84" s="19"/>
      <c r="W84" s="19"/>
      <c r="X84" s="19"/>
      <c r="Y84" s="19"/>
      <c r="Z84" s="19"/>
      <c r="AA84" s="19"/>
      <c r="AB84" s="19"/>
      <c r="AE84" s="19"/>
      <c r="AF84" s="19"/>
      <c r="AG84" s="19"/>
      <c r="AH84" s="19"/>
      <c r="AI84" s="19"/>
      <c r="AJ84" s="19"/>
      <c r="AK84" s="20"/>
      <c r="AL84" s="19"/>
      <c r="AM84" s="19"/>
      <c r="AN84" s="19"/>
      <c r="AO84" s="19"/>
      <c r="AP84" s="19"/>
      <c r="AQ84" s="19"/>
      <c r="AR84" s="19"/>
      <c r="AS84" s="21"/>
      <c r="AT84" s="21"/>
      <c r="AU84" s="21"/>
      <c r="AV84" s="21"/>
      <c r="AW84" s="21"/>
      <c r="AX84" s="21"/>
      <c r="AY84" s="21"/>
    </row>
    <row r="85">
      <c r="V85" s="19"/>
      <c r="W85" s="19"/>
      <c r="X85" s="19"/>
      <c r="Y85" s="19"/>
      <c r="Z85" s="19"/>
      <c r="AA85" s="19"/>
      <c r="AB85" s="19"/>
      <c r="AE85" s="19"/>
      <c r="AF85" s="19"/>
      <c r="AG85" s="19"/>
      <c r="AH85" s="19"/>
      <c r="AI85" s="19"/>
      <c r="AJ85" s="19"/>
      <c r="AK85" s="20"/>
      <c r="AL85" s="19"/>
      <c r="AM85" s="19"/>
      <c r="AN85" s="19"/>
      <c r="AO85" s="19"/>
      <c r="AP85" s="19"/>
      <c r="AQ85" s="19"/>
      <c r="AR85" s="19"/>
      <c r="AS85" s="21"/>
      <c r="AT85" s="21"/>
      <c r="AU85" s="21"/>
      <c r="AV85" s="21"/>
      <c r="AW85" s="21"/>
      <c r="AX85" s="21"/>
      <c r="AY85" s="21"/>
    </row>
    <row r="86">
      <c r="V86" s="19"/>
      <c r="W86" s="19"/>
      <c r="X86" s="19"/>
      <c r="Y86" s="19"/>
      <c r="Z86" s="19"/>
      <c r="AA86" s="19"/>
      <c r="AB86" s="19"/>
      <c r="AE86" s="19"/>
      <c r="AF86" s="19"/>
      <c r="AG86" s="19"/>
      <c r="AH86" s="19"/>
      <c r="AI86" s="19"/>
      <c r="AJ86" s="19"/>
      <c r="AK86" s="20"/>
      <c r="AL86" s="19"/>
      <c r="AM86" s="19"/>
      <c r="AN86" s="19"/>
      <c r="AO86" s="19"/>
      <c r="AP86" s="19"/>
      <c r="AQ86" s="19"/>
      <c r="AR86" s="19"/>
      <c r="AS86" s="21"/>
      <c r="AT86" s="21"/>
      <c r="AU86" s="21"/>
      <c r="AV86" s="21"/>
      <c r="AW86" s="21"/>
      <c r="AX86" s="21"/>
      <c r="AY86" s="21"/>
    </row>
    <row r="87">
      <c r="V87" s="19"/>
      <c r="W87" s="19"/>
      <c r="X87" s="19"/>
      <c r="Y87" s="19"/>
      <c r="Z87" s="19"/>
      <c r="AA87" s="19"/>
      <c r="AB87" s="19"/>
      <c r="AE87" s="19"/>
      <c r="AF87" s="19"/>
      <c r="AG87" s="19"/>
      <c r="AH87" s="19"/>
      <c r="AI87" s="19"/>
      <c r="AJ87" s="19"/>
      <c r="AK87" s="20"/>
      <c r="AL87" s="19"/>
      <c r="AM87" s="19"/>
      <c r="AN87" s="19"/>
      <c r="AO87" s="19"/>
      <c r="AP87" s="19"/>
      <c r="AQ87" s="19"/>
      <c r="AR87" s="19"/>
      <c r="AS87" s="21"/>
      <c r="AT87" s="21"/>
      <c r="AU87" s="21"/>
      <c r="AV87" s="21"/>
      <c r="AW87" s="21"/>
      <c r="AX87" s="21"/>
      <c r="AY87" s="21"/>
    </row>
    <row r="88">
      <c r="V88" s="19"/>
      <c r="W88" s="19"/>
      <c r="X88" s="19"/>
      <c r="Y88" s="19"/>
      <c r="Z88" s="19"/>
      <c r="AA88" s="19"/>
      <c r="AB88" s="19"/>
      <c r="AE88" s="19"/>
      <c r="AF88" s="19"/>
      <c r="AG88" s="19"/>
      <c r="AH88" s="19"/>
      <c r="AI88" s="19"/>
      <c r="AJ88" s="19"/>
      <c r="AK88" s="20"/>
      <c r="AL88" s="19"/>
      <c r="AM88" s="19"/>
      <c r="AN88" s="19"/>
      <c r="AO88" s="19"/>
      <c r="AP88" s="19"/>
      <c r="AQ88" s="19"/>
      <c r="AR88" s="19"/>
      <c r="AS88" s="21"/>
      <c r="AT88" s="21"/>
      <c r="AU88" s="21"/>
      <c r="AV88" s="21"/>
      <c r="AW88" s="21"/>
      <c r="AX88" s="21"/>
      <c r="AY88" s="21"/>
    </row>
    <row r="89">
      <c r="V89" s="19"/>
      <c r="W89" s="19"/>
      <c r="X89" s="19"/>
      <c r="Y89" s="19"/>
      <c r="Z89" s="19"/>
      <c r="AA89" s="19"/>
      <c r="AB89" s="19"/>
      <c r="AE89" s="19"/>
      <c r="AF89" s="19"/>
      <c r="AG89" s="19"/>
      <c r="AH89" s="19"/>
      <c r="AI89" s="19"/>
      <c r="AJ89" s="19"/>
      <c r="AK89" s="20"/>
      <c r="AL89" s="19"/>
      <c r="AM89" s="19"/>
      <c r="AN89" s="19"/>
      <c r="AO89" s="19"/>
      <c r="AP89" s="19"/>
      <c r="AQ89" s="19"/>
      <c r="AR89" s="19"/>
      <c r="AS89" s="21"/>
      <c r="AT89" s="21"/>
      <c r="AU89" s="21"/>
      <c r="AV89" s="21"/>
      <c r="AW89" s="21"/>
      <c r="AX89" s="21"/>
      <c r="AY89" s="21"/>
    </row>
    <row r="90">
      <c r="V90" s="19"/>
      <c r="W90" s="19"/>
      <c r="X90" s="19"/>
      <c r="Y90" s="19"/>
      <c r="Z90" s="19"/>
      <c r="AA90" s="19"/>
      <c r="AB90" s="19"/>
      <c r="AE90" s="19"/>
      <c r="AF90" s="19"/>
      <c r="AG90" s="19"/>
      <c r="AH90" s="19"/>
      <c r="AI90" s="19"/>
      <c r="AJ90" s="19"/>
      <c r="AK90" s="20"/>
      <c r="AL90" s="19"/>
      <c r="AM90" s="19"/>
      <c r="AN90" s="19"/>
      <c r="AO90" s="19"/>
      <c r="AP90" s="19"/>
      <c r="AQ90" s="19"/>
      <c r="AR90" s="19"/>
      <c r="AS90" s="21"/>
      <c r="AT90" s="21"/>
      <c r="AU90" s="21"/>
      <c r="AV90" s="21"/>
      <c r="AW90" s="21"/>
      <c r="AX90" s="21"/>
      <c r="AY90" s="21"/>
    </row>
    <row r="91">
      <c r="V91" s="19"/>
      <c r="W91" s="19"/>
      <c r="X91" s="19"/>
      <c r="Y91" s="19"/>
      <c r="Z91" s="19"/>
      <c r="AA91" s="19"/>
      <c r="AB91" s="19"/>
      <c r="AE91" s="19"/>
      <c r="AF91" s="19"/>
      <c r="AG91" s="19"/>
      <c r="AH91" s="19"/>
      <c r="AI91" s="19"/>
      <c r="AJ91" s="19"/>
      <c r="AK91" s="20"/>
      <c r="AL91" s="19"/>
      <c r="AM91" s="19"/>
      <c r="AN91" s="19"/>
      <c r="AO91" s="19"/>
      <c r="AP91" s="19"/>
      <c r="AQ91" s="19"/>
      <c r="AR91" s="19"/>
      <c r="AS91" s="21"/>
      <c r="AT91" s="21"/>
      <c r="AU91" s="21"/>
      <c r="AV91" s="21"/>
      <c r="AW91" s="21"/>
      <c r="AX91" s="21"/>
      <c r="AY91" s="21"/>
    </row>
    <row r="92">
      <c r="V92" s="19"/>
      <c r="W92" s="19"/>
      <c r="X92" s="19"/>
      <c r="Y92" s="19"/>
      <c r="Z92" s="19"/>
      <c r="AA92" s="19"/>
      <c r="AB92" s="19"/>
      <c r="AE92" s="19"/>
      <c r="AF92" s="19"/>
      <c r="AG92" s="19"/>
      <c r="AH92" s="19"/>
      <c r="AI92" s="19"/>
      <c r="AJ92" s="19"/>
      <c r="AK92" s="20"/>
      <c r="AL92" s="19"/>
      <c r="AM92" s="19"/>
      <c r="AN92" s="19"/>
      <c r="AO92" s="19"/>
      <c r="AP92" s="19"/>
      <c r="AQ92" s="19"/>
      <c r="AR92" s="19"/>
      <c r="AS92" s="21"/>
      <c r="AT92" s="21"/>
      <c r="AU92" s="21"/>
      <c r="AV92" s="21"/>
      <c r="AW92" s="21"/>
      <c r="AX92" s="21"/>
      <c r="AY92" s="21"/>
    </row>
    <row r="93">
      <c r="V93" s="19"/>
      <c r="W93" s="19"/>
      <c r="X93" s="19"/>
      <c r="Y93" s="19"/>
      <c r="Z93" s="19"/>
      <c r="AA93" s="19"/>
      <c r="AB93" s="19"/>
      <c r="AE93" s="19"/>
      <c r="AF93" s="19"/>
      <c r="AG93" s="19"/>
      <c r="AH93" s="19"/>
      <c r="AI93" s="19"/>
      <c r="AJ93" s="19"/>
      <c r="AK93" s="20"/>
      <c r="AL93" s="19"/>
      <c r="AM93" s="19"/>
      <c r="AN93" s="19"/>
      <c r="AO93" s="19"/>
      <c r="AP93" s="19"/>
      <c r="AQ93" s="19"/>
      <c r="AR93" s="19"/>
      <c r="AS93" s="21"/>
      <c r="AT93" s="21"/>
      <c r="AU93" s="21"/>
      <c r="AV93" s="21"/>
      <c r="AW93" s="21"/>
      <c r="AX93" s="21"/>
      <c r="AY93" s="21"/>
    </row>
    <row r="94">
      <c r="V94" s="19"/>
      <c r="W94" s="19"/>
      <c r="X94" s="19"/>
      <c r="Y94" s="19"/>
      <c r="Z94" s="19"/>
      <c r="AA94" s="19"/>
      <c r="AB94" s="19"/>
      <c r="AE94" s="19"/>
      <c r="AF94" s="19"/>
      <c r="AG94" s="19"/>
      <c r="AH94" s="19"/>
      <c r="AI94" s="19"/>
      <c r="AJ94" s="19"/>
      <c r="AK94" s="20"/>
      <c r="AL94" s="19"/>
      <c r="AM94" s="19"/>
      <c r="AN94" s="19"/>
      <c r="AO94" s="19"/>
      <c r="AP94" s="19"/>
      <c r="AQ94" s="19"/>
      <c r="AR94" s="19"/>
      <c r="AS94" s="21"/>
      <c r="AT94" s="21"/>
      <c r="AU94" s="21"/>
      <c r="AV94" s="21"/>
      <c r="AW94" s="21"/>
      <c r="AX94" s="21"/>
      <c r="AY94" s="21"/>
    </row>
    <row r="95">
      <c r="V95" s="19"/>
      <c r="W95" s="19"/>
      <c r="X95" s="19"/>
      <c r="Y95" s="19"/>
      <c r="Z95" s="19"/>
      <c r="AA95" s="19"/>
      <c r="AB95" s="19"/>
      <c r="AE95" s="19"/>
      <c r="AF95" s="19"/>
      <c r="AG95" s="19"/>
      <c r="AH95" s="19"/>
      <c r="AI95" s="19"/>
      <c r="AJ95" s="19"/>
      <c r="AK95" s="20"/>
      <c r="AL95" s="19"/>
      <c r="AM95" s="19"/>
      <c r="AN95" s="19"/>
      <c r="AO95" s="19"/>
      <c r="AP95" s="19"/>
      <c r="AQ95" s="19"/>
      <c r="AR95" s="19"/>
      <c r="AS95" s="21"/>
      <c r="AT95" s="21"/>
      <c r="AU95" s="21"/>
      <c r="AV95" s="21"/>
      <c r="AW95" s="21"/>
      <c r="AX95" s="21"/>
      <c r="AY95" s="21"/>
    </row>
    <row r="96">
      <c r="V96" s="19"/>
      <c r="W96" s="19"/>
      <c r="X96" s="19"/>
      <c r="Y96" s="19"/>
      <c r="Z96" s="19"/>
      <c r="AA96" s="19"/>
      <c r="AB96" s="19"/>
      <c r="AE96" s="19"/>
      <c r="AF96" s="19"/>
      <c r="AG96" s="19"/>
      <c r="AH96" s="19"/>
      <c r="AI96" s="19"/>
      <c r="AJ96" s="19"/>
      <c r="AK96" s="20"/>
      <c r="AL96" s="19"/>
      <c r="AM96" s="19"/>
      <c r="AN96" s="19"/>
      <c r="AO96" s="19"/>
      <c r="AP96" s="19"/>
      <c r="AQ96" s="19"/>
      <c r="AR96" s="19"/>
      <c r="AS96" s="21"/>
      <c r="AT96" s="21"/>
      <c r="AU96" s="21"/>
      <c r="AV96" s="21"/>
      <c r="AW96" s="21"/>
      <c r="AX96" s="21"/>
      <c r="AY96" s="21"/>
    </row>
    <row r="97">
      <c r="V97" s="19"/>
      <c r="W97" s="19"/>
      <c r="X97" s="19"/>
      <c r="Y97" s="19"/>
      <c r="Z97" s="19"/>
      <c r="AA97" s="19"/>
      <c r="AB97" s="19"/>
      <c r="AE97" s="19"/>
      <c r="AF97" s="19"/>
      <c r="AG97" s="19"/>
      <c r="AH97" s="19"/>
      <c r="AI97" s="19"/>
      <c r="AJ97" s="19"/>
      <c r="AK97" s="20"/>
      <c r="AL97" s="19"/>
      <c r="AM97" s="19"/>
      <c r="AN97" s="19"/>
      <c r="AO97" s="19"/>
      <c r="AP97" s="19"/>
      <c r="AQ97" s="19"/>
      <c r="AR97" s="19"/>
      <c r="AS97" s="21"/>
      <c r="AT97" s="21"/>
      <c r="AU97" s="21"/>
      <c r="AV97" s="21"/>
      <c r="AW97" s="21"/>
      <c r="AX97" s="21"/>
      <c r="AY97" s="21"/>
    </row>
    <row r="98">
      <c r="V98" s="19"/>
      <c r="W98" s="19"/>
      <c r="X98" s="19"/>
      <c r="Y98" s="19"/>
      <c r="Z98" s="19"/>
      <c r="AA98" s="19"/>
      <c r="AB98" s="19"/>
      <c r="AE98" s="19"/>
      <c r="AF98" s="19"/>
      <c r="AG98" s="19"/>
      <c r="AH98" s="19"/>
      <c r="AI98" s="19"/>
      <c r="AJ98" s="19"/>
      <c r="AK98" s="20"/>
      <c r="AL98" s="19"/>
      <c r="AM98" s="19"/>
      <c r="AN98" s="19"/>
      <c r="AO98" s="19"/>
      <c r="AP98" s="19"/>
      <c r="AQ98" s="19"/>
      <c r="AR98" s="19"/>
      <c r="AS98" s="21"/>
      <c r="AT98" s="21"/>
      <c r="AU98" s="21"/>
      <c r="AV98" s="21"/>
      <c r="AW98" s="21"/>
      <c r="AX98" s="21"/>
      <c r="AY98" s="21"/>
    </row>
    <row r="99">
      <c r="V99" s="19"/>
      <c r="W99" s="19"/>
      <c r="X99" s="19"/>
      <c r="Y99" s="19"/>
      <c r="Z99" s="19"/>
      <c r="AA99" s="19"/>
      <c r="AB99" s="19"/>
      <c r="AE99" s="19"/>
      <c r="AF99" s="19"/>
      <c r="AG99" s="19"/>
      <c r="AH99" s="19"/>
      <c r="AI99" s="19"/>
      <c r="AJ99" s="19"/>
      <c r="AK99" s="20"/>
      <c r="AL99" s="19"/>
      <c r="AM99" s="19"/>
      <c r="AN99" s="19"/>
      <c r="AO99" s="19"/>
      <c r="AP99" s="19"/>
      <c r="AQ99" s="19"/>
      <c r="AR99" s="19"/>
      <c r="AS99" s="21"/>
      <c r="AT99" s="21"/>
      <c r="AU99" s="21"/>
      <c r="AV99" s="21"/>
      <c r="AW99" s="21"/>
      <c r="AX99" s="21"/>
      <c r="AY99" s="21"/>
    </row>
    <row r="100">
      <c r="V100" s="19"/>
      <c r="W100" s="19"/>
      <c r="X100" s="19"/>
      <c r="Y100" s="19"/>
      <c r="Z100" s="19"/>
      <c r="AA100" s="19"/>
      <c r="AB100" s="19"/>
      <c r="AE100" s="19"/>
      <c r="AF100" s="19"/>
      <c r="AG100" s="19"/>
      <c r="AH100" s="19"/>
      <c r="AI100" s="19"/>
      <c r="AJ100" s="19"/>
      <c r="AK100" s="20"/>
      <c r="AL100" s="19"/>
      <c r="AM100" s="19"/>
      <c r="AN100" s="19"/>
      <c r="AO100" s="19"/>
      <c r="AP100" s="19"/>
      <c r="AQ100" s="19"/>
      <c r="AR100" s="19"/>
      <c r="AS100" s="21"/>
      <c r="AT100" s="21"/>
      <c r="AU100" s="21"/>
      <c r="AV100" s="21"/>
      <c r="AW100" s="21"/>
      <c r="AX100" s="21"/>
      <c r="AY100" s="21"/>
    </row>
    <row r="101">
      <c r="V101" s="19"/>
      <c r="W101" s="19"/>
      <c r="X101" s="19"/>
      <c r="Y101" s="19"/>
      <c r="Z101" s="19"/>
      <c r="AA101" s="19"/>
      <c r="AB101" s="19"/>
      <c r="AE101" s="19"/>
      <c r="AF101" s="19"/>
      <c r="AG101" s="19"/>
      <c r="AH101" s="19"/>
      <c r="AI101" s="19"/>
      <c r="AJ101" s="19"/>
      <c r="AK101" s="20"/>
      <c r="AL101" s="19"/>
      <c r="AM101" s="19"/>
      <c r="AN101" s="19"/>
      <c r="AO101" s="19"/>
      <c r="AP101" s="19"/>
      <c r="AQ101" s="19"/>
      <c r="AR101" s="19"/>
      <c r="AS101" s="21"/>
      <c r="AT101" s="21"/>
      <c r="AU101" s="21"/>
      <c r="AV101" s="21"/>
      <c r="AW101" s="21"/>
      <c r="AX101" s="21"/>
      <c r="AY101" s="21"/>
    </row>
    <row r="102">
      <c r="V102" s="19"/>
      <c r="W102" s="19"/>
      <c r="X102" s="19"/>
      <c r="Y102" s="19"/>
      <c r="Z102" s="19"/>
      <c r="AA102" s="19"/>
      <c r="AB102" s="19"/>
      <c r="AE102" s="19"/>
      <c r="AF102" s="19"/>
      <c r="AG102" s="19"/>
      <c r="AH102" s="19"/>
      <c r="AI102" s="19"/>
      <c r="AJ102" s="19"/>
      <c r="AK102" s="20"/>
      <c r="AL102" s="19"/>
      <c r="AM102" s="19"/>
      <c r="AN102" s="19"/>
      <c r="AO102" s="19"/>
      <c r="AP102" s="19"/>
      <c r="AQ102" s="19"/>
      <c r="AR102" s="19"/>
      <c r="AS102" s="21"/>
      <c r="AT102" s="21"/>
      <c r="AU102" s="21"/>
      <c r="AV102" s="21"/>
      <c r="AW102" s="21"/>
      <c r="AX102" s="21"/>
      <c r="AY102" s="21"/>
    </row>
    <row r="103">
      <c r="V103" s="19"/>
      <c r="W103" s="19"/>
      <c r="X103" s="19"/>
      <c r="Y103" s="19"/>
      <c r="Z103" s="19"/>
      <c r="AA103" s="19"/>
      <c r="AB103" s="19"/>
      <c r="AE103" s="19"/>
      <c r="AF103" s="19"/>
      <c r="AG103" s="19"/>
      <c r="AH103" s="19"/>
      <c r="AI103" s="19"/>
      <c r="AJ103" s="19"/>
      <c r="AK103" s="20"/>
      <c r="AL103" s="19"/>
      <c r="AM103" s="19"/>
      <c r="AN103" s="19"/>
      <c r="AO103" s="19"/>
      <c r="AP103" s="19"/>
      <c r="AQ103" s="19"/>
      <c r="AR103" s="19"/>
      <c r="AS103" s="21"/>
      <c r="AT103" s="21"/>
      <c r="AU103" s="21"/>
      <c r="AV103" s="21"/>
      <c r="AW103" s="21"/>
      <c r="AX103" s="21"/>
      <c r="AY103" s="21"/>
    </row>
    <row r="104">
      <c r="V104" s="19"/>
      <c r="W104" s="19"/>
      <c r="X104" s="19"/>
      <c r="Y104" s="19"/>
      <c r="Z104" s="19"/>
      <c r="AA104" s="19"/>
      <c r="AB104" s="19"/>
      <c r="AE104" s="19"/>
      <c r="AF104" s="19"/>
      <c r="AG104" s="19"/>
      <c r="AH104" s="19"/>
      <c r="AI104" s="19"/>
      <c r="AJ104" s="19"/>
      <c r="AK104" s="20"/>
      <c r="AL104" s="19"/>
      <c r="AM104" s="19"/>
      <c r="AN104" s="19"/>
      <c r="AO104" s="19"/>
      <c r="AP104" s="19"/>
      <c r="AQ104" s="19"/>
      <c r="AR104" s="19"/>
      <c r="AS104" s="21"/>
      <c r="AT104" s="21"/>
      <c r="AU104" s="21"/>
      <c r="AV104" s="21"/>
      <c r="AW104" s="21"/>
      <c r="AX104" s="21"/>
      <c r="AY104" s="21"/>
    </row>
    <row r="105">
      <c r="V105" s="19"/>
      <c r="W105" s="19"/>
      <c r="X105" s="19"/>
      <c r="Y105" s="19"/>
      <c r="Z105" s="19"/>
      <c r="AA105" s="19"/>
      <c r="AB105" s="19"/>
      <c r="AE105" s="19"/>
      <c r="AF105" s="19"/>
      <c r="AG105" s="19"/>
      <c r="AH105" s="19"/>
      <c r="AI105" s="19"/>
      <c r="AJ105" s="19"/>
      <c r="AK105" s="20"/>
      <c r="AL105" s="19"/>
      <c r="AM105" s="19"/>
      <c r="AN105" s="19"/>
      <c r="AO105" s="19"/>
      <c r="AP105" s="19"/>
      <c r="AQ105" s="19"/>
      <c r="AR105" s="19"/>
      <c r="AS105" s="21"/>
      <c r="AT105" s="21"/>
      <c r="AU105" s="21"/>
      <c r="AV105" s="21"/>
      <c r="AW105" s="21"/>
      <c r="AX105" s="21"/>
      <c r="AY105" s="21"/>
    </row>
    <row r="106">
      <c r="V106" s="19"/>
      <c r="W106" s="19"/>
      <c r="X106" s="19"/>
      <c r="Y106" s="19"/>
      <c r="Z106" s="19"/>
      <c r="AA106" s="19"/>
      <c r="AB106" s="19"/>
      <c r="AE106" s="19"/>
      <c r="AF106" s="19"/>
      <c r="AG106" s="19"/>
      <c r="AH106" s="19"/>
      <c r="AI106" s="19"/>
      <c r="AJ106" s="19"/>
      <c r="AK106" s="20"/>
      <c r="AL106" s="19"/>
      <c r="AM106" s="19"/>
      <c r="AN106" s="19"/>
      <c r="AO106" s="19"/>
      <c r="AP106" s="19"/>
      <c r="AQ106" s="19"/>
      <c r="AR106" s="19"/>
      <c r="AS106" s="21"/>
      <c r="AT106" s="21"/>
      <c r="AU106" s="21"/>
      <c r="AV106" s="21"/>
      <c r="AW106" s="21"/>
      <c r="AX106" s="21"/>
      <c r="AY106" s="21"/>
    </row>
    <row r="107">
      <c r="V107" s="19"/>
      <c r="W107" s="19"/>
      <c r="X107" s="19"/>
      <c r="Y107" s="19"/>
      <c r="Z107" s="19"/>
      <c r="AA107" s="19"/>
      <c r="AB107" s="19"/>
      <c r="AE107" s="19"/>
      <c r="AF107" s="19"/>
      <c r="AG107" s="19"/>
      <c r="AH107" s="19"/>
      <c r="AI107" s="19"/>
      <c r="AJ107" s="19"/>
      <c r="AK107" s="20"/>
      <c r="AL107" s="19"/>
      <c r="AM107" s="19"/>
      <c r="AN107" s="19"/>
      <c r="AO107" s="19"/>
      <c r="AP107" s="19"/>
      <c r="AQ107" s="19"/>
      <c r="AR107" s="19"/>
      <c r="AS107" s="21"/>
      <c r="AT107" s="21"/>
      <c r="AU107" s="21"/>
      <c r="AV107" s="21"/>
      <c r="AW107" s="21"/>
      <c r="AX107" s="21"/>
      <c r="AY107" s="21"/>
    </row>
    <row r="108">
      <c r="V108" s="19"/>
      <c r="W108" s="19"/>
      <c r="X108" s="19"/>
      <c r="Y108" s="19"/>
      <c r="Z108" s="19"/>
      <c r="AA108" s="19"/>
      <c r="AB108" s="19"/>
      <c r="AE108" s="19"/>
      <c r="AF108" s="19"/>
      <c r="AG108" s="19"/>
      <c r="AH108" s="19"/>
      <c r="AI108" s="19"/>
      <c r="AJ108" s="19"/>
      <c r="AK108" s="20"/>
      <c r="AL108" s="19"/>
      <c r="AM108" s="19"/>
      <c r="AN108" s="19"/>
      <c r="AO108" s="19"/>
      <c r="AP108" s="19"/>
      <c r="AQ108" s="19"/>
      <c r="AR108" s="19"/>
      <c r="AS108" s="21"/>
      <c r="AT108" s="21"/>
      <c r="AU108" s="21"/>
      <c r="AV108" s="21"/>
      <c r="AW108" s="21"/>
      <c r="AX108" s="21"/>
      <c r="AY108" s="21"/>
    </row>
    <row r="109">
      <c r="V109" s="19"/>
      <c r="W109" s="19"/>
      <c r="X109" s="19"/>
      <c r="Y109" s="19"/>
      <c r="Z109" s="19"/>
      <c r="AA109" s="19"/>
      <c r="AB109" s="19"/>
      <c r="AE109" s="19"/>
      <c r="AF109" s="19"/>
      <c r="AG109" s="19"/>
      <c r="AH109" s="19"/>
      <c r="AI109" s="19"/>
      <c r="AJ109" s="19"/>
      <c r="AK109" s="20"/>
      <c r="AL109" s="19"/>
      <c r="AM109" s="19"/>
      <c r="AN109" s="19"/>
      <c r="AO109" s="19"/>
      <c r="AP109" s="19"/>
      <c r="AQ109" s="19"/>
      <c r="AR109" s="19"/>
      <c r="AS109" s="21"/>
      <c r="AT109" s="21"/>
      <c r="AU109" s="21"/>
      <c r="AV109" s="21"/>
      <c r="AW109" s="21"/>
      <c r="AX109" s="21"/>
      <c r="AY109" s="21"/>
    </row>
    <row r="110">
      <c r="V110" s="19"/>
      <c r="W110" s="19"/>
      <c r="X110" s="19"/>
      <c r="Y110" s="19"/>
      <c r="Z110" s="19"/>
      <c r="AA110" s="19"/>
      <c r="AB110" s="19"/>
      <c r="AE110" s="19"/>
      <c r="AF110" s="19"/>
      <c r="AG110" s="19"/>
      <c r="AH110" s="19"/>
      <c r="AI110" s="19"/>
      <c r="AJ110" s="19"/>
      <c r="AK110" s="20"/>
      <c r="AL110" s="19"/>
      <c r="AM110" s="19"/>
      <c r="AN110" s="19"/>
      <c r="AO110" s="19"/>
      <c r="AP110" s="19"/>
      <c r="AQ110" s="19"/>
      <c r="AR110" s="19"/>
      <c r="AS110" s="21"/>
      <c r="AT110" s="21"/>
      <c r="AU110" s="21"/>
      <c r="AV110" s="21"/>
      <c r="AW110" s="21"/>
      <c r="AX110" s="21"/>
      <c r="AY110" s="21"/>
    </row>
    <row r="111">
      <c r="V111" s="19"/>
      <c r="W111" s="19"/>
      <c r="X111" s="19"/>
      <c r="Y111" s="19"/>
      <c r="Z111" s="19"/>
      <c r="AA111" s="19"/>
      <c r="AB111" s="19"/>
      <c r="AE111" s="19"/>
      <c r="AF111" s="19"/>
      <c r="AG111" s="19"/>
      <c r="AH111" s="19"/>
      <c r="AI111" s="19"/>
      <c r="AJ111" s="19"/>
      <c r="AK111" s="20"/>
      <c r="AL111" s="19"/>
      <c r="AM111" s="19"/>
      <c r="AN111" s="19"/>
      <c r="AO111" s="19"/>
      <c r="AP111" s="19"/>
      <c r="AQ111" s="19"/>
      <c r="AR111" s="19"/>
      <c r="AS111" s="21"/>
      <c r="AT111" s="21"/>
      <c r="AU111" s="21"/>
      <c r="AV111" s="21"/>
      <c r="AW111" s="21"/>
      <c r="AX111" s="21"/>
      <c r="AY111" s="21"/>
    </row>
    <row r="112">
      <c r="V112" s="19"/>
      <c r="W112" s="19"/>
      <c r="X112" s="19"/>
      <c r="Y112" s="19"/>
      <c r="Z112" s="19"/>
      <c r="AA112" s="19"/>
      <c r="AB112" s="19"/>
      <c r="AE112" s="19"/>
      <c r="AF112" s="19"/>
      <c r="AG112" s="19"/>
      <c r="AH112" s="19"/>
      <c r="AI112" s="19"/>
      <c r="AJ112" s="19"/>
      <c r="AK112" s="20"/>
      <c r="AL112" s="19"/>
      <c r="AM112" s="19"/>
      <c r="AN112" s="19"/>
      <c r="AO112" s="19"/>
      <c r="AP112" s="19"/>
      <c r="AQ112" s="19"/>
      <c r="AR112" s="19"/>
      <c r="AS112" s="21"/>
      <c r="AT112" s="21"/>
      <c r="AU112" s="21"/>
      <c r="AV112" s="21"/>
      <c r="AW112" s="21"/>
      <c r="AX112" s="21"/>
      <c r="AY112" s="21"/>
    </row>
    <row r="113">
      <c r="V113" s="19"/>
      <c r="W113" s="19"/>
      <c r="X113" s="19"/>
      <c r="Y113" s="19"/>
      <c r="Z113" s="19"/>
      <c r="AA113" s="19"/>
      <c r="AB113" s="19"/>
      <c r="AE113" s="19"/>
      <c r="AF113" s="19"/>
      <c r="AG113" s="19"/>
      <c r="AH113" s="19"/>
      <c r="AI113" s="19"/>
      <c r="AJ113" s="19"/>
      <c r="AK113" s="20"/>
      <c r="AL113" s="19"/>
      <c r="AM113" s="19"/>
      <c r="AN113" s="19"/>
      <c r="AO113" s="19"/>
      <c r="AP113" s="19"/>
      <c r="AQ113" s="19"/>
      <c r="AR113" s="19"/>
      <c r="AS113" s="21"/>
      <c r="AT113" s="21"/>
      <c r="AU113" s="21"/>
      <c r="AV113" s="21"/>
      <c r="AW113" s="21"/>
      <c r="AX113" s="21"/>
      <c r="AY113" s="21"/>
    </row>
    <row r="114">
      <c r="V114" s="19"/>
      <c r="W114" s="19"/>
      <c r="X114" s="19"/>
      <c r="Y114" s="19"/>
      <c r="Z114" s="19"/>
      <c r="AA114" s="19"/>
      <c r="AB114" s="19"/>
      <c r="AE114" s="19"/>
      <c r="AF114" s="19"/>
      <c r="AG114" s="19"/>
      <c r="AH114" s="19"/>
      <c r="AI114" s="19"/>
      <c r="AJ114" s="19"/>
      <c r="AK114" s="20"/>
      <c r="AL114" s="19"/>
      <c r="AM114" s="19"/>
      <c r="AN114" s="19"/>
      <c r="AO114" s="19"/>
      <c r="AP114" s="19"/>
      <c r="AQ114" s="19"/>
      <c r="AR114" s="19"/>
      <c r="AS114" s="21"/>
      <c r="AT114" s="21"/>
      <c r="AU114" s="21"/>
      <c r="AV114" s="21"/>
      <c r="AW114" s="21"/>
      <c r="AX114" s="21"/>
      <c r="AY114" s="21"/>
    </row>
    <row r="115">
      <c r="V115" s="19"/>
      <c r="W115" s="19"/>
      <c r="X115" s="19"/>
      <c r="Y115" s="19"/>
      <c r="Z115" s="19"/>
      <c r="AA115" s="19"/>
      <c r="AB115" s="19"/>
      <c r="AE115" s="19"/>
      <c r="AF115" s="19"/>
      <c r="AG115" s="19"/>
      <c r="AH115" s="19"/>
      <c r="AI115" s="19"/>
      <c r="AJ115" s="19"/>
      <c r="AK115" s="20"/>
      <c r="AL115" s="19"/>
      <c r="AM115" s="19"/>
      <c r="AN115" s="19"/>
      <c r="AO115" s="19"/>
      <c r="AP115" s="19"/>
      <c r="AQ115" s="19"/>
      <c r="AR115" s="19"/>
      <c r="AS115" s="21"/>
      <c r="AT115" s="21"/>
      <c r="AU115" s="21"/>
      <c r="AV115" s="21"/>
      <c r="AW115" s="21"/>
      <c r="AX115" s="21"/>
      <c r="AY115" s="21"/>
    </row>
    <row r="116">
      <c r="V116" s="19"/>
      <c r="W116" s="19"/>
      <c r="X116" s="19"/>
      <c r="Y116" s="19"/>
      <c r="Z116" s="19"/>
      <c r="AA116" s="19"/>
      <c r="AB116" s="19"/>
      <c r="AE116" s="19"/>
      <c r="AF116" s="19"/>
      <c r="AG116" s="19"/>
      <c r="AH116" s="19"/>
      <c r="AI116" s="19"/>
      <c r="AJ116" s="19"/>
      <c r="AK116" s="20"/>
      <c r="AL116" s="19"/>
      <c r="AM116" s="19"/>
      <c r="AN116" s="19"/>
      <c r="AO116" s="19"/>
      <c r="AP116" s="19"/>
      <c r="AQ116" s="19"/>
      <c r="AR116" s="19"/>
      <c r="AS116" s="21"/>
      <c r="AT116" s="21"/>
      <c r="AU116" s="21"/>
      <c r="AV116" s="21"/>
      <c r="AW116" s="21"/>
      <c r="AX116" s="21"/>
      <c r="AY116" s="21"/>
    </row>
    <row r="117">
      <c r="V117" s="19"/>
      <c r="W117" s="19"/>
      <c r="X117" s="19"/>
      <c r="Y117" s="19"/>
      <c r="Z117" s="19"/>
      <c r="AA117" s="19"/>
      <c r="AB117" s="19"/>
      <c r="AE117" s="19"/>
      <c r="AF117" s="19"/>
      <c r="AG117" s="19"/>
      <c r="AH117" s="19"/>
      <c r="AI117" s="19"/>
      <c r="AJ117" s="19"/>
      <c r="AK117" s="20"/>
      <c r="AL117" s="19"/>
      <c r="AM117" s="19"/>
      <c r="AN117" s="19"/>
      <c r="AO117" s="19"/>
      <c r="AP117" s="19"/>
      <c r="AQ117" s="19"/>
      <c r="AR117" s="19"/>
      <c r="AS117" s="21"/>
      <c r="AT117" s="21"/>
      <c r="AU117" s="21"/>
      <c r="AV117" s="21"/>
      <c r="AW117" s="21"/>
      <c r="AX117" s="21"/>
      <c r="AY117" s="21"/>
    </row>
    <row r="118">
      <c r="V118" s="19"/>
      <c r="W118" s="19"/>
      <c r="X118" s="19"/>
      <c r="Y118" s="19"/>
      <c r="Z118" s="19"/>
      <c r="AA118" s="19"/>
      <c r="AB118" s="19"/>
      <c r="AE118" s="19"/>
      <c r="AF118" s="19"/>
      <c r="AG118" s="19"/>
      <c r="AH118" s="19"/>
      <c r="AI118" s="19"/>
      <c r="AJ118" s="19"/>
      <c r="AK118" s="20"/>
      <c r="AL118" s="19"/>
      <c r="AM118" s="19"/>
      <c r="AN118" s="19"/>
      <c r="AO118" s="19"/>
      <c r="AP118" s="19"/>
      <c r="AQ118" s="19"/>
      <c r="AR118" s="19"/>
      <c r="AS118" s="21"/>
      <c r="AT118" s="21"/>
      <c r="AU118" s="21"/>
      <c r="AV118" s="21"/>
      <c r="AW118" s="21"/>
      <c r="AX118" s="21"/>
      <c r="AY118" s="21"/>
    </row>
    <row r="119">
      <c r="V119" s="19"/>
      <c r="W119" s="19"/>
      <c r="X119" s="19"/>
      <c r="Y119" s="19"/>
      <c r="Z119" s="19"/>
      <c r="AA119" s="19"/>
      <c r="AB119" s="19"/>
      <c r="AE119" s="19"/>
      <c r="AF119" s="19"/>
      <c r="AG119" s="19"/>
      <c r="AH119" s="19"/>
      <c r="AI119" s="19"/>
      <c r="AJ119" s="19"/>
      <c r="AK119" s="20"/>
      <c r="AL119" s="19"/>
      <c r="AM119" s="19"/>
      <c r="AN119" s="19"/>
      <c r="AO119" s="19"/>
      <c r="AP119" s="19"/>
      <c r="AQ119" s="19"/>
      <c r="AR119" s="19"/>
      <c r="AS119" s="21"/>
      <c r="AT119" s="21"/>
      <c r="AU119" s="21"/>
      <c r="AV119" s="21"/>
      <c r="AW119" s="21"/>
      <c r="AX119" s="21"/>
      <c r="AY119" s="21"/>
    </row>
    <row r="120">
      <c r="V120" s="19"/>
      <c r="W120" s="19"/>
      <c r="X120" s="19"/>
      <c r="Y120" s="19"/>
      <c r="Z120" s="19"/>
      <c r="AA120" s="19"/>
      <c r="AB120" s="19"/>
      <c r="AE120" s="19"/>
      <c r="AF120" s="19"/>
      <c r="AG120" s="19"/>
      <c r="AH120" s="19"/>
      <c r="AI120" s="19"/>
      <c r="AJ120" s="19"/>
      <c r="AK120" s="20"/>
      <c r="AL120" s="19"/>
      <c r="AM120" s="19"/>
      <c r="AN120" s="19"/>
      <c r="AO120" s="19"/>
      <c r="AP120" s="19"/>
      <c r="AQ120" s="19"/>
      <c r="AR120" s="19"/>
      <c r="AS120" s="21"/>
      <c r="AT120" s="21"/>
      <c r="AU120" s="21"/>
      <c r="AV120" s="21"/>
      <c r="AW120" s="21"/>
      <c r="AX120" s="21"/>
      <c r="AY120" s="21"/>
    </row>
    <row r="121">
      <c r="V121" s="19"/>
      <c r="W121" s="19"/>
      <c r="X121" s="19"/>
      <c r="Y121" s="19"/>
      <c r="Z121" s="19"/>
      <c r="AA121" s="19"/>
      <c r="AB121" s="19"/>
      <c r="AE121" s="19"/>
      <c r="AF121" s="19"/>
      <c r="AG121" s="19"/>
      <c r="AH121" s="19"/>
      <c r="AI121" s="19"/>
      <c r="AJ121" s="19"/>
      <c r="AK121" s="20"/>
      <c r="AL121" s="19"/>
      <c r="AM121" s="19"/>
      <c r="AN121" s="19"/>
      <c r="AO121" s="19"/>
      <c r="AP121" s="19"/>
      <c r="AQ121" s="19"/>
      <c r="AR121" s="19"/>
      <c r="AS121" s="21"/>
      <c r="AT121" s="21"/>
      <c r="AU121" s="21"/>
      <c r="AV121" s="21"/>
      <c r="AW121" s="21"/>
      <c r="AX121" s="21"/>
      <c r="AY121" s="21"/>
    </row>
    <row r="122">
      <c r="V122" s="19"/>
      <c r="W122" s="19"/>
      <c r="X122" s="19"/>
      <c r="Y122" s="19"/>
      <c r="Z122" s="19"/>
      <c r="AA122" s="19"/>
      <c r="AB122" s="19"/>
      <c r="AE122" s="19"/>
      <c r="AF122" s="19"/>
      <c r="AG122" s="19"/>
      <c r="AH122" s="19"/>
      <c r="AI122" s="19"/>
      <c r="AJ122" s="19"/>
      <c r="AK122" s="20"/>
      <c r="AL122" s="19"/>
      <c r="AM122" s="19"/>
      <c r="AN122" s="19"/>
      <c r="AO122" s="19"/>
      <c r="AP122" s="19"/>
      <c r="AQ122" s="19"/>
      <c r="AR122" s="19"/>
      <c r="AS122" s="21"/>
      <c r="AT122" s="21"/>
      <c r="AU122" s="21"/>
      <c r="AV122" s="21"/>
      <c r="AW122" s="21"/>
      <c r="AX122" s="21"/>
      <c r="AY122" s="21"/>
    </row>
    <row r="123">
      <c r="V123" s="19"/>
      <c r="W123" s="19"/>
      <c r="X123" s="19"/>
      <c r="Y123" s="19"/>
      <c r="Z123" s="19"/>
      <c r="AA123" s="19"/>
      <c r="AB123" s="19"/>
      <c r="AE123" s="19"/>
      <c r="AF123" s="19"/>
      <c r="AG123" s="19"/>
      <c r="AH123" s="19"/>
      <c r="AI123" s="19"/>
      <c r="AJ123" s="19"/>
      <c r="AK123" s="20"/>
      <c r="AL123" s="19"/>
      <c r="AM123" s="19"/>
      <c r="AN123" s="19"/>
      <c r="AO123" s="19"/>
      <c r="AP123" s="19"/>
      <c r="AQ123" s="19"/>
      <c r="AR123" s="19"/>
      <c r="AS123" s="21"/>
      <c r="AT123" s="21"/>
      <c r="AU123" s="21"/>
      <c r="AV123" s="21"/>
      <c r="AW123" s="21"/>
      <c r="AX123" s="21"/>
      <c r="AY123" s="21"/>
    </row>
    <row r="124">
      <c r="V124" s="19"/>
      <c r="W124" s="19"/>
      <c r="X124" s="19"/>
      <c r="Y124" s="19"/>
      <c r="Z124" s="19"/>
      <c r="AA124" s="19"/>
      <c r="AB124" s="19"/>
      <c r="AE124" s="19"/>
      <c r="AF124" s="19"/>
      <c r="AG124" s="19"/>
      <c r="AH124" s="19"/>
      <c r="AI124" s="19"/>
      <c r="AJ124" s="19"/>
      <c r="AK124" s="20"/>
      <c r="AL124" s="19"/>
      <c r="AM124" s="19"/>
      <c r="AN124" s="19"/>
      <c r="AO124" s="19"/>
      <c r="AP124" s="19"/>
      <c r="AQ124" s="19"/>
      <c r="AR124" s="19"/>
      <c r="AS124" s="21"/>
      <c r="AT124" s="21"/>
      <c r="AU124" s="21"/>
      <c r="AV124" s="21"/>
      <c r="AW124" s="21"/>
      <c r="AX124" s="21"/>
      <c r="AY124" s="21"/>
    </row>
    <row r="125">
      <c r="V125" s="19"/>
      <c r="W125" s="19"/>
      <c r="X125" s="19"/>
      <c r="Y125" s="19"/>
      <c r="Z125" s="19"/>
      <c r="AA125" s="19"/>
      <c r="AB125" s="19"/>
      <c r="AE125" s="19"/>
      <c r="AF125" s="19"/>
      <c r="AG125" s="19"/>
      <c r="AH125" s="19"/>
      <c r="AI125" s="19"/>
      <c r="AJ125" s="19"/>
      <c r="AK125" s="20"/>
      <c r="AL125" s="19"/>
      <c r="AM125" s="19"/>
      <c r="AN125" s="19"/>
      <c r="AO125" s="19"/>
      <c r="AP125" s="19"/>
      <c r="AQ125" s="19"/>
      <c r="AR125" s="19"/>
      <c r="AS125" s="21"/>
      <c r="AT125" s="21"/>
      <c r="AU125" s="21"/>
      <c r="AV125" s="21"/>
      <c r="AW125" s="21"/>
      <c r="AX125" s="21"/>
      <c r="AY125" s="21"/>
    </row>
    <row r="126">
      <c r="V126" s="19"/>
      <c r="W126" s="19"/>
      <c r="X126" s="19"/>
      <c r="Y126" s="19"/>
      <c r="Z126" s="19"/>
      <c r="AA126" s="19"/>
      <c r="AB126" s="19"/>
      <c r="AE126" s="19"/>
      <c r="AF126" s="19"/>
      <c r="AG126" s="19"/>
      <c r="AH126" s="19"/>
      <c r="AI126" s="19"/>
      <c r="AJ126" s="19"/>
      <c r="AK126" s="20"/>
      <c r="AL126" s="19"/>
      <c r="AM126" s="19"/>
      <c r="AN126" s="19"/>
      <c r="AO126" s="19"/>
      <c r="AP126" s="19"/>
      <c r="AQ126" s="19"/>
      <c r="AR126" s="19"/>
      <c r="AS126" s="21"/>
      <c r="AT126" s="21"/>
      <c r="AU126" s="21"/>
      <c r="AV126" s="21"/>
      <c r="AW126" s="21"/>
      <c r="AX126" s="21"/>
      <c r="AY126" s="21"/>
    </row>
    <row r="127">
      <c r="V127" s="19"/>
      <c r="W127" s="19"/>
      <c r="X127" s="19"/>
      <c r="Y127" s="19"/>
      <c r="Z127" s="19"/>
      <c r="AA127" s="19"/>
      <c r="AB127" s="19"/>
      <c r="AE127" s="19"/>
      <c r="AF127" s="19"/>
      <c r="AG127" s="19"/>
      <c r="AH127" s="19"/>
      <c r="AI127" s="19"/>
      <c r="AJ127" s="19"/>
      <c r="AK127" s="20"/>
      <c r="AL127" s="19"/>
      <c r="AM127" s="19"/>
      <c r="AN127" s="19"/>
      <c r="AO127" s="19"/>
      <c r="AP127" s="19"/>
      <c r="AQ127" s="19"/>
      <c r="AR127" s="19"/>
      <c r="AS127" s="21"/>
      <c r="AT127" s="21"/>
      <c r="AU127" s="21"/>
      <c r="AV127" s="21"/>
      <c r="AW127" s="21"/>
      <c r="AX127" s="21"/>
      <c r="AY127" s="21"/>
    </row>
    <row r="128">
      <c r="V128" s="19"/>
      <c r="W128" s="19"/>
      <c r="X128" s="19"/>
      <c r="Y128" s="19"/>
      <c r="Z128" s="19"/>
      <c r="AA128" s="19"/>
      <c r="AB128" s="19"/>
      <c r="AE128" s="19"/>
      <c r="AF128" s="19"/>
      <c r="AG128" s="19"/>
      <c r="AH128" s="19"/>
      <c r="AI128" s="19"/>
      <c r="AJ128" s="19"/>
      <c r="AK128" s="20"/>
      <c r="AL128" s="19"/>
      <c r="AM128" s="19"/>
      <c r="AN128" s="19"/>
      <c r="AO128" s="19"/>
      <c r="AP128" s="19"/>
      <c r="AQ128" s="19"/>
      <c r="AR128" s="19"/>
      <c r="AS128" s="21"/>
      <c r="AT128" s="21"/>
      <c r="AU128" s="21"/>
      <c r="AV128" s="21"/>
      <c r="AW128" s="21"/>
      <c r="AX128" s="21"/>
      <c r="AY128" s="21"/>
    </row>
    <row r="129">
      <c r="V129" s="19"/>
      <c r="W129" s="19"/>
      <c r="X129" s="19"/>
      <c r="Y129" s="19"/>
      <c r="Z129" s="19"/>
      <c r="AA129" s="19"/>
      <c r="AB129" s="19"/>
      <c r="AE129" s="19"/>
      <c r="AF129" s="19"/>
      <c r="AG129" s="19"/>
      <c r="AH129" s="19"/>
      <c r="AI129" s="19"/>
      <c r="AJ129" s="19"/>
      <c r="AK129" s="20"/>
      <c r="AL129" s="19"/>
      <c r="AM129" s="19"/>
      <c r="AN129" s="19"/>
      <c r="AO129" s="19"/>
      <c r="AP129" s="19"/>
      <c r="AQ129" s="19"/>
      <c r="AR129" s="19"/>
      <c r="AS129" s="21"/>
      <c r="AT129" s="21"/>
      <c r="AU129" s="21"/>
      <c r="AV129" s="21"/>
      <c r="AW129" s="21"/>
      <c r="AX129" s="21"/>
      <c r="AY129" s="21"/>
    </row>
    <row r="130">
      <c r="V130" s="19"/>
      <c r="W130" s="19"/>
      <c r="X130" s="19"/>
      <c r="Y130" s="19"/>
      <c r="Z130" s="19"/>
      <c r="AA130" s="19"/>
      <c r="AB130" s="19"/>
      <c r="AE130" s="19"/>
      <c r="AF130" s="19"/>
      <c r="AG130" s="19"/>
      <c r="AH130" s="19"/>
      <c r="AI130" s="19"/>
      <c r="AJ130" s="19"/>
      <c r="AK130" s="20"/>
      <c r="AL130" s="19"/>
      <c r="AM130" s="19"/>
      <c r="AN130" s="19"/>
      <c r="AO130" s="19"/>
      <c r="AP130" s="19"/>
      <c r="AQ130" s="19"/>
      <c r="AR130" s="19"/>
      <c r="AS130" s="21"/>
      <c r="AT130" s="21"/>
      <c r="AU130" s="21"/>
      <c r="AV130" s="21"/>
      <c r="AW130" s="21"/>
      <c r="AX130" s="21"/>
      <c r="AY130" s="21"/>
    </row>
    <row r="131">
      <c r="V131" s="19"/>
      <c r="W131" s="19"/>
      <c r="X131" s="19"/>
      <c r="Y131" s="19"/>
      <c r="Z131" s="19"/>
      <c r="AA131" s="19"/>
      <c r="AB131" s="19"/>
      <c r="AE131" s="19"/>
      <c r="AF131" s="19"/>
      <c r="AG131" s="19"/>
      <c r="AH131" s="19"/>
      <c r="AI131" s="19"/>
      <c r="AJ131" s="19"/>
      <c r="AK131" s="20"/>
      <c r="AL131" s="19"/>
      <c r="AM131" s="19"/>
      <c r="AN131" s="19"/>
      <c r="AO131" s="19"/>
      <c r="AP131" s="19"/>
      <c r="AQ131" s="19"/>
      <c r="AR131" s="19"/>
      <c r="AS131" s="21"/>
      <c r="AT131" s="21"/>
      <c r="AU131" s="21"/>
      <c r="AV131" s="21"/>
      <c r="AW131" s="21"/>
      <c r="AX131" s="21"/>
      <c r="AY131" s="21"/>
    </row>
    <row r="132">
      <c r="V132" s="19"/>
      <c r="W132" s="19"/>
      <c r="X132" s="19"/>
      <c r="Y132" s="19"/>
      <c r="Z132" s="19"/>
      <c r="AA132" s="19"/>
      <c r="AB132" s="19"/>
      <c r="AE132" s="19"/>
      <c r="AF132" s="19"/>
      <c r="AG132" s="19"/>
      <c r="AH132" s="19"/>
      <c r="AI132" s="19"/>
      <c r="AJ132" s="19"/>
      <c r="AK132" s="20"/>
      <c r="AL132" s="19"/>
      <c r="AM132" s="19"/>
      <c r="AN132" s="19"/>
      <c r="AO132" s="19"/>
      <c r="AP132" s="19"/>
      <c r="AQ132" s="19"/>
      <c r="AR132" s="19"/>
      <c r="AS132" s="21"/>
      <c r="AT132" s="21"/>
      <c r="AU132" s="21"/>
      <c r="AV132" s="21"/>
      <c r="AW132" s="21"/>
      <c r="AX132" s="21"/>
      <c r="AY132" s="21"/>
    </row>
    <row r="133">
      <c r="V133" s="19"/>
      <c r="W133" s="19"/>
      <c r="X133" s="19"/>
      <c r="Y133" s="19"/>
      <c r="Z133" s="19"/>
      <c r="AA133" s="19"/>
      <c r="AB133" s="19"/>
      <c r="AE133" s="19"/>
      <c r="AF133" s="19"/>
      <c r="AG133" s="19"/>
      <c r="AH133" s="19"/>
      <c r="AI133" s="19"/>
      <c r="AJ133" s="19"/>
      <c r="AK133" s="20"/>
      <c r="AL133" s="19"/>
      <c r="AM133" s="19"/>
      <c r="AN133" s="19"/>
      <c r="AO133" s="19"/>
      <c r="AP133" s="19"/>
      <c r="AQ133" s="19"/>
      <c r="AR133" s="19"/>
      <c r="AS133" s="21"/>
      <c r="AT133" s="21"/>
      <c r="AU133" s="21"/>
      <c r="AV133" s="21"/>
      <c r="AW133" s="21"/>
      <c r="AX133" s="21"/>
      <c r="AY133" s="21"/>
    </row>
    <row r="134">
      <c r="V134" s="19"/>
      <c r="W134" s="19"/>
      <c r="X134" s="19"/>
      <c r="Y134" s="19"/>
      <c r="Z134" s="19"/>
      <c r="AA134" s="19"/>
      <c r="AB134" s="19"/>
      <c r="AE134" s="19"/>
      <c r="AF134" s="19"/>
      <c r="AG134" s="19"/>
      <c r="AH134" s="19"/>
      <c r="AI134" s="19"/>
      <c r="AJ134" s="19"/>
      <c r="AK134" s="20"/>
      <c r="AL134" s="19"/>
      <c r="AM134" s="19"/>
      <c r="AN134" s="19"/>
      <c r="AO134" s="19"/>
      <c r="AP134" s="19"/>
      <c r="AQ134" s="19"/>
      <c r="AR134" s="19"/>
      <c r="AS134" s="21"/>
      <c r="AT134" s="21"/>
      <c r="AU134" s="21"/>
      <c r="AV134" s="21"/>
      <c r="AW134" s="21"/>
      <c r="AX134" s="21"/>
      <c r="AY134" s="21"/>
    </row>
    <row r="135">
      <c r="V135" s="19"/>
      <c r="W135" s="19"/>
      <c r="X135" s="19"/>
      <c r="Y135" s="19"/>
      <c r="Z135" s="19"/>
      <c r="AA135" s="19"/>
      <c r="AB135" s="19"/>
      <c r="AE135" s="19"/>
      <c r="AF135" s="19"/>
      <c r="AG135" s="19"/>
      <c r="AH135" s="19"/>
      <c r="AI135" s="19"/>
      <c r="AJ135" s="19"/>
      <c r="AK135" s="20"/>
      <c r="AL135" s="19"/>
      <c r="AM135" s="19"/>
      <c r="AN135" s="19"/>
      <c r="AO135" s="19"/>
      <c r="AP135" s="19"/>
      <c r="AQ135" s="19"/>
      <c r="AR135" s="19"/>
      <c r="AS135" s="21"/>
      <c r="AT135" s="21"/>
      <c r="AU135" s="21"/>
      <c r="AV135" s="21"/>
      <c r="AW135" s="21"/>
      <c r="AX135" s="21"/>
      <c r="AY135" s="21"/>
    </row>
    <row r="136">
      <c r="V136" s="19"/>
      <c r="W136" s="19"/>
      <c r="X136" s="19"/>
      <c r="Y136" s="19"/>
      <c r="Z136" s="19"/>
      <c r="AA136" s="19"/>
      <c r="AB136" s="19"/>
      <c r="AE136" s="19"/>
      <c r="AF136" s="19"/>
      <c r="AG136" s="19"/>
      <c r="AH136" s="19"/>
      <c r="AI136" s="19"/>
      <c r="AJ136" s="19"/>
      <c r="AK136" s="20"/>
      <c r="AL136" s="19"/>
      <c r="AM136" s="19"/>
      <c r="AN136" s="19"/>
      <c r="AO136" s="19"/>
      <c r="AP136" s="19"/>
      <c r="AQ136" s="19"/>
      <c r="AR136" s="19"/>
      <c r="AS136" s="21"/>
      <c r="AT136" s="21"/>
      <c r="AU136" s="21"/>
      <c r="AV136" s="21"/>
      <c r="AW136" s="21"/>
      <c r="AX136" s="21"/>
      <c r="AY136" s="21"/>
    </row>
    <row r="137">
      <c r="V137" s="19"/>
      <c r="W137" s="19"/>
      <c r="X137" s="19"/>
      <c r="Y137" s="19"/>
      <c r="Z137" s="19"/>
      <c r="AA137" s="19"/>
      <c r="AB137" s="19"/>
      <c r="AE137" s="19"/>
      <c r="AF137" s="19"/>
      <c r="AG137" s="19"/>
      <c r="AH137" s="19"/>
      <c r="AI137" s="19"/>
      <c r="AJ137" s="19"/>
      <c r="AK137" s="20"/>
      <c r="AL137" s="19"/>
      <c r="AM137" s="19"/>
      <c r="AN137" s="19"/>
      <c r="AO137" s="19"/>
      <c r="AP137" s="19"/>
      <c r="AQ137" s="19"/>
      <c r="AR137" s="19"/>
      <c r="AS137" s="21"/>
      <c r="AT137" s="21"/>
      <c r="AU137" s="21"/>
      <c r="AV137" s="21"/>
      <c r="AW137" s="21"/>
      <c r="AX137" s="21"/>
      <c r="AY137" s="21"/>
    </row>
    <row r="138">
      <c r="V138" s="19"/>
      <c r="W138" s="19"/>
      <c r="X138" s="19"/>
      <c r="Y138" s="19"/>
      <c r="Z138" s="19"/>
      <c r="AA138" s="19"/>
      <c r="AB138" s="19"/>
      <c r="AE138" s="19"/>
      <c r="AF138" s="19"/>
      <c r="AG138" s="19"/>
      <c r="AH138" s="19"/>
      <c r="AI138" s="19"/>
      <c r="AJ138" s="19"/>
      <c r="AK138" s="20"/>
      <c r="AL138" s="19"/>
      <c r="AM138" s="19"/>
      <c r="AN138" s="19"/>
      <c r="AO138" s="19"/>
      <c r="AP138" s="19"/>
      <c r="AQ138" s="19"/>
      <c r="AR138" s="19"/>
      <c r="AS138" s="21"/>
      <c r="AT138" s="21"/>
      <c r="AU138" s="21"/>
      <c r="AV138" s="21"/>
      <c r="AW138" s="21"/>
      <c r="AX138" s="21"/>
      <c r="AY138" s="21"/>
    </row>
    <row r="139">
      <c r="V139" s="19"/>
      <c r="W139" s="19"/>
      <c r="X139" s="19"/>
      <c r="Y139" s="19"/>
      <c r="Z139" s="19"/>
      <c r="AA139" s="19"/>
      <c r="AB139" s="19"/>
      <c r="AE139" s="19"/>
      <c r="AF139" s="19"/>
      <c r="AG139" s="19"/>
      <c r="AH139" s="19"/>
      <c r="AI139" s="19"/>
      <c r="AJ139" s="19"/>
      <c r="AK139" s="20"/>
      <c r="AL139" s="19"/>
      <c r="AM139" s="19"/>
      <c r="AN139" s="19"/>
      <c r="AO139" s="19"/>
      <c r="AP139" s="19"/>
      <c r="AQ139" s="19"/>
      <c r="AR139" s="19"/>
      <c r="AS139" s="21"/>
      <c r="AT139" s="21"/>
      <c r="AU139" s="21"/>
      <c r="AV139" s="21"/>
      <c r="AW139" s="21"/>
      <c r="AX139" s="21"/>
      <c r="AY139" s="21"/>
    </row>
    <row r="140">
      <c r="V140" s="19"/>
      <c r="W140" s="19"/>
      <c r="X140" s="19"/>
      <c r="Y140" s="19"/>
      <c r="Z140" s="19"/>
      <c r="AA140" s="19"/>
      <c r="AB140" s="19"/>
      <c r="AE140" s="19"/>
      <c r="AF140" s="19"/>
      <c r="AG140" s="19"/>
      <c r="AH140" s="19"/>
      <c r="AI140" s="19"/>
      <c r="AJ140" s="19"/>
      <c r="AK140" s="20"/>
      <c r="AL140" s="19"/>
      <c r="AM140" s="19"/>
      <c r="AN140" s="19"/>
      <c r="AO140" s="19"/>
      <c r="AP140" s="19"/>
      <c r="AQ140" s="19"/>
      <c r="AR140" s="19"/>
      <c r="AS140" s="21"/>
      <c r="AT140" s="21"/>
      <c r="AU140" s="21"/>
      <c r="AV140" s="21"/>
      <c r="AW140" s="21"/>
      <c r="AX140" s="21"/>
      <c r="AY140" s="21"/>
    </row>
    <row r="141">
      <c r="V141" s="19"/>
      <c r="W141" s="19"/>
      <c r="X141" s="19"/>
      <c r="Y141" s="19"/>
      <c r="Z141" s="19"/>
      <c r="AA141" s="19"/>
      <c r="AB141" s="19"/>
      <c r="AE141" s="19"/>
      <c r="AF141" s="19"/>
      <c r="AG141" s="19"/>
      <c r="AH141" s="19"/>
      <c r="AI141" s="19"/>
      <c r="AJ141" s="19"/>
      <c r="AK141" s="20"/>
      <c r="AL141" s="19"/>
      <c r="AM141" s="19"/>
      <c r="AN141" s="19"/>
      <c r="AO141" s="19"/>
      <c r="AP141" s="19"/>
      <c r="AQ141" s="19"/>
      <c r="AR141" s="19"/>
      <c r="AS141" s="21"/>
      <c r="AT141" s="21"/>
      <c r="AU141" s="21"/>
      <c r="AV141" s="21"/>
      <c r="AW141" s="21"/>
      <c r="AX141" s="21"/>
      <c r="AY141" s="21"/>
    </row>
    <row r="142">
      <c r="V142" s="19"/>
      <c r="W142" s="19"/>
      <c r="X142" s="19"/>
      <c r="Y142" s="19"/>
      <c r="Z142" s="19"/>
      <c r="AA142" s="19"/>
      <c r="AB142" s="19"/>
      <c r="AE142" s="19"/>
      <c r="AF142" s="19"/>
      <c r="AG142" s="19"/>
      <c r="AH142" s="19"/>
      <c r="AI142" s="19"/>
      <c r="AJ142" s="19"/>
      <c r="AK142" s="20"/>
      <c r="AL142" s="19"/>
      <c r="AM142" s="19"/>
      <c r="AN142" s="19"/>
      <c r="AO142" s="19"/>
      <c r="AP142" s="19"/>
      <c r="AQ142" s="19"/>
      <c r="AR142" s="19"/>
      <c r="AS142" s="21"/>
      <c r="AT142" s="21"/>
      <c r="AU142" s="21"/>
      <c r="AV142" s="21"/>
      <c r="AW142" s="21"/>
      <c r="AX142" s="21"/>
      <c r="AY142" s="21"/>
    </row>
    <row r="143">
      <c r="V143" s="19"/>
      <c r="W143" s="19"/>
      <c r="X143" s="19"/>
      <c r="Y143" s="19"/>
      <c r="Z143" s="19"/>
      <c r="AA143" s="19"/>
      <c r="AB143" s="19"/>
      <c r="AE143" s="19"/>
      <c r="AF143" s="19"/>
      <c r="AG143" s="19"/>
      <c r="AH143" s="19"/>
      <c r="AI143" s="19"/>
      <c r="AJ143" s="19"/>
      <c r="AK143" s="20"/>
      <c r="AL143" s="19"/>
      <c r="AM143" s="19"/>
      <c r="AN143" s="19"/>
      <c r="AO143" s="19"/>
      <c r="AP143" s="19"/>
      <c r="AQ143" s="19"/>
      <c r="AR143" s="19"/>
      <c r="AS143" s="21"/>
      <c r="AT143" s="21"/>
      <c r="AU143" s="21"/>
      <c r="AV143" s="21"/>
      <c r="AW143" s="21"/>
      <c r="AX143" s="21"/>
      <c r="AY143" s="21"/>
    </row>
    <row r="144">
      <c r="V144" s="19"/>
      <c r="W144" s="19"/>
      <c r="X144" s="19"/>
      <c r="Y144" s="19"/>
      <c r="Z144" s="19"/>
      <c r="AA144" s="19"/>
      <c r="AB144" s="19"/>
      <c r="AE144" s="19"/>
      <c r="AF144" s="19"/>
      <c r="AG144" s="19"/>
      <c r="AH144" s="19"/>
      <c r="AI144" s="19"/>
      <c r="AJ144" s="19"/>
      <c r="AK144" s="20"/>
      <c r="AL144" s="19"/>
      <c r="AM144" s="19"/>
      <c r="AN144" s="19"/>
      <c r="AO144" s="19"/>
      <c r="AP144" s="19"/>
      <c r="AQ144" s="19"/>
      <c r="AR144" s="19"/>
      <c r="AS144" s="21"/>
      <c r="AT144" s="21"/>
      <c r="AU144" s="21"/>
      <c r="AV144" s="21"/>
      <c r="AW144" s="21"/>
      <c r="AX144" s="21"/>
      <c r="AY144" s="21"/>
    </row>
    <row r="145">
      <c r="V145" s="19"/>
      <c r="W145" s="19"/>
      <c r="X145" s="19"/>
      <c r="Y145" s="19"/>
      <c r="Z145" s="19"/>
      <c r="AA145" s="19"/>
      <c r="AB145" s="19"/>
      <c r="AE145" s="19"/>
      <c r="AF145" s="19"/>
      <c r="AG145" s="19"/>
      <c r="AH145" s="19"/>
      <c r="AI145" s="19"/>
      <c r="AJ145" s="19"/>
      <c r="AK145" s="20"/>
      <c r="AL145" s="19"/>
      <c r="AM145" s="19"/>
      <c r="AN145" s="19"/>
      <c r="AO145" s="19"/>
      <c r="AP145" s="19"/>
      <c r="AQ145" s="19"/>
      <c r="AR145" s="19"/>
      <c r="AS145" s="21"/>
      <c r="AT145" s="21"/>
      <c r="AU145" s="21"/>
      <c r="AV145" s="21"/>
      <c r="AW145" s="21"/>
      <c r="AX145" s="21"/>
      <c r="AY145" s="21"/>
    </row>
    <row r="146">
      <c r="V146" s="19"/>
      <c r="W146" s="19"/>
      <c r="X146" s="19"/>
      <c r="Y146" s="19"/>
      <c r="Z146" s="19"/>
      <c r="AA146" s="19"/>
      <c r="AB146" s="19"/>
      <c r="AE146" s="19"/>
      <c r="AF146" s="19"/>
      <c r="AG146" s="19"/>
      <c r="AH146" s="19"/>
      <c r="AI146" s="19"/>
      <c r="AJ146" s="19"/>
      <c r="AK146" s="20"/>
      <c r="AL146" s="19"/>
      <c r="AM146" s="19"/>
      <c r="AN146" s="19"/>
      <c r="AO146" s="19"/>
      <c r="AP146" s="19"/>
      <c r="AQ146" s="19"/>
      <c r="AR146" s="19"/>
      <c r="AS146" s="21"/>
      <c r="AT146" s="21"/>
      <c r="AU146" s="21"/>
      <c r="AV146" s="21"/>
      <c r="AW146" s="21"/>
      <c r="AX146" s="21"/>
      <c r="AY146" s="21"/>
    </row>
    <row r="147">
      <c r="V147" s="19"/>
      <c r="W147" s="19"/>
      <c r="X147" s="19"/>
      <c r="Y147" s="19"/>
      <c r="Z147" s="19"/>
      <c r="AA147" s="19"/>
      <c r="AB147" s="19"/>
      <c r="AE147" s="19"/>
      <c r="AF147" s="19"/>
      <c r="AG147" s="19"/>
      <c r="AH147" s="19"/>
      <c r="AI147" s="19"/>
      <c r="AJ147" s="19"/>
      <c r="AK147" s="20"/>
      <c r="AL147" s="19"/>
      <c r="AM147" s="19"/>
      <c r="AN147" s="19"/>
      <c r="AO147" s="19"/>
      <c r="AP147" s="19"/>
      <c r="AQ147" s="19"/>
      <c r="AR147" s="19"/>
      <c r="AS147" s="21"/>
      <c r="AT147" s="21"/>
      <c r="AU147" s="21"/>
      <c r="AV147" s="21"/>
      <c r="AW147" s="21"/>
      <c r="AX147" s="21"/>
      <c r="AY147" s="21"/>
    </row>
    <row r="148">
      <c r="V148" s="19"/>
      <c r="W148" s="19"/>
      <c r="X148" s="19"/>
      <c r="Y148" s="19"/>
      <c r="Z148" s="19"/>
      <c r="AA148" s="19"/>
      <c r="AB148" s="19"/>
      <c r="AE148" s="19"/>
      <c r="AF148" s="19"/>
      <c r="AG148" s="19"/>
      <c r="AH148" s="19"/>
      <c r="AI148" s="19"/>
      <c r="AJ148" s="19"/>
      <c r="AK148" s="20"/>
      <c r="AL148" s="19"/>
      <c r="AM148" s="19"/>
      <c r="AN148" s="19"/>
      <c r="AO148" s="19"/>
      <c r="AP148" s="19"/>
      <c r="AQ148" s="19"/>
      <c r="AR148" s="19"/>
      <c r="AS148" s="21"/>
      <c r="AT148" s="21"/>
      <c r="AU148" s="21"/>
      <c r="AV148" s="21"/>
      <c r="AW148" s="21"/>
      <c r="AX148" s="21"/>
      <c r="AY148" s="21"/>
    </row>
    <row r="149">
      <c r="V149" s="19"/>
      <c r="W149" s="19"/>
      <c r="X149" s="19"/>
      <c r="Y149" s="19"/>
      <c r="Z149" s="19"/>
      <c r="AA149" s="19"/>
      <c r="AB149" s="19"/>
      <c r="AE149" s="19"/>
      <c r="AF149" s="19"/>
      <c r="AG149" s="19"/>
      <c r="AH149" s="19"/>
      <c r="AI149" s="19"/>
      <c r="AJ149" s="19"/>
      <c r="AK149" s="20"/>
      <c r="AL149" s="19"/>
      <c r="AM149" s="19"/>
      <c r="AN149" s="19"/>
      <c r="AO149" s="19"/>
      <c r="AP149" s="19"/>
      <c r="AQ149" s="19"/>
      <c r="AR149" s="19"/>
      <c r="AS149" s="21"/>
      <c r="AT149" s="21"/>
      <c r="AU149" s="21"/>
      <c r="AV149" s="21"/>
      <c r="AW149" s="21"/>
      <c r="AX149" s="21"/>
      <c r="AY149" s="21"/>
    </row>
    <row r="150">
      <c r="V150" s="19"/>
      <c r="W150" s="19"/>
      <c r="X150" s="19"/>
      <c r="Y150" s="19"/>
      <c r="Z150" s="19"/>
      <c r="AA150" s="19"/>
      <c r="AB150" s="19"/>
      <c r="AE150" s="19"/>
      <c r="AF150" s="19"/>
      <c r="AG150" s="19"/>
      <c r="AH150" s="19"/>
      <c r="AI150" s="19"/>
      <c r="AJ150" s="19"/>
      <c r="AK150" s="20"/>
      <c r="AL150" s="19"/>
      <c r="AM150" s="19"/>
      <c r="AN150" s="19"/>
      <c r="AO150" s="19"/>
      <c r="AP150" s="19"/>
      <c r="AQ150" s="19"/>
      <c r="AR150" s="19"/>
      <c r="AS150" s="21"/>
      <c r="AT150" s="21"/>
      <c r="AU150" s="21"/>
      <c r="AV150" s="21"/>
      <c r="AW150" s="21"/>
      <c r="AX150" s="21"/>
      <c r="AY150" s="21"/>
    </row>
    <row r="151">
      <c r="V151" s="19"/>
      <c r="W151" s="19"/>
      <c r="X151" s="19"/>
      <c r="Y151" s="19"/>
      <c r="Z151" s="19"/>
      <c r="AA151" s="19"/>
      <c r="AB151" s="19"/>
      <c r="AE151" s="19"/>
      <c r="AF151" s="19"/>
      <c r="AG151" s="19"/>
      <c r="AH151" s="19"/>
      <c r="AI151" s="19"/>
      <c r="AJ151" s="19"/>
      <c r="AK151" s="20"/>
      <c r="AL151" s="19"/>
      <c r="AM151" s="19"/>
      <c r="AN151" s="19"/>
      <c r="AO151" s="19"/>
      <c r="AP151" s="19"/>
      <c r="AQ151" s="19"/>
      <c r="AR151" s="19"/>
      <c r="AS151" s="21"/>
      <c r="AT151" s="21"/>
      <c r="AU151" s="21"/>
      <c r="AV151" s="21"/>
      <c r="AW151" s="21"/>
      <c r="AX151" s="21"/>
      <c r="AY151" s="21"/>
    </row>
    <row r="152">
      <c r="V152" s="19"/>
      <c r="W152" s="19"/>
      <c r="X152" s="19"/>
      <c r="Y152" s="19"/>
      <c r="Z152" s="19"/>
      <c r="AA152" s="19"/>
      <c r="AB152" s="19"/>
      <c r="AE152" s="19"/>
      <c r="AF152" s="19"/>
      <c r="AG152" s="19"/>
      <c r="AH152" s="19"/>
      <c r="AI152" s="19"/>
      <c r="AJ152" s="19"/>
      <c r="AK152" s="20"/>
      <c r="AL152" s="19"/>
      <c r="AM152" s="19"/>
      <c r="AN152" s="19"/>
      <c r="AO152" s="19"/>
      <c r="AP152" s="19"/>
      <c r="AQ152" s="19"/>
      <c r="AR152" s="19"/>
      <c r="AS152" s="21"/>
      <c r="AT152" s="21"/>
      <c r="AU152" s="21"/>
      <c r="AV152" s="21"/>
      <c r="AW152" s="21"/>
      <c r="AX152" s="21"/>
      <c r="AY152" s="21"/>
    </row>
    <row r="153">
      <c r="V153" s="19"/>
      <c r="W153" s="19"/>
      <c r="X153" s="19"/>
      <c r="Y153" s="19"/>
      <c r="Z153" s="19"/>
      <c r="AA153" s="19"/>
      <c r="AB153" s="19"/>
      <c r="AE153" s="19"/>
      <c r="AF153" s="19"/>
      <c r="AG153" s="19"/>
      <c r="AH153" s="19"/>
      <c r="AI153" s="19"/>
      <c r="AJ153" s="19"/>
      <c r="AK153" s="20"/>
      <c r="AL153" s="19"/>
      <c r="AM153" s="19"/>
      <c r="AN153" s="19"/>
      <c r="AO153" s="19"/>
      <c r="AP153" s="19"/>
      <c r="AQ153" s="19"/>
      <c r="AR153" s="19"/>
      <c r="AS153" s="21"/>
      <c r="AT153" s="21"/>
      <c r="AU153" s="21"/>
      <c r="AV153" s="21"/>
      <c r="AW153" s="21"/>
      <c r="AX153" s="21"/>
      <c r="AY153" s="21"/>
    </row>
    <row r="154">
      <c r="V154" s="19"/>
      <c r="W154" s="19"/>
      <c r="X154" s="19"/>
      <c r="Y154" s="19"/>
      <c r="Z154" s="19"/>
      <c r="AA154" s="19"/>
      <c r="AB154" s="19"/>
      <c r="AE154" s="19"/>
      <c r="AF154" s="19"/>
      <c r="AG154" s="19"/>
      <c r="AH154" s="19"/>
      <c r="AI154" s="19"/>
      <c r="AJ154" s="19"/>
      <c r="AK154" s="20"/>
      <c r="AL154" s="19"/>
      <c r="AM154" s="19"/>
      <c r="AN154" s="19"/>
      <c r="AO154" s="19"/>
      <c r="AP154" s="19"/>
      <c r="AQ154" s="19"/>
      <c r="AR154" s="19"/>
      <c r="AS154" s="21"/>
      <c r="AT154" s="21"/>
      <c r="AU154" s="21"/>
      <c r="AV154" s="21"/>
      <c r="AW154" s="21"/>
      <c r="AX154" s="21"/>
      <c r="AY154" s="21"/>
    </row>
    <row r="155">
      <c r="V155" s="19"/>
      <c r="W155" s="19"/>
      <c r="X155" s="19"/>
      <c r="Y155" s="19"/>
      <c r="Z155" s="19"/>
      <c r="AA155" s="19"/>
      <c r="AB155" s="19"/>
      <c r="AE155" s="19"/>
      <c r="AF155" s="19"/>
      <c r="AG155" s="19"/>
      <c r="AH155" s="19"/>
      <c r="AI155" s="19"/>
      <c r="AJ155" s="19"/>
      <c r="AK155" s="20"/>
      <c r="AL155" s="19"/>
      <c r="AM155" s="19"/>
      <c r="AN155" s="19"/>
      <c r="AO155" s="19"/>
      <c r="AP155" s="19"/>
      <c r="AQ155" s="19"/>
      <c r="AR155" s="19"/>
      <c r="AS155" s="21"/>
      <c r="AT155" s="21"/>
      <c r="AU155" s="21"/>
      <c r="AV155" s="21"/>
      <c r="AW155" s="21"/>
      <c r="AX155" s="21"/>
      <c r="AY155" s="21"/>
    </row>
    <row r="156">
      <c r="V156" s="19"/>
      <c r="W156" s="19"/>
      <c r="X156" s="19"/>
      <c r="Y156" s="19"/>
      <c r="Z156" s="19"/>
      <c r="AA156" s="19"/>
      <c r="AB156" s="19"/>
      <c r="AE156" s="19"/>
      <c r="AF156" s="19"/>
      <c r="AG156" s="19"/>
      <c r="AH156" s="19"/>
      <c r="AI156" s="19"/>
      <c r="AJ156" s="19"/>
      <c r="AK156" s="20"/>
      <c r="AL156" s="19"/>
      <c r="AM156" s="19"/>
      <c r="AN156" s="19"/>
      <c r="AO156" s="19"/>
      <c r="AP156" s="19"/>
      <c r="AQ156" s="19"/>
      <c r="AR156" s="19"/>
      <c r="AS156" s="21"/>
      <c r="AT156" s="21"/>
      <c r="AU156" s="21"/>
      <c r="AV156" s="21"/>
      <c r="AW156" s="21"/>
      <c r="AX156" s="21"/>
      <c r="AY156" s="21"/>
    </row>
    <row r="157">
      <c r="V157" s="19"/>
      <c r="W157" s="19"/>
      <c r="X157" s="19"/>
      <c r="Y157" s="19"/>
      <c r="Z157" s="19"/>
      <c r="AA157" s="19"/>
      <c r="AB157" s="19"/>
      <c r="AE157" s="19"/>
      <c r="AF157" s="19"/>
      <c r="AG157" s="19"/>
      <c r="AH157" s="19"/>
      <c r="AI157" s="19"/>
      <c r="AJ157" s="19"/>
      <c r="AK157" s="20"/>
      <c r="AL157" s="19"/>
      <c r="AM157" s="19"/>
      <c r="AN157" s="19"/>
      <c r="AO157" s="19"/>
      <c r="AP157" s="19"/>
      <c r="AQ157" s="19"/>
      <c r="AR157" s="19"/>
      <c r="AS157" s="21"/>
      <c r="AT157" s="21"/>
      <c r="AU157" s="21"/>
      <c r="AV157" s="21"/>
      <c r="AW157" s="21"/>
      <c r="AX157" s="21"/>
      <c r="AY157" s="21"/>
    </row>
    <row r="158">
      <c r="V158" s="19"/>
      <c r="W158" s="19"/>
      <c r="X158" s="19"/>
      <c r="Y158" s="19"/>
      <c r="Z158" s="19"/>
      <c r="AA158" s="19"/>
      <c r="AB158" s="19"/>
      <c r="AE158" s="19"/>
      <c r="AF158" s="19"/>
      <c r="AG158" s="19"/>
      <c r="AH158" s="19"/>
      <c r="AI158" s="19"/>
      <c r="AJ158" s="19"/>
      <c r="AK158" s="20"/>
      <c r="AL158" s="19"/>
      <c r="AM158" s="19"/>
      <c r="AN158" s="19"/>
      <c r="AO158" s="19"/>
      <c r="AP158" s="19"/>
      <c r="AQ158" s="19"/>
      <c r="AR158" s="19"/>
      <c r="AS158" s="21"/>
      <c r="AT158" s="21"/>
      <c r="AU158" s="21"/>
      <c r="AV158" s="21"/>
      <c r="AW158" s="21"/>
      <c r="AX158" s="21"/>
      <c r="AY158" s="21"/>
    </row>
    <row r="159">
      <c r="V159" s="19"/>
      <c r="W159" s="19"/>
      <c r="X159" s="19"/>
      <c r="Y159" s="19"/>
      <c r="Z159" s="19"/>
      <c r="AA159" s="19"/>
      <c r="AB159" s="19"/>
      <c r="AE159" s="19"/>
      <c r="AF159" s="19"/>
      <c r="AG159" s="19"/>
      <c r="AH159" s="19"/>
      <c r="AI159" s="19"/>
      <c r="AJ159" s="19"/>
      <c r="AK159" s="20"/>
      <c r="AL159" s="19"/>
      <c r="AM159" s="19"/>
      <c r="AN159" s="19"/>
      <c r="AO159" s="19"/>
      <c r="AP159" s="19"/>
      <c r="AQ159" s="19"/>
      <c r="AR159" s="19"/>
      <c r="AS159" s="21"/>
      <c r="AT159" s="21"/>
      <c r="AU159" s="21"/>
      <c r="AV159" s="21"/>
      <c r="AW159" s="21"/>
      <c r="AX159" s="21"/>
      <c r="AY159" s="21"/>
    </row>
    <row r="160">
      <c r="V160" s="19"/>
      <c r="W160" s="19"/>
      <c r="X160" s="19"/>
      <c r="Y160" s="19"/>
      <c r="Z160" s="19"/>
      <c r="AA160" s="19"/>
      <c r="AB160" s="19"/>
      <c r="AE160" s="19"/>
      <c r="AF160" s="19"/>
      <c r="AG160" s="19"/>
      <c r="AH160" s="19"/>
      <c r="AI160" s="19"/>
      <c r="AJ160" s="19"/>
      <c r="AK160" s="20"/>
      <c r="AL160" s="19"/>
      <c r="AM160" s="19"/>
      <c r="AN160" s="19"/>
      <c r="AO160" s="19"/>
      <c r="AP160" s="19"/>
      <c r="AQ160" s="19"/>
      <c r="AR160" s="19"/>
      <c r="AS160" s="21"/>
      <c r="AT160" s="21"/>
      <c r="AU160" s="21"/>
      <c r="AV160" s="21"/>
      <c r="AW160" s="21"/>
      <c r="AX160" s="21"/>
      <c r="AY160" s="21"/>
    </row>
    <row r="161">
      <c r="V161" s="19"/>
      <c r="W161" s="19"/>
      <c r="X161" s="19"/>
      <c r="Y161" s="19"/>
      <c r="Z161" s="19"/>
      <c r="AA161" s="19"/>
      <c r="AB161" s="19"/>
      <c r="AE161" s="19"/>
      <c r="AF161" s="19"/>
      <c r="AG161" s="19"/>
      <c r="AH161" s="19"/>
      <c r="AI161" s="19"/>
      <c r="AJ161" s="19"/>
      <c r="AK161" s="20"/>
      <c r="AL161" s="19"/>
      <c r="AM161" s="19"/>
      <c r="AN161" s="19"/>
      <c r="AO161" s="19"/>
      <c r="AP161" s="19"/>
      <c r="AQ161" s="19"/>
      <c r="AR161" s="19"/>
      <c r="AS161" s="21"/>
      <c r="AT161" s="21"/>
      <c r="AU161" s="21"/>
      <c r="AV161" s="21"/>
      <c r="AW161" s="21"/>
      <c r="AX161" s="21"/>
      <c r="AY161" s="21"/>
    </row>
    <row r="162">
      <c r="V162" s="19"/>
      <c r="W162" s="19"/>
      <c r="X162" s="19"/>
      <c r="Y162" s="19"/>
      <c r="Z162" s="19"/>
      <c r="AA162" s="19"/>
      <c r="AB162" s="19"/>
      <c r="AE162" s="19"/>
      <c r="AF162" s="19"/>
      <c r="AG162" s="19"/>
      <c r="AH162" s="19"/>
      <c r="AI162" s="19"/>
      <c r="AJ162" s="19"/>
      <c r="AK162" s="20"/>
      <c r="AL162" s="19"/>
      <c r="AM162" s="19"/>
      <c r="AN162" s="19"/>
      <c r="AO162" s="19"/>
      <c r="AP162" s="19"/>
      <c r="AQ162" s="19"/>
      <c r="AR162" s="19"/>
      <c r="AS162" s="21"/>
      <c r="AT162" s="21"/>
      <c r="AU162" s="21"/>
      <c r="AV162" s="21"/>
      <c r="AW162" s="21"/>
      <c r="AX162" s="21"/>
      <c r="AY162" s="21"/>
    </row>
    <row r="163">
      <c r="V163" s="19"/>
      <c r="W163" s="19"/>
      <c r="X163" s="19"/>
      <c r="Y163" s="19"/>
      <c r="Z163" s="19"/>
      <c r="AA163" s="19"/>
      <c r="AB163" s="19"/>
      <c r="AE163" s="19"/>
      <c r="AF163" s="19"/>
      <c r="AG163" s="19"/>
      <c r="AH163" s="19"/>
      <c r="AI163" s="19"/>
      <c r="AJ163" s="19"/>
      <c r="AK163" s="20"/>
      <c r="AL163" s="19"/>
      <c r="AM163" s="19"/>
      <c r="AN163" s="19"/>
      <c r="AO163" s="19"/>
      <c r="AP163" s="19"/>
      <c r="AQ163" s="19"/>
      <c r="AR163" s="19"/>
      <c r="AS163" s="21"/>
      <c r="AT163" s="21"/>
      <c r="AU163" s="21"/>
      <c r="AV163" s="21"/>
      <c r="AW163" s="21"/>
      <c r="AX163" s="21"/>
      <c r="AY163" s="21"/>
    </row>
    <row r="164">
      <c r="V164" s="19"/>
      <c r="W164" s="19"/>
      <c r="X164" s="19"/>
      <c r="Y164" s="19"/>
      <c r="Z164" s="19"/>
      <c r="AA164" s="19"/>
      <c r="AB164" s="19"/>
      <c r="AE164" s="19"/>
      <c r="AF164" s="19"/>
      <c r="AG164" s="19"/>
      <c r="AH164" s="19"/>
      <c r="AI164" s="19"/>
      <c r="AJ164" s="19"/>
      <c r="AK164" s="20"/>
      <c r="AL164" s="19"/>
      <c r="AM164" s="19"/>
      <c r="AN164" s="19"/>
      <c r="AO164" s="19"/>
      <c r="AP164" s="19"/>
      <c r="AQ164" s="19"/>
      <c r="AR164" s="19"/>
      <c r="AS164" s="21"/>
      <c r="AT164" s="21"/>
      <c r="AU164" s="21"/>
      <c r="AV164" s="21"/>
      <c r="AW164" s="21"/>
      <c r="AX164" s="21"/>
      <c r="AY164" s="21"/>
    </row>
    <row r="165">
      <c r="V165" s="19"/>
      <c r="W165" s="19"/>
      <c r="X165" s="19"/>
      <c r="Y165" s="19"/>
      <c r="Z165" s="19"/>
      <c r="AA165" s="19"/>
      <c r="AB165" s="19"/>
      <c r="AE165" s="19"/>
      <c r="AF165" s="19"/>
      <c r="AG165" s="19"/>
      <c r="AH165" s="19"/>
      <c r="AI165" s="19"/>
      <c r="AJ165" s="19"/>
      <c r="AK165" s="20"/>
      <c r="AL165" s="19"/>
      <c r="AM165" s="19"/>
      <c r="AN165" s="19"/>
      <c r="AO165" s="19"/>
      <c r="AP165" s="19"/>
      <c r="AQ165" s="19"/>
      <c r="AR165" s="19"/>
      <c r="AS165" s="21"/>
      <c r="AT165" s="21"/>
      <c r="AU165" s="21"/>
      <c r="AV165" s="21"/>
      <c r="AW165" s="21"/>
      <c r="AX165" s="21"/>
      <c r="AY165" s="21"/>
    </row>
    <row r="166">
      <c r="V166" s="19"/>
      <c r="W166" s="19"/>
      <c r="X166" s="19"/>
      <c r="Y166" s="19"/>
      <c r="Z166" s="19"/>
      <c r="AA166" s="19"/>
      <c r="AB166" s="19"/>
      <c r="AE166" s="19"/>
      <c r="AF166" s="19"/>
      <c r="AG166" s="19"/>
      <c r="AH166" s="19"/>
      <c r="AI166" s="19"/>
      <c r="AJ166" s="19"/>
      <c r="AK166" s="20"/>
      <c r="AL166" s="19"/>
      <c r="AM166" s="19"/>
      <c r="AN166" s="19"/>
      <c r="AO166" s="19"/>
      <c r="AP166" s="19"/>
      <c r="AQ166" s="19"/>
      <c r="AR166" s="19"/>
      <c r="AS166" s="21"/>
      <c r="AT166" s="21"/>
      <c r="AU166" s="21"/>
      <c r="AV166" s="21"/>
      <c r="AW166" s="21"/>
      <c r="AX166" s="21"/>
      <c r="AY166" s="21"/>
    </row>
    <row r="167">
      <c r="V167" s="19"/>
      <c r="W167" s="19"/>
      <c r="X167" s="19"/>
      <c r="Y167" s="19"/>
      <c r="Z167" s="19"/>
      <c r="AA167" s="19"/>
      <c r="AB167" s="19"/>
      <c r="AE167" s="19"/>
      <c r="AF167" s="19"/>
      <c r="AG167" s="19"/>
      <c r="AH167" s="19"/>
      <c r="AI167" s="19"/>
      <c r="AJ167" s="19"/>
      <c r="AK167" s="20"/>
      <c r="AL167" s="19"/>
      <c r="AM167" s="19"/>
      <c r="AN167" s="19"/>
      <c r="AO167" s="19"/>
      <c r="AP167" s="19"/>
      <c r="AQ167" s="19"/>
      <c r="AR167" s="19"/>
      <c r="AS167" s="21"/>
      <c r="AT167" s="21"/>
      <c r="AU167" s="21"/>
      <c r="AV167" s="21"/>
      <c r="AW167" s="21"/>
      <c r="AX167" s="21"/>
      <c r="AY167" s="21"/>
    </row>
    <row r="168">
      <c r="V168" s="19"/>
      <c r="W168" s="19"/>
      <c r="X168" s="19"/>
      <c r="Y168" s="19"/>
      <c r="Z168" s="19"/>
      <c r="AA168" s="19"/>
      <c r="AB168" s="19"/>
      <c r="AE168" s="19"/>
      <c r="AF168" s="19"/>
      <c r="AG168" s="19"/>
      <c r="AH168" s="19"/>
      <c r="AI168" s="19"/>
      <c r="AJ168" s="19"/>
      <c r="AK168" s="20"/>
      <c r="AL168" s="19"/>
      <c r="AM168" s="19"/>
      <c r="AN168" s="19"/>
      <c r="AO168" s="19"/>
      <c r="AP168" s="19"/>
      <c r="AQ168" s="19"/>
      <c r="AR168" s="19"/>
      <c r="AS168" s="21"/>
      <c r="AT168" s="21"/>
      <c r="AU168" s="21"/>
      <c r="AV168" s="21"/>
      <c r="AW168" s="21"/>
      <c r="AX168" s="21"/>
      <c r="AY168" s="21"/>
    </row>
    <row r="169">
      <c r="V169" s="19"/>
      <c r="W169" s="19"/>
      <c r="X169" s="19"/>
      <c r="Y169" s="19"/>
      <c r="Z169" s="19"/>
      <c r="AA169" s="19"/>
      <c r="AB169" s="19"/>
      <c r="AE169" s="19"/>
      <c r="AF169" s="19"/>
      <c r="AG169" s="19"/>
      <c r="AH169" s="19"/>
      <c r="AI169" s="19"/>
      <c r="AJ169" s="19"/>
      <c r="AK169" s="20"/>
      <c r="AL169" s="19"/>
      <c r="AM169" s="19"/>
      <c r="AN169" s="19"/>
      <c r="AO169" s="19"/>
      <c r="AP169" s="19"/>
      <c r="AQ169" s="19"/>
      <c r="AR169" s="19"/>
      <c r="AS169" s="21"/>
      <c r="AT169" s="21"/>
      <c r="AU169" s="21"/>
      <c r="AV169" s="21"/>
      <c r="AW169" s="21"/>
      <c r="AX169" s="21"/>
      <c r="AY169" s="21"/>
    </row>
    <row r="170">
      <c r="V170" s="19"/>
      <c r="W170" s="19"/>
      <c r="X170" s="19"/>
      <c r="Y170" s="19"/>
      <c r="Z170" s="19"/>
      <c r="AA170" s="19"/>
      <c r="AB170" s="19"/>
      <c r="AE170" s="19"/>
      <c r="AF170" s="19"/>
      <c r="AG170" s="19"/>
      <c r="AH170" s="19"/>
      <c r="AI170" s="19"/>
      <c r="AJ170" s="19"/>
      <c r="AK170" s="20"/>
      <c r="AL170" s="19"/>
      <c r="AM170" s="19"/>
      <c r="AN170" s="19"/>
      <c r="AO170" s="19"/>
      <c r="AP170" s="19"/>
      <c r="AQ170" s="19"/>
      <c r="AR170" s="19"/>
      <c r="AS170" s="21"/>
      <c r="AT170" s="21"/>
      <c r="AU170" s="21"/>
      <c r="AV170" s="21"/>
      <c r="AW170" s="21"/>
      <c r="AX170" s="21"/>
      <c r="AY170" s="21"/>
    </row>
    <row r="171">
      <c r="V171" s="19"/>
      <c r="W171" s="19"/>
      <c r="X171" s="19"/>
      <c r="Y171" s="19"/>
      <c r="Z171" s="19"/>
      <c r="AA171" s="19"/>
      <c r="AB171" s="19"/>
      <c r="AE171" s="19"/>
      <c r="AF171" s="19"/>
      <c r="AG171" s="19"/>
      <c r="AH171" s="19"/>
      <c r="AI171" s="19"/>
      <c r="AJ171" s="19"/>
      <c r="AK171" s="20"/>
      <c r="AL171" s="19"/>
      <c r="AM171" s="19"/>
      <c r="AN171" s="19"/>
      <c r="AO171" s="19"/>
      <c r="AP171" s="19"/>
      <c r="AQ171" s="19"/>
      <c r="AR171" s="19"/>
      <c r="AS171" s="21"/>
      <c r="AT171" s="21"/>
      <c r="AU171" s="21"/>
      <c r="AV171" s="21"/>
      <c r="AW171" s="21"/>
      <c r="AX171" s="21"/>
      <c r="AY171" s="21"/>
    </row>
    <row r="172">
      <c r="V172" s="19"/>
      <c r="W172" s="19"/>
      <c r="X172" s="19"/>
      <c r="Y172" s="19"/>
      <c r="Z172" s="19"/>
      <c r="AA172" s="19"/>
      <c r="AB172" s="19"/>
      <c r="AE172" s="19"/>
      <c r="AF172" s="19"/>
      <c r="AG172" s="19"/>
      <c r="AH172" s="19"/>
      <c r="AI172" s="19"/>
      <c r="AJ172" s="19"/>
      <c r="AK172" s="20"/>
      <c r="AL172" s="19"/>
      <c r="AM172" s="19"/>
      <c r="AN172" s="19"/>
      <c r="AO172" s="19"/>
      <c r="AP172" s="19"/>
      <c r="AQ172" s="19"/>
      <c r="AR172" s="19"/>
      <c r="AS172" s="21"/>
      <c r="AT172" s="21"/>
      <c r="AU172" s="21"/>
      <c r="AV172" s="21"/>
      <c r="AW172" s="21"/>
      <c r="AX172" s="21"/>
      <c r="AY172" s="21"/>
    </row>
    <row r="173">
      <c r="V173" s="19"/>
      <c r="W173" s="19"/>
      <c r="X173" s="19"/>
      <c r="Y173" s="19"/>
      <c r="Z173" s="19"/>
      <c r="AA173" s="19"/>
      <c r="AB173" s="19"/>
      <c r="AE173" s="19"/>
      <c r="AF173" s="19"/>
      <c r="AG173" s="19"/>
      <c r="AH173" s="19"/>
      <c r="AI173" s="19"/>
      <c r="AJ173" s="19"/>
      <c r="AK173" s="20"/>
      <c r="AL173" s="19"/>
      <c r="AM173" s="19"/>
      <c r="AN173" s="19"/>
      <c r="AO173" s="19"/>
      <c r="AP173" s="19"/>
      <c r="AQ173" s="19"/>
      <c r="AR173" s="19"/>
      <c r="AS173" s="21"/>
      <c r="AT173" s="21"/>
      <c r="AU173" s="21"/>
      <c r="AV173" s="21"/>
      <c r="AW173" s="21"/>
      <c r="AX173" s="21"/>
      <c r="AY173" s="21"/>
    </row>
    <row r="174">
      <c r="V174" s="19"/>
      <c r="W174" s="19"/>
      <c r="X174" s="19"/>
      <c r="Y174" s="19"/>
      <c r="Z174" s="19"/>
      <c r="AA174" s="19"/>
      <c r="AB174" s="19"/>
      <c r="AE174" s="19"/>
      <c r="AF174" s="19"/>
      <c r="AG174" s="19"/>
      <c r="AH174" s="19"/>
      <c r="AI174" s="19"/>
      <c r="AJ174" s="19"/>
      <c r="AK174" s="20"/>
      <c r="AL174" s="19"/>
      <c r="AM174" s="19"/>
      <c r="AN174" s="19"/>
      <c r="AO174" s="19"/>
      <c r="AP174" s="19"/>
      <c r="AQ174" s="19"/>
      <c r="AR174" s="19"/>
      <c r="AS174" s="21"/>
      <c r="AT174" s="21"/>
      <c r="AU174" s="21"/>
      <c r="AV174" s="21"/>
      <c r="AW174" s="21"/>
      <c r="AX174" s="21"/>
      <c r="AY174" s="21"/>
    </row>
    <row r="175">
      <c r="V175" s="19"/>
      <c r="W175" s="19"/>
      <c r="X175" s="19"/>
      <c r="Y175" s="19"/>
      <c r="Z175" s="19"/>
      <c r="AA175" s="19"/>
      <c r="AB175" s="19"/>
      <c r="AE175" s="19"/>
      <c r="AF175" s="19"/>
      <c r="AG175" s="19"/>
      <c r="AH175" s="19"/>
      <c r="AI175" s="19"/>
      <c r="AJ175" s="19"/>
      <c r="AK175" s="20"/>
      <c r="AL175" s="19"/>
      <c r="AM175" s="19"/>
      <c r="AN175" s="19"/>
      <c r="AO175" s="19"/>
      <c r="AP175" s="19"/>
      <c r="AQ175" s="19"/>
      <c r="AR175" s="19"/>
      <c r="AS175" s="21"/>
      <c r="AT175" s="21"/>
      <c r="AU175" s="21"/>
      <c r="AV175" s="21"/>
      <c r="AW175" s="21"/>
      <c r="AX175" s="21"/>
      <c r="AY175" s="21"/>
    </row>
    <row r="176">
      <c r="V176" s="19"/>
      <c r="W176" s="19"/>
      <c r="X176" s="19"/>
      <c r="Y176" s="19"/>
      <c r="Z176" s="19"/>
      <c r="AA176" s="19"/>
      <c r="AB176" s="19"/>
      <c r="AE176" s="19"/>
      <c r="AF176" s="19"/>
      <c r="AG176" s="19"/>
      <c r="AH176" s="19"/>
      <c r="AI176" s="19"/>
      <c r="AJ176" s="19"/>
      <c r="AK176" s="20"/>
      <c r="AL176" s="19"/>
      <c r="AM176" s="19"/>
      <c r="AN176" s="19"/>
      <c r="AO176" s="19"/>
      <c r="AP176" s="19"/>
      <c r="AQ176" s="19"/>
      <c r="AR176" s="19"/>
      <c r="AS176" s="21"/>
      <c r="AT176" s="21"/>
      <c r="AU176" s="21"/>
      <c r="AV176" s="21"/>
      <c r="AW176" s="21"/>
      <c r="AX176" s="21"/>
      <c r="AY176" s="21"/>
    </row>
    <row r="177">
      <c r="V177" s="19"/>
      <c r="W177" s="19"/>
      <c r="X177" s="19"/>
      <c r="Y177" s="19"/>
      <c r="Z177" s="19"/>
      <c r="AA177" s="19"/>
      <c r="AB177" s="19"/>
      <c r="AE177" s="19"/>
      <c r="AF177" s="19"/>
      <c r="AG177" s="19"/>
      <c r="AH177" s="19"/>
      <c r="AI177" s="19"/>
      <c r="AJ177" s="19"/>
      <c r="AK177" s="20"/>
      <c r="AL177" s="19"/>
      <c r="AM177" s="19"/>
      <c r="AN177" s="19"/>
      <c r="AO177" s="19"/>
      <c r="AP177" s="19"/>
      <c r="AQ177" s="19"/>
      <c r="AR177" s="19"/>
      <c r="AS177" s="21"/>
      <c r="AT177" s="21"/>
      <c r="AU177" s="21"/>
      <c r="AV177" s="21"/>
      <c r="AW177" s="21"/>
      <c r="AX177" s="21"/>
      <c r="AY177" s="21"/>
    </row>
    <row r="178">
      <c r="V178" s="19"/>
      <c r="W178" s="19"/>
      <c r="X178" s="19"/>
      <c r="Y178" s="19"/>
      <c r="Z178" s="19"/>
      <c r="AA178" s="19"/>
      <c r="AB178" s="19"/>
      <c r="AE178" s="19"/>
      <c r="AF178" s="19"/>
      <c r="AG178" s="19"/>
      <c r="AH178" s="19"/>
      <c r="AI178" s="19"/>
      <c r="AJ178" s="19"/>
      <c r="AK178" s="20"/>
      <c r="AL178" s="19"/>
      <c r="AM178" s="19"/>
      <c r="AN178" s="19"/>
      <c r="AO178" s="19"/>
      <c r="AP178" s="19"/>
      <c r="AQ178" s="19"/>
      <c r="AR178" s="19"/>
      <c r="AS178" s="21"/>
      <c r="AT178" s="21"/>
      <c r="AU178" s="21"/>
      <c r="AV178" s="21"/>
      <c r="AW178" s="21"/>
      <c r="AX178" s="21"/>
      <c r="AY178" s="21"/>
    </row>
    <row r="179">
      <c r="V179" s="19"/>
      <c r="W179" s="19"/>
      <c r="X179" s="19"/>
      <c r="Y179" s="19"/>
      <c r="Z179" s="19"/>
      <c r="AA179" s="19"/>
      <c r="AB179" s="19"/>
      <c r="AE179" s="19"/>
      <c r="AF179" s="19"/>
      <c r="AG179" s="19"/>
      <c r="AH179" s="19"/>
      <c r="AI179" s="19"/>
      <c r="AJ179" s="19"/>
      <c r="AK179" s="20"/>
      <c r="AL179" s="19"/>
      <c r="AM179" s="19"/>
      <c r="AN179" s="19"/>
      <c r="AO179" s="19"/>
      <c r="AP179" s="19"/>
      <c r="AQ179" s="19"/>
      <c r="AR179" s="19"/>
      <c r="AS179" s="21"/>
      <c r="AT179" s="21"/>
      <c r="AU179" s="21"/>
      <c r="AV179" s="21"/>
      <c r="AW179" s="21"/>
      <c r="AX179" s="21"/>
      <c r="AY179" s="21"/>
    </row>
    <row r="180">
      <c r="V180" s="19"/>
      <c r="W180" s="19"/>
      <c r="X180" s="19"/>
      <c r="Y180" s="19"/>
      <c r="Z180" s="19"/>
      <c r="AA180" s="19"/>
      <c r="AB180" s="19"/>
      <c r="AE180" s="19"/>
      <c r="AF180" s="19"/>
      <c r="AG180" s="19"/>
      <c r="AH180" s="19"/>
      <c r="AI180" s="19"/>
      <c r="AJ180" s="19"/>
      <c r="AK180" s="20"/>
      <c r="AL180" s="19"/>
      <c r="AM180" s="19"/>
      <c r="AN180" s="19"/>
      <c r="AO180" s="19"/>
      <c r="AP180" s="19"/>
      <c r="AQ180" s="19"/>
      <c r="AR180" s="19"/>
      <c r="AS180" s="21"/>
      <c r="AT180" s="21"/>
      <c r="AU180" s="21"/>
      <c r="AV180" s="21"/>
      <c r="AW180" s="21"/>
      <c r="AX180" s="21"/>
      <c r="AY180" s="21"/>
    </row>
    <row r="181">
      <c r="V181" s="19"/>
      <c r="W181" s="19"/>
      <c r="X181" s="19"/>
      <c r="Y181" s="19"/>
      <c r="Z181" s="19"/>
      <c r="AA181" s="19"/>
      <c r="AB181" s="19"/>
      <c r="AE181" s="19"/>
      <c r="AF181" s="19"/>
      <c r="AG181" s="19"/>
      <c r="AH181" s="19"/>
      <c r="AI181" s="19"/>
      <c r="AJ181" s="19"/>
      <c r="AK181" s="20"/>
      <c r="AL181" s="19"/>
      <c r="AM181" s="19"/>
      <c r="AN181" s="19"/>
      <c r="AO181" s="19"/>
      <c r="AP181" s="19"/>
      <c r="AQ181" s="19"/>
      <c r="AR181" s="19"/>
      <c r="AS181" s="21"/>
      <c r="AT181" s="21"/>
      <c r="AU181" s="21"/>
      <c r="AV181" s="21"/>
      <c r="AW181" s="21"/>
      <c r="AX181" s="21"/>
      <c r="AY181" s="21"/>
    </row>
    <row r="182">
      <c r="V182" s="19"/>
      <c r="W182" s="19"/>
      <c r="X182" s="19"/>
      <c r="Y182" s="19"/>
      <c r="Z182" s="19"/>
      <c r="AA182" s="19"/>
      <c r="AB182" s="19"/>
      <c r="AE182" s="19"/>
      <c r="AF182" s="19"/>
      <c r="AG182" s="19"/>
      <c r="AH182" s="19"/>
      <c r="AI182" s="19"/>
      <c r="AJ182" s="19"/>
      <c r="AK182" s="20"/>
      <c r="AL182" s="19"/>
      <c r="AM182" s="19"/>
      <c r="AN182" s="19"/>
      <c r="AO182" s="19"/>
      <c r="AP182" s="19"/>
      <c r="AQ182" s="19"/>
      <c r="AR182" s="19"/>
      <c r="AS182" s="21"/>
      <c r="AT182" s="21"/>
      <c r="AU182" s="21"/>
      <c r="AV182" s="21"/>
      <c r="AW182" s="21"/>
      <c r="AX182" s="21"/>
      <c r="AY182" s="21"/>
    </row>
    <row r="183">
      <c r="V183" s="19"/>
      <c r="W183" s="19"/>
      <c r="X183" s="19"/>
      <c r="Y183" s="19"/>
      <c r="Z183" s="19"/>
      <c r="AA183" s="19"/>
      <c r="AB183" s="19"/>
      <c r="AE183" s="19"/>
      <c r="AF183" s="19"/>
      <c r="AG183" s="19"/>
      <c r="AH183" s="19"/>
      <c r="AI183" s="19"/>
      <c r="AJ183" s="19"/>
      <c r="AK183" s="20"/>
      <c r="AL183" s="19"/>
      <c r="AM183" s="19"/>
      <c r="AN183" s="19"/>
      <c r="AO183" s="19"/>
      <c r="AP183" s="19"/>
      <c r="AQ183" s="19"/>
      <c r="AR183" s="19"/>
      <c r="AS183" s="21"/>
      <c r="AT183" s="21"/>
      <c r="AU183" s="21"/>
      <c r="AV183" s="21"/>
      <c r="AW183" s="21"/>
      <c r="AX183" s="21"/>
      <c r="AY183" s="21"/>
    </row>
    <row r="184">
      <c r="V184" s="19"/>
      <c r="W184" s="19"/>
      <c r="X184" s="19"/>
      <c r="Y184" s="19"/>
      <c r="Z184" s="19"/>
      <c r="AA184" s="19"/>
      <c r="AB184" s="19"/>
      <c r="AE184" s="19"/>
      <c r="AF184" s="19"/>
      <c r="AG184" s="19"/>
      <c r="AH184" s="19"/>
      <c r="AI184" s="19"/>
      <c r="AJ184" s="19"/>
      <c r="AK184" s="20"/>
      <c r="AL184" s="19"/>
      <c r="AM184" s="19"/>
      <c r="AN184" s="19"/>
      <c r="AO184" s="19"/>
      <c r="AP184" s="19"/>
      <c r="AQ184" s="19"/>
      <c r="AR184" s="19"/>
      <c r="AS184" s="21"/>
      <c r="AT184" s="21"/>
      <c r="AU184" s="21"/>
      <c r="AV184" s="21"/>
      <c r="AW184" s="21"/>
      <c r="AX184" s="21"/>
      <c r="AY184" s="21"/>
    </row>
    <row r="185">
      <c r="V185" s="19"/>
      <c r="W185" s="19"/>
      <c r="X185" s="19"/>
      <c r="Y185" s="19"/>
      <c r="Z185" s="19"/>
      <c r="AA185" s="19"/>
      <c r="AB185" s="19"/>
      <c r="AE185" s="19"/>
      <c r="AF185" s="19"/>
      <c r="AG185" s="19"/>
      <c r="AH185" s="19"/>
      <c r="AI185" s="19"/>
      <c r="AJ185" s="19"/>
      <c r="AK185" s="20"/>
      <c r="AL185" s="19"/>
      <c r="AM185" s="19"/>
      <c r="AN185" s="19"/>
      <c r="AO185" s="19"/>
      <c r="AP185" s="19"/>
      <c r="AQ185" s="19"/>
      <c r="AR185" s="19"/>
      <c r="AS185" s="21"/>
      <c r="AT185" s="21"/>
      <c r="AU185" s="21"/>
      <c r="AV185" s="21"/>
      <c r="AW185" s="21"/>
      <c r="AX185" s="21"/>
      <c r="AY185" s="21"/>
    </row>
    <row r="186">
      <c r="V186" s="19"/>
      <c r="W186" s="19"/>
      <c r="X186" s="19"/>
      <c r="Y186" s="19"/>
      <c r="Z186" s="19"/>
      <c r="AA186" s="19"/>
      <c r="AB186" s="19"/>
      <c r="AE186" s="19"/>
      <c r="AF186" s="19"/>
      <c r="AG186" s="19"/>
      <c r="AH186" s="19"/>
      <c r="AI186" s="19"/>
      <c r="AJ186" s="19"/>
      <c r="AK186" s="20"/>
      <c r="AL186" s="19"/>
      <c r="AM186" s="19"/>
      <c r="AN186" s="19"/>
      <c r="AO186" s="19"/>
      <c r="AP186" s="19"/>
      <c r="AQ186" s="19"/>
      <c r="AR186" s="19"/>
      <c r="AS186" s="21"/>
      <c r="AT186" s="21"/>
      <c r="AU186" s="21"/>
      <c r="AV186" s="21"/>
      <c r="AW186" s="21"/>
      <c r="AX186" s="21"/>
      <c r="AY186" s="21"/>
    </row>
    <row r="187">
      <c r="V187" s="19"/>
      <c r="W187" s="19"/>
      <c r="X187" s="19"/>
      <c r="Y187" s="19"/>
      <c r="Z187" s="19"/>
      <c r="AA187" s="19"/>
      <c r="AB187" s="19"/>
      <c r="AE187" s="19"/>
      <c r="AF187" s="19"/>
      <c r="AG187" s="19"/>
      <c r="AH187" s="19"/>
      <c r="AI187" s="19"/>
      <c r="AJ187" s="19"/>
      <c r="AK187" s="20"/>
      <c r="AL187" s="19"/>
      <c r="AM187" s="19"/>
      <c r="AN187" s="19"/>
      <c r="AO187" s="19"/>
      <c r="AP187" s="19"/>
      <c r="AQ187" s="19"/>
      <c r="AR187" s="19"/>
      <c r="AS187" s="21"/>
      <c r="AT187" s="21"/>
      <c r="AU187" s="21"/>
      <c r="AV187" s="21"/>
      <c r="AW187" s="21"/>
      <c r="AX187" s="21"/>
      <c r="AY187" s="21"/>
    </row>
    <row r="188">
      <c r="V188" s="19"/>
      <c r="W188" s="19"/>
      <c r="X188" s="19"/>
      <c r="Y188" s="19"/>
      <c r="Z188" s="19"/>
      <c r="AA188" s="19"/>
      <c r="AB188" s="19"/>
      <c r="AE188" s="19"/>
      <c r="AF188" s="19"/>
      <c r="AG188" s="19"/>
      <c r="AH188" s="19"/>
      <c r="AI188" s="19"/>
      <c r="AJ188" s="19"/>
      <c r="AK188" s="20"/>
      <c r="AL188" s="19"/>
      <c r="AM188" s="19"/>
      <c r="AN188" s="19"/>
      <c r="AO188" s="19"/>
      <c r="AP188" s="19"/>
      <c r="AQ188" s="19"/>
      <c r="AR188" s="19"/>
      <c r="AS188" s="21"/>
      <c r="AT188" s="21"/>
      <c r="AU188" s="21"/>
      <c r="AV188" s="21"/>
      <c r="AW188" s="21"/>
      <c r="AX188" s="21"/>
      <c r="AY188" s="21"/>
    </row>
    <row r="189">
      <c r="V189" s="19"/>
      <c r="W189" s="19"/>
      <c r="X189" s="19"/>
      <c r="Y189" s="19"/>
      <c r="Z189" s="19"/>
      <c r="AA189" s="19"/>
      <c r="AB189" s="19"/>
      <c r="AE189" s="19"/>
      <c r="AF189" s="19"/>
      <c r="AG189" s="19"/>
      <c r="AH189" s="19"/>
      <c r="AI189" s="19"/>
      <c r="AJ189" s="19"/>
      <c r="AK189" s="20"/>
      <c r="AL189" s="19"/>
      <c r="AM189" s="19"/>
      <c r="AN189" s="19"/>
      <c r="AO189" s="19"/>
      <c r="AP189" s="19"/>
      <c r="AQ189" s="19"/>
      <c r="AR189" s="19"/>
      <c r="AS189" s="21"/>
      <c r="AT189" s="21"/>
      <c r="AU189" s="21"/>
      <c r="AV189" s="21"/>
      <c r="AW189" s="21"/>
      <c r="AX189" s="21"/>
      <c r="AY189" s="21"/>
    </row>
    <row r="190">
      <c r="V190" s="19"/>
      <c r="W190" s="19"/>
      <c r="X190" s="19"/>
      <c r="Y190" s="19"/>
      <c r="Z190" s="19"/>
      <c r="AA190" s="19"/>
      <c r="AB190" s="19"/>
      <c r="AE190" s="19"/>
      <c r="AF190" s="19"/>
      <c r="AG190" s="19"/>
      <c r="AH190" s="19"/>
      <c r="AI190" s="19"/>
      <c r="AJ190" s="19"/>
      <c r="AK190" s="20"/>
      <c r="AL190" s="19"/>
      <c r="AM190" s="19"/>
      <c r="AN190" s="19"/>
      <c r="AO190" s="19"/>
      <c r="AP190" s="19"/>
      <c r="AQ190" s="19"/>
      <c r="AR190" s="19"/>
      <c r="AS190" s="21"/>
      <c r="AT190" s="21"/>
      <c r="AU190" s="21"/>
      <c r="AV190" s="21"/>
      <c r="AW190" s="21"/>
      <c r="AX190" s="21"/>
      <c r="AY190" s="21"/>
    </row>
    <row r="191">
      <c r="V191" s="19"/>
      <c r="W191" s="19"/>
      <c r="X191" s="19"/>
      <c r="Y191" s="19"/>
      <c r="Z191" s="19"/>
      <c r="AA191" s="19"/>
      <c r="AB191" s="19"/>
      <c r="AE191" s="19"/>
      <c r="AF191" s="19"/>
      <c r="AG191" s="19"/>
      <c r="AH191" s="19"/>
      <c r="AI191" s="19"/>
      <c r="AJ191" s="19"/>
      <c r="AK191" s="20"/>
      <c r="AL191" s="19"/>
      <c r="AM191" s="19"/>
      <c r="AN191" s="19"/>
      <c r="AO191" s="19"/>
      <c r="AP191" s="19"/>
      <c r="AQ191" s="19"/>
      <c r="AR191" s="19"/>
      <c r="AS191" s="21"/>
      <c r="AT191" s="21"/>
      <c r="AU191" s="21"/>
      <c r="AV191" s="21"/>
      <c r="AW191" s="21"/>
      <c r="AX191" s="21"/>
      <c r="AY191" s="21"/>
    </row>
    <row r="192">
      <c r="V192" s="19"/>
      <c r="W192" s="19"/>
      <c r="X192" s="19"/>
      <c r="Y192" s="19"/>
      <c r="Z192" s="19"/>
      <c r="AA192" s="19"/>
      <c r="AB192" s="19"/>
      <c r="AE192" s="19"/>
      <c r="AF192" s="19"/>
      <c r="AG192" s="19"/>
      <c r="AH192" s="19"/>
      <c r="AI192" s="19"/>
      <c r="AJ192" s="19"/>
      <c r="AK192" s="20"/>
      <c r="AL192" s="19"/>
      <c r="AM192" s="19"/>
      <c r="AN192" s="19"/>
      <c r="AO192" s="19"/>
      <c r="AP192" s="19"/>
      <c r="AQ192" s="19"/>
      <c r="AR192" s="19"/>
      <c r="AS192" s="21"/>
      <c r="AT192" s="21"/>
      <c r="AU192" s="21"/>
      <c r="AV192" s="21"/>
      <c r="AW192" s="21"/>
      <c r="AX192" s="21"/>
      <c r="AY192" s="21"/>
    </row>
    <row r="193">
      <c r="V193" s="19"/>
      <c r="W193" s="19"/>
      <c r="X193" s="19"/>
      <c r="Y193" s="19"/>
      <c r="Z193" s="19"/>
      <c r="AA193" s="19"/>
      <c r="AB193" s="19"/>
      <c r="AE193" s="19"/>
      <c r="AF193" s="19"/>
      <c r="AG193" s="19"/>
      <c r="AH193" s="19"/>
      <c r="AI193" s="19"/>
      <c r="AJ193" s="19"/>
      <c r="AK193" s="20"/>
      <c r="AL193" s="19"/>
      <c r="AM193" s="19"/>
      <c r="AN193" s="19"/>
      <c r="AO193" s="19"/>
      <c r="AP193" s="19"/>
      <c r="AQ193" s="19"/>
      <c r="AR193" s="19"/>
      <c r="AS193" s="21"/>
      <c r="AT193" s="21"/>
      <c r="AU193" s="21"/>
      <c r="AV193" s="21"/>
      <c r="AW193" s="21"/>
      <c r="AX193" s="21"/>
      <c r="AY193" s="21"/>
    </row>
    <row r="194">
      <c r="V194" s="19"/>
      <c r="W194" s="19"/>
      <c r="X194" s="19"/>
      <c r="Y194" s="19"/>
      <c r="Z194" s="19"/>
      <c r="AA194" s="19"/>
      <c r="AB194" s="19"/>
      <c r="AE194" s="19"/>
      <c r="AF194" s="19"/>
      <c r="AG194" s="19"/>
      <c r="AH194" s="19"/>
      <c r="AI194" s="19"/>
      <c r="AJ194" s="19"/>
      <c r="AK194" s="20"/>
      <c r="AL194" s="19"/>
      <c r="AM194" s="19"/>
      <c r="AN194" s="19"/>
      <c r="AO194" s="19"/>
      <c r="AP194" s="19"/>
      <c r="AQ194" s="19"/>
      <c r="AR194" s="19"/>
      <c r="AS194" s="21"/>
      <c r="AT194" s="21"/>
      <c r="AU194" s="21"/>
      <c r="AV194" s="21"/>
      <c r="AW194" s="21"/>
      <c r="AX194" s="21"/>
      <c r="AY194" s="21"/>
    </row>
    <row r="195">
      <c r="V195" s="19"/>
      <c r="W195" s="19"/>
      <c r="X195" s="19"/>
      <c r="Y195" s="19"/>
      <c r="Z195" s="19"/>
      <c r="AA195" s="19"/>
      <c r="AB195" s="19"/>
      <c r="AE195" s="19"/>
      <c r="AF195" s="19"/>
      <c r="AG195" s="19"/>
      <c r="AH195" s="19"/>
      <c r="AI195" s="19"/>
      <c r="AJ195" s="19"/>
      <c r="AK195" s="20"/>
      <c r="AL195" s="19"/>
      <c r="AM195" s="19"/>
      <c r="AN195" s="19"/>
      <c r="AO195" s="19"/>
      <c r="AP195" s="19"/>
      <c r="AQ195" s="19"/>
      <c r="AR195" s="19"/>
      <c r="AS195" s="21"/>
      <c r="AT195" s="21"/>
      <c r="AU195" s="21"/>
      <c r="AV195" s="21"/>
      <c r="AW195" s="21"/>
      <c r="AX195" s="21"/>
      <c r="AY195" s="21"/>
    </row>
    <row r="196">
      <c r="V196" s="19"/>
      <c r="W196" s="19"/>
      <c r="X196" s="19"/>
      <c r="Y196" s="19"/>
      <c r="Z196" s="19"/>
      <c r="AA196" s="19"/>
      <c r="AB196" s="19"/>
      <c r="AE196" s="19"/>
      <c r="AF196" s="19"/>
      <c r="AG196" s="19"/>
      <c r="AH196" s="19"/>
      <c r="AI196" s="19"/>
      <c r="AJ196" s="19"/>
      <c r="AK196" s="20"/>
      <c r="AL196" s="19"/>
      <c r="AM196" s="19"/>
      <c r="AN196" s="19"/>
      <c r="AO196" s="19"/>
      <c r="AP196" s="19"/>
      <c r="AQ196" s="19"/>
      <c r="AR196" s="19"/>
      <c r="AS196" s="21"/>
      <c r="AT196" s="21"/>
      <c r="AU196" s="21"/>
      <c r="AV196" s="21"/>
      <c r="AW196" s="21"/>
      <c r="AX196" s="21"/>
      <c r="AY196" s="21"/>
    </row>
    <row r="197">
      <c r="V197" s="19"/>
      <c r="W197" s="19"/>
      <c r="X197" s="19"/>
      <c r="Y197" s="19"/>
      <c r="Z197" s="19"/>
      <c r="AA197" s="19"/>
      <c r="AB197" s="19"/>
      <c r="AE197" s="19"/>
      <c r="AF197" s="19"/>
      <c r="AG197" s="19"/>
      <c r="AH197" s="19"/>
      <c r="AI197" s="19"/>
      <c r="AJ197" s="19"/>
      <c r="AK197" s="20"/>
      <c r="AL197" s="19"/>
      <c r="AM197" s="19"/>
      <c r="AN197" s="19"/>
      <c r="AO197" s="19"/>
      <c r="AP197" s="19"/>
      <c r="AQ197" s="19"/>
      <c r="AR197" s="19"/>
      <c r="AS197" s="21"/>
      <c r="AT197" s="21"/>
      <c r="AU197" s="21"/>
      <c r="AV197" s="21"/>
      <c r="AW197" s="21"/>
      <c r="AX197" s="21"/>
      <c r="AY197" s="21"/>
    </row>
    <row r="198">
      <c r="V198" s="19"/>
      <c r="W198" s="19"/>
      <c r="X198" s="19"/>
      <c r="Y198" s="19"/>
      <c r="Z198" s="19"/>
      <c r="AA198" s="19"/>
      <c r="AB198" s="19"/>
      <c r="AE198" s="19"/>
      <c r="AF198" s="19"/>
      <c r="AG198" s="19"/>
      <c r="AH198" s="19"/>
      <c r="AI198" s="19"/>
      <c r="AJ198" s="19"/>
      <c r="AK198" s="20"/>
      <c r="AL198" s="19"/>
      <c r="AM198" s="19"/>
      <c r="AN198" s="19"/>
      <c r="AO198" s="19"/>
      <c r="AP198" s="19"/>
      <c r="AQ198" s="19"/>
      <c r="AR198" s="19"/>
      <c r="AS198" s="21"/>
      <c r="AT198" s="21"/>
      <c r="AU198" s="21"/>
      <c r="AV198" s="21"/>
      <c r="AW198" s="21"/>
      <c r="AX198" s="21"/>
      <c r="AY198" s="21"/>
    </row>
    <row r="199">
      <c r="V199" s="19"/>
      <c r="W199" s="19"/>
      <c r="X199" s="19"/>
      <c r="Y199" s="19"/>
      <c r="Z199" s="19"/>
      <c r="AA199" s="19"/>
      <c r="AB199" s="19"/>
      <c r="AE199" s="19"/>
      <c r="AF199" s="19"/>
      <c r="AG199" s="19"/>
      <c r="AH199" s="19"/>
      <c r="AI199" s="19"/>
      <c r="AJ199" s="19"/>
      <c r="AK199" s="20"/>
      <c r="AL199" s="19"/>
      <c r="AM199" s="19"/>
      <c r="AN199" s="19"/>
      <c r="AO199" s="19"/>
      <c r="AP199" s="19"/>
      <c r="AQ199" s="19"/>
      <c r="AR199" s="19"/>
      <c r="AS199" s="21"/>
      <c r="AT199" s="21"/>
      <c r="AU199" s="21"/>
      <c r="AV199" s="21"/>
      <c r="AW199" s="21"/>
      <c r="AX199" s="21"/>
      <c r="AY199" s="21"/>
    </row>
    <row r="200">
      <c r="V200" s="19"/>
      <c r="W200" s="19"/>
      <c r="X200" s="19"/>
      <c r="Y200" s="19"/>
      <c r="Z200" s="19"/>
      <c r="AA200" s="19"/>
      <c r="AB200" s="19"/>
      <c r="AE200" s="19"/>
      <c r="AF200" s="19"/>
      <c r="AG200" s="19"/>
      <c r="AH200" s="19"/>
      <c r="AI200" s="19"/>
      <c r="AJ200" s="19"/>
      <c r="AK200" s="20"/>
      <c r="AL200" s="19"/>
      <c r="AM200" s="19"/>
      <c r="AN200" s="19"/>
      <c r="AO200" s="19"/>
      <c r="AP200" s="19"/>
      <c r="AQ200" s="19"/>
      <c r="AR200" s="19"/>
      <c r="AS200" s="21"/>
      <c r="AT200" s="21"/>
      <c r="AU200" s="21"/>
      <c r="AV200" s="21"/>
      <c r="AW200" s="21"/>
      <c r="AX200" s="21"/>
      <c r="AY200" s="21"/>
    </row>
    <row r="201">
      <c r="V201" s="19"/>
      <c r="W201" s="19"/>
      <c r="X201" s="19"/>
      <c r="Y201" s="19"/>
      <c r="Z201" s="19"/>
      <c r="AA201" s="19"/>
      <c r="AB201" s="19"/>
      <c r="AE201" s="19"/>
      <c r="AF201" s="19"/>
      <c r="AG201" s="19"/>
      <c r="AH201" s="19"/>
      <c r="AI201" s="19"/>
      <c r="AJ201" s="19"/>
      <c r="AK201" s="20"/>
      <c r="AL201" s="19"/>
      <c r="AM201" s="19"/>
      <c r="AN201" s="19"/>
      <c r="AO201" s="19"/>
      <c r="AP201" s="19"/>
      <c r="AQ201" s="19"/>
      <c r="AR201" s="19"/>
      <c r="AS201" s="21"/>
      <c r="AT201" s="21"/>
      <c r="AU201" s="21"/>
      <c r="AV201" s="21"/>
      <c r="AW201" s="21"/>
      <c r="AX201" s="21"/>
      <c r="AY201" s="21"/>
    </row>
    <row r="202">
      <c r="V202" s="19"/>
      <c r="W202" s="19"/>
      <c r="X202" s="19"/>
      <c r="Y202" s="19"/>
      <c r="Z202" s="19"/>
      <c r="AA202" s="19"/>
      <c r="AB202" s="19"/>
      <c r="AE202" s="19"/>
      <c r="AF202" s="19"/>
      <c r="AG202" s="19"/>
      <c r="AH202" s="19"/>
      <c r="AI202" s="19"/>
      <c r="AJ202" s="19"/>
      <c r="AK202" s="20"/>
      <c r="AL202" s="19"/>
      <c r="AM202" s="19"/>
      <c r="AN202" s="19"/>
      <c r="AO202" s="19"/>
      <c r="AP202" s="19"/>
      <c r="AQ202" s="19"/>
      <c r="AR202" s="19"/>
      <c r="AS202" s="21"/>
      <c r="AT202" s="21"/>
      <c r="AU202" s="21"/>
      <c r="AV202" s="21"/>
      <c r="AW202" s="21"/>
      <c r="AX202" s="21"/>
      <c r="AY202" s="21"/>
    </row>
    <row r="203">
      <c r="V203" s="19"/>
      <c r="W203" s="19"/>
      <c r="X203" s="19"/>
      <c r="Y203" s="19"/>
      <c r="Z203" s="19"/>
      <c r="AA203" s="19"/>
      <c r="AB203" s="19"/>
      <c r="AE203" s="19"/>
      <c r="AF203" s="19"/>
      <c r="AG203" s="19"/>
      <c r="AH203" s="19"/>
      <c r="AI203" s="19"/>
      <c r="AJ203" s="19"/>
      <c r="AK203" s="20"/>
      <c r="AL203" s="19"/>
      <c r="AM203" s="19"/>
      <c r="AN203" s="19"/>
      <c r="AO203" s="19"/>
      <c r="AP203" s="19"/>
      <c r="AQ203" s="19"/>
      <c r="AR203" s="19"/>
      <c r="AS203" s="21"/>
      <c r="AT203" s="21"/>
      <c r="AU203" s="21"/>
      <c r="AV203" s="21"/>
      <c r="AW203" s="21"/>
      <c r="AX203" s="21"/>
      <c r="AY203" s="21"/>
    </row>
    <row r="204">
      <c r="V204" s="19"/>
      <c r="W204" s="19"/>
      <c r="X204" s="19"/>
      <c r="Y204" s="19"/>
      <c r="Z204" s="19"/>
      <c r="AA204" s="19"/>
      <c r="AB204" s="19"/>
      <c r="AE204" s="19"/>
      <c r="AF204" s="19"/>
      <c r="AG204" s="19"/>
      <c r="AH204" s="19"/>
      <c r="AI204" s="19"/>
      <c r="AJ204" s="19"/>
      <c r="AK204" s="20"/>
      <c r="AL204" s="19"/>
      <c r="AM204" s="19"/>
      <c r="AN204" s="19"/>
      <c r="AO204" s="19"/>
      <c r="AP204" s="19"/>
      <c r="AQ204" s="19"/>
      <c r="AR204" s="19"/>
      <c r="AS204" s="21"/>
      <c r="AT204" s="21"/>
      <c r="AU204" s="21"/>
      <c r="AV204" s="21"/>
      <c r="AW204" s="21"/>
      <c r="AX204" s="21"/>
      <c r="AY204" s="21"/>
    </row>
    <row r="205">
      <c r="V205" s="19"/>
      <c r="W205" s="19"/>
      <c r="X205" s="19"/>
      <c r="Y205" s="19"/>
      <c r="Z205" s="19"/>
      <c r="AA205" s="19"/>
      <c r="AB205" s="19"/>
      <c r="AE205" s="19"/>
      <c r="AF205" s="19"/>
      <c r="AG205" s="19"/>
      <c r="AH205" s="19"/>
      <c r="AI205" s="19"/>
      <c r="AJ205" s="19"/>
      <c r="AK205" s="20"/>
      <c r="AL205" s="19"/>
      <c r="AM205" s="19"/>
      <c r="AN205" s="19"/>
      <c r="AO205" s="19"/>
      <c r="AP205" s="19"/>
      <c r="AQ205" s="19"/>
      <c r="AR205" s="19"/>
      <c r="AS205" s="21"/>
      <c r="AT205" s="21"/>
      <c r="AU205" s="21"/>
      <c r="AV205" s="21"/>
      <c r="AW205" s="21"/>
      <c r="AX205" s="21"/>
      <c r="AY205" s="21"/>
    </row>
    <row r="206">
      <c r="V206" s="19"/>
      <c r="W206" s="19"/>
      <c r="X206" s="19"/>
      <c r="Y206" s="19"/>
      <c r="Z206" s="19"/>
      <c r="AA206" s="19"/>
      <c r="AB206" s="19"/>
      <c r="AE206" s="19"/>
      <c r="AF206" s="19"/>
      <c r="AG206" s="19"/>
      <c r="AH206" s="19"/>
      <c r="AI206" s="19"/>
      <c r="AJ206" s="19"/>
      <c r="AK206" s="20"/>
      <c r="AL206" s="19"/>
      <c r="AM206" s="19"/>
      <c r="AN206" s="19"/>
      <c r="AO206" s="19"/>
      <c r="AP206" s="19"/>
      <c r="AQ206" s="19"/>
      <c r="AR206" s="19"/>
      <c r="AS206" s="21"/>
      <c r="AT206" s="21"/>
      <c r="AU206" s="21"/>
      <c r="AV206" s="21"/>
      <c r="AW206" s="21"/>
      <c r="AX206" s="21"/>
      <c r="AY206" s="21"/>
    </row>
    <row r="207">
      <c r="V207" s="19"/>
      <c r="W207" s="19"/>
      <c r="X207" s="19"/>
      <c r="Y207" s="19"/>
      <c r="Z207" s="19"/>
      <c r="AA207" s="19"/>
      <c r="AB207" s="19"/>
      <c r="AE207" s="19"/>
      <c r="AF207" s="19"/>
      <c r="AG207" s="19"/>
      <c r="AH207" s="19"/>
      <c r="AI207" s="19"/>
      <c r="AJ207" s="19"/>
      <c r="AK207" s="20"/>
      <c r="AL207" s="19"/>
      <c r="AM207" s="19"/>
      <c r="AN207" s="19"/>
      <c r="AO207" s="19"/>
      <c r="AP207" s="19"/>
      <c r="AQ207" s="19"/>
      <c r="AR207" s="19"/>
      <c r="AS207" s="21"/>
      <c r="AT207" s="21"/>
      <c r="AU207" s="21"/>
      <c r="AV207" s="21"/>
      <c r="AW207" s="21"/>
      <c r="AX207" s="21"/>
      <c r="AY207" s="21"/>
    </row>
    <row r="208">
      <c r="V208" s="19"/>
      <c r="W208" s="19"/>
      <c r="X208" s="19"/>
      <c r="Y208" s="19"/>
      <c r="Z208" s="19"/>
      <c r="AA208" s="19"/>
      <c r="AB208" s="19"/>
      <c r="AE208" s="19"/>
      <c r="AF208" s="19"/>
      <c r="AG208" s="19"/>
      <c r="AH208" s="19"/>
      <c r="AI208" s="19"/>
      <c r="AJ208" s="19"/>
      <c r="AK208" s="20"/>
      <c r="AL208" s="19"/>
      <c r="AM208" s="19"/>
      <c r="AN208" s="19"/>
      <c r="AO208" s="19"/>
      <c r="AP208" s="19"/>
      <c r="AQ208" s="19"/>
      <c r="AR208" s="19"/>
      <c r="AS208" s="21"/>
      <c r="AT208" s="21"/>
      <c r="AU208" s="21"/>
      <c r="AV208" s="21"/>
      <c r="AW208" s="21"/>
      <c r="AX208" s="21"/>
      <c r="AY208" s="21"/>
    </row>
    <row r="209">
      <c r="V209" s="19"/>
      <c r="W209" s="19"/>
      <c r="X209" s="19"/>
      <c r="Y209" s="19"/>
      <c r="Z209" s="19"/>
      <c r="AA209" s="19"/>
      <c r="AB209" s="19"/>
      <c r="AE209" s="19"/>
      <c r="AF209" s="19"/>
      <c r="AG209" s="19"/>
      <c r="AH209" s="19"/>
      <c r="AI209" s="19"/>
      <c r="AJ209" s="19"/>
      <c r="AK209" s="20"/>
      <c r="AL209" s="19"/>
      <c r="AM209" s="19"/>
      <c r="AN209" s="19"/>
      <c r="AO209" s="19"/>
      <c r="AP209" s="19"/>
      <c r="AQ209" s="19"/>
      <c r="AR209" s="19"/>
      <c r="AS209" s="21"/>
      <c r="AT209" s="21"/>
      <c r="AU209" s="21"/>
      <c r="AV209" s="21"/>
      <c r="AW209" s="21"/>
      <c r="AX209" s="21"/>
      <c r="AY209" s="21"/>
    </row>
    <row r="210">
      <c r="V210" s="19"/>
      <c r="W210" s="19"/>
      <c r="X210" s="19"/>
      <c r="Y210" s="19"/>
      <c r="Z210" s="19"/>
      <c r="AA210" s="19"/>
      <c r="AB210" s="19"/>
      <c r="AE210" s="19"/>
      <c r="AF210" s="19"/>
      <c r="AG210" s="19"/>
      <c r="AH210" s="19"/>
      <c r="AI210" s="19"/>
      <c r="AJ210" s="19"/>
      <c r="AK210" s="20"/>
      <c r="AL210" s="19"/>
      <c r="AM210" s="19"/>
      <c r="AN210" s="19"/>
      <c r="AO210" s="19"/>
      <c r="AP210" s="19"/>
      <c r="AQ210" s="19"/>
      <c r="AR210" s="19"/>
      <c r="AS210" s="21"/>
      <c r="AT210" s="21"/>
      <c r="AU210" s="21"/>
      <c r="AV210" s="21"/>
      <c r="AW210" s="21"/>
      <c r="AX210" s="21"/>
      <c r="AY210" s="21"/>
    </row>
    <row r="211">
      <c r="V211" s="19"/>
      <c r="W211" s="19"/>
      <c r="X211" s="19"/>
      <c r="Y211" s="19"/>
      <c r="Z211" s="19"/>
      <c r="AA211" s="19"/>
      <c r="AB211" s="19"/>
      <c r="AE211" s="19"/>
      <c r="AF211" s="19"/>
      <c r="AG211" s="19"/>
      <c r="AH211" s="19"/>
      <c r="AI211" s="19"/>
      <c r="AJ211" s="19"/>
      <c r="AK211" s="20"/>
      <c r="AL211" s="19"/>
      <c r="AM211" s="19"/>
      <c r="AN211" s="19"/>
      <c r="AO211" s="19"/>
      <c r="AP211" s="19"/>
      <c r="AQ211" s="19"/>
      <c r="AR211" s="19"/>
      <c r="AS211" s="21"/>
      <c r="AT211" s="21"/>
      <c r="AU211" s="21"/>
      <c r="AV211" s="21"/>
      <c r="AW211" s="21"/>
      <c r="AX211" s="21"/>
      <c r="AY211" s="21"/>
    </row>
    <row r="212">
      <c r="V212" s="19"/>
      <c r="W212" s="19"/>
      <c r="X212" s="19"/>
      <c r="Y212" s="19"/>
      <c r="Z212" s="19"/>
      <c r="AA212" s="19"/>
      <c r="AB212" s="19"/>
      <c r="AE212" s="19"/>
      <c r="AF212" s="19"/>
      <c r="AG212" s="19"/>
      <c r="AH212" s="19"/>
      <c r="AI212" s="19"/>
      <c r="AJ212" s="19"/>
      <c r="AK212" s="20"/>
      <c r="AL212" s="19"/>
      <c r="AM212" s="19"/>
      <c r="AN212" s="19"/>
      <c r="AO212" s="19"/>
      <c r="AP212" s="19"/>
      <c r="AQ212" s="19"/>
      <c r="AR212" s="19"/>
      <c r="AS212" s="21"/>
      <c r="AT212" s="21"/>
      <c r="AU212" s="21"/>
      <c r="AV212" s="21"/>
      <c r="AW212" s="21"/>
      <c r="AX212" s="21"/>
      <c r="AY212" s="21"/>
    </row>
    <row r="213">
      <c r="V213" s="19"/>
      <c r="W213" s="19"/>
      <c r="X213" s="19"/>
      <c r="Y213" s="19"/>
      <c r="Z213" s="19"/>
      <c r="AA213" s="19"/>
      <c r="AB213" s="19"/>
      <c r="AE213" s="19"/>
      <c r="AF213" s="19"/>
      <c r="AG213" s="19"/>
      <c r="AH213" s="19"/>
      <c r="AI213" s="19"/>
      <c r="AJ213" s="19"/>
      <c r="AK213" s="20"/>
      <c r="AL213" s="19"/>
      <c r="AM213" s="19"/>
      <c r="AN213" s="19"/>
      <c r="AO213" s="19"/>
      <c r="AP213" s="19"/>
      <c r="AQ213" s="19"/>
      <c r="AR213" s="19"/>
      <c r="AS213" s="21"/>
      <c r="AT213" s="21"/>
      <c r="AU213" s="21"/>
      <c r="AV213" s="21"/>
      <c r="AW213" s="21"/>
      <c r="AX213" s="21"/>
      <c r="AY213" s="21"/>
    </row>
    <row r="214">
      <c r="V214" s="19"/>
      <c r="W214" s="19"/>
      <c r="X214" s="19"/>
      <c r="Y214" s="19"/>
      <c r="Z214" s="19"/>
      <c r="AA214" s="19"/>
      <c r="AB214" s="19"/>
      <c r="AE214" s="19"/>
      <c r="AF214" s="19"/>
      <c r="AG214" s="19"/>
      <c r="AH214" s="19"/>
      <c r="AI214" s="19"/>
      <c r="AJ214" s="19"/>
      <c r="AK214" s="20"/>
      <c r="AL214" s="19"/>
      <c r="AM214" s="19"/>
      <c r="AN214" s="19"/>
      <c r="AO214" s="19"/>
      <c r="AP214" s="19"/>
      <c r="AQ214" s="19"/>
      <c r="AR214" s="19"/>
      <c r="AS214" s="21"/>
      <c r="AT214" s="21"/>
      <c r="AU214" s="21"/>
      <c r="AV214" s="21"/>
      <c r="AW214" s="21"/>
      <c r="AX214" s="21"/>
      <c r="AY214" s="21"/>
    </row>
    <row r="215">
      <c r="V215" s="19"/>
      <c r="W215" s="19"/>
      <c r="X215" s="19"/>
      <c r="Y215" s="19"/>
      <c r="Z215" s="19"/>
      <c r="AA215" s="19"/>
      <c r="AB215" s="19"/>
      <c r="AE215" s="19"/>
      <c r="AF215" s="19"/>
      <c r="AG215" s="19"/>
      <c r="AH215" s="19"/>
      <c r="AI215" s="19"/>
      <c r="AJ215" s="19"/>
      <c r="AK215" s="20"/>
      <c r="AL215" s="19"/>
      <c r="AM215" s="19"/>
      <c r="AN215" s="19"/>
      <c r="AO215" s="19"/>
      <c r="AP215" s="19"/>
      <c r="AQ215" s="19"/>
      <c r="AR215" s="19"/>
      <c r="AS215" s="21"/>
      <c r="AT215" s="21"/>
      <c r="AU215" s="21"/>
      <c r="AV215" s="21"/>
      <c r="AW215" s="21"/>
      <c r="AX215" s="21"/>
      <c r="AY215" s="21"/>
    </row>
    <row r="216">
      <c r="V216" s="19"/>
      <c r="W216" s="19"/>
      <c r="X216" s="19"/>
      <c r="Y216" s="19"/>
      <c r="Z216" s="19"/>
      <c r="AA216" s="19"/>
      <c r="AB216" s="19"/>
      <c r="AE216" s="19"/>
      <c r="AF216" s="19"/>
      <c r="AG216" s="19"/>
      <c r="AH216" s="19"/>
      <c r="AI216" s="19"/>
      <c r="AJ216" s="19"/>
      <c r="AK216" s="20"/>
      <c r="AL216" s="19"/>
      <c r="AM216" s="19"/>
      <c r="AN216" s="19"/>
      <c r="AO216" s="19"/>
      <c r="AP216" s="19"/>
      <c r="AQ216" s="19"/>
      <c r="AR216" s="19"/>
      <c r="AS216" s="21"/>
      <c r="AT216" s="21"/>
      <c r="AU216" s="21"/>
      <c r="AV216" s="21"/>
      <c r="AW216" s="21"/>
      <c r="AX216" s="21"/>
      <c r="AY216" s="21"/>
    </row>
    <row r="217">
      <c r="V217" s="19"/>
      <c r="W217" s="19"/>
      <c r="X217" s="19"/>
      <c r="Y217" s="19"/>
      <c r="Z217" s="19"/>
      <c r="AA217" s="19"/>
      <c r="AB217" s="19"/>
      <c r="AE217" s="19"/>
      <c r="AF217" s="19"/>
      <c r="AG217" s="19"/>
      <c r="AH217" s="19"/>
      <c r="AI217" s="19"/>
      <c r="AJ217" s="19"/>
      <c r="AK217" s="20"/>
      <c r="AL217" s="19"/>
      <c r="AM217" s="19"/>
      <c r="AN217" s="19"/>
      <c r="AO217" s="19"/>
      <c r="AP217" s="19"/>
      <c r="AQ217" s="19"/>
      <c r="AR217" s="19"/>
      <c r="AS217" s="21"/>
      <c r="AT217" s="21"/>
      <c r="AU217" s="21"/>
      <c r="AV217" s="21"/>
      <c r="AW217" s="21"/>
      <c r="AX217" s="21"/>
      <c r="AY217" s="21"/>
    </row>
    <row r="218">
      <c r="V218" s="19"/>
      <c r="W218" s="19"/>
      <c r="X218" s="19"/>
      <c r="Y218" s="19"/>
      <c r="Z218" s="19"/>
      <c r="AA218" s="19"/>
      <c r="AB218" s="19"/>
      <c r="AE218" s="19"/>
      <c r="AF218" s="19"/>
      <c r="AG218" s="19"/>
      <c r="AH218" s="19"/>
      <c r="AI218" s="19"/>
      <c r="AJ218" s="19"/>
      <c r="AK218" s="20"/>
      <c r="AL218" s="19"/>
      <c r="AM218" s="19"/>
      <c r="AN218" s="19"/>
      <c r="AO218" s="19"/>
      <c r="AP218" s="19"/>
      <c r="AQ218" s="19"/>
      <c r="AR218" s="19"/>
      <c r="AS218" s="21"/>
      <c r="AT218" s="21"/>
      <c r="AU218" s="21"/>
      <c r="AV218" s="21"/>
      <c r="AW218" s="21"/>
      <c r="AX218" s="21"/>
      <c r="AY218" s="21"/>
    </row>
    <row r="219">
      <c r="V219" s="19"/>
      <c r="W219" s="19"/>
      <c r="X219" s="19"/>
      <c r="Y219" s="19"/>
      <c r="Z219" s="19"/>
      <c r="AA219" s="19"/>
      <c r="AB219" s="19"/>
      <c r="AE219" s="19"/>
      <c r="AF219" s="19"/>
      <c r="AG219" s="19"/>
      <c r="AH219" s="19"/>
      <c r="AI219" s="19"/>
      <c r="AJ219" s="19"/>
      <c r="AK219" s="20"/>
      <c r="AL219" s="19"/>
      <c r="AM219" s="19"/>
      <c r="AN219" s="19"/>
      <c r="AO219" s="19"/>
      <c r="AP219" s="19"/>
      <c r="AQ219" s="19"/>
      <c r="AR219" s="19"/>
      <c r="AS219" s="21"/>
      <c r="AT219" s="21"/>
      <c r="AU219" s="21"/>
      <c r="AV219" s="21"/>
      <c r="AW219" s="21"/>
      <c r="AX219" s="21"/>
      <c r="AY219" s="21"/>
    </row>
    <row r="220">
      <c r="V220" s="19"/>
      <c r="W220" s="19"/>
      <c r="X220" s="19"/>
      <c r="Y220" s="19"/>
      <c r="Z220" s="19"/>
      <c r="AA220" s="19"/>
      <c r="AB220" s="19"/>
      <c r="AE220" s="19"/>
      <c r="AF220" s="19"/>
      <c r="AG220" s="19"/>
      <c r="AH220" s="19"/>
      <c r="AI220" s="19"/>
      <c r="AJ220" s="19"/>
      <c r="AK220" s="20"/>
      <c r="AL220" s="19"/>
      <c r="AM220" s="19"/>
      <c r="AN220" s="19"/>
      <c r="AO220" s="19"/>
      <c r="AP220" s="19"/>
      <c r="AQ220" s="19"/>
      <c r="AR220" s="19"/>
      <c r="AS220" s="21"/>
      <c r="AT220" s="21"/>
      <c r="AU220" s="21"/>
      <c r="AV220" s="21"/>
      <c r="AW220" s="21"/>
      <c r="AX220" s="21"/>
      <c r="AY220" s="21"/>
    </row>
    <row r="221">
      <c r="V221" s="19"/>
      <c r="W221" s="19"/>
      <c r="X221" s="19"/>
      <c r="Y221" s="19"/>
      <c r="Z221" s="19"/>
      <c r="AA221" s="19"/>
      <c r="AB221" s="19"/>
      <c r="AE221" s="19"/>
      <c r="AF221" s="19"/>
      <c r="AG221" s="19"/>
      <c r="AH221" s="19"/>
      <c r="AI221" s="19"/>
      <c r="AJ221" s="19"/>
      <c r="AK221" s="20"/>
      <c r="AL221" s="19"/>
      <c r="AM221" s="19"/>
      <c r="AN221" s="19"/>
      <c r="AO221" s="19"/>
      <c r="AP221" s="19"/>
      <c r="AQ221" s="19"/>
      <c r="AR221" s="19"/>
      <c r="AS221" s="21"/>
      <c r="AT221" s="21"/>
      <c r="AU221" s="21"/>
      <c r="AV221" s="21"/>
      <c r="AW221" s="21"/>
      <c r="AX221" s="21"/>
      <c r="AY221" s="21"/>
    </row>
    <row r="222">
      <c r="V222" s="19"/>
      <c r="W222" s="19"/>
      <c r="X222" s="19"/>
      <c r="Y222" s="19"/>
      <c r="Z222" s="19"/>
      <c r="AA222" s="19"/>
      <c r="AB222" s="19"/>
      <c r="AE222" s="19"/>
      <c r="AF222" s="19"/>
      <c r="AG222" s="19"/>
      <c r="AH222" s="19"/>
      <c r="AI222" s="19"/>
      <c r="AJ222" s="19"/>
      <c r="AK222" s="20"/>
      <c r="AL222" s="19"/>
      <c r="AM222" s="19"/>
      <c r="AN222" s="19"/>
      <c r="AO222" s="19"/>
      <c r="AP222" s="19"/>
      <c r="AQ222" s="19"/>
      <c r="AR222" s="19"/>
      <c r="AS222" s="21"/>
      <c r="AT222" s="21"/>
      <c r="AU222" s="21"/>
      <c r="AV222" s="21"/>
      <c r="AW222" s="21"/>
      <c r="AX222" s="21"/>
      <c r="AY222" s="21"/>
    </row>
    <row r="223">
      <c r="V223" s="19"/>
      <c r="W223" s="19"/>
      <c r="X223" s="19"/>
      <c r="Y223" s="19"/>
      <c r="Z223" s="19"/>
      <c r="AA223" s="19"/>
      <c r="AB223" s="19"/>
      <c r="AE223" s="19"/>
      <c r="AF223" s="19"/>
      <c r="AG223" s="19"/>
      <c r="AH223" s="19"/>
      <c r="AI223" s="19"/>
      <c r="AJ223" s="19"/>
      <c r="AK223" s="20"/>
      <c r="AL223" s="19"/>
      <c r="AM223" s="19"/>
      <c r="AN223" s="19"/>
      <c r="AO223" s="19"/>
      <c r="AP223" s="19"/>
      <c r="AQ223" s="19"/>
      <c r="AR223" s="19"/>
      <c r="AS223" s="21"/>
      <c r="AT223" s="21"/>
      <c r="AU223" s="21"/>
      <c r="AV223" s="21"/>
      <c r="AW223" s="21"/>
      <c r="AX223" s="21"/>
      <c r="AY223" s="21"/>
    </row>
    <row r="224">
      <c r="V224" s="19"/>
      <c r="W224" s="19"/>
      <c r="X224" s="19"/>
      <c r="Y224" s="19"/>
      <c r="Z224" s="19"/>
      <c r="AA224" s="19"/>
      <c r="AB224" s="19"/>
      <c r="AE224" s="19"/>
      <c r="AF224" s="19"/>
      <c r="AG224" s="19"/>
      <c r="AH224" s="19"/>
      <c r="AI224" s="19"/>
      <c r="AJ224" s="19"/>
      <c r="AK224" s="20"/>
      <c r="AL224" s="19"/>
      <c r="AM224" s="19"/>
      <c r="AN224" s="19"/>
      <c r="AO224" s="19"/>
      <c r="AP224" s="19"/>
      <c r="AQ224" s="19"/>
      <c r="AR224" s="19"/>
      <c r="AS224" s="21"/>
      <c r="AT224" s="21"/>
      <c r="AU224" s="21"/>
      <c r="AV224" s="21"/>
      <c r="AW224" s="21"/>
      <c r="AX224" s="21"/>
      <c r="AY224" s="21"/>
    </row>
    <row r="225">
      <c r="V225" s="19"/>
      <c r="W225" s="19"/>
      <c r="X225" s="19"/>
      <c r="Y225" s="19"/>
      <c r="Z225" s="19"/>
      <c r="AA225" s="19"/>
      <c r="AB225" s="19"/>
      <c r="AE225" s="19"/>
      <c r="AF225" s="19"/>
      <c r="AG225" s="19"/>
      <c r="AH225" s="19"/>
      <c r="AI225" s="19"/>
      <c r="AJ225" s="19"/>
      <c r="AK225" s="20"/>
      <c r="AL225" s="19"/>
      <c r="AM225" s="19"/>
      <c r="AN225" s="19"/>
      <c r="AO225" s="19"/>
      <c r="AP225" s="19"/>
      <c r="AQ225" s="19"/>
      <c r="AR225" s="19"/>
      <c r="AS225" s="21"/>
      <c r="AT225" s="21"/>
      <c r="AU225" s="21"/>
      <c r="AV225" s="21"/>
      <c r="AW225" s="21"/>
      <c r="AX225" s="21"/>
      <c r="AY225" s="21"/>
    </row>
    <row r="226">
      <c r="V226" s="19"/>
      <c r="W226" s="19"/>
      <c r="X226" s="19"/>
      <c r="Y226" s="19"/>
      <c r="Z226" s="19"/>
      <c r="AA226" s="19"/>
      <c r="AB226" s="19"/>
      <c r="AE226" s="19"/>
      <c r="AF226" s="19"/>
      <c r="AG226" s="19"/>
      <c r="AH226" s="19"/>
      <c r="AI226" s="19"/>
      <c r="AJ226" s="19"/>
      <c r="AK226" s="20"/>
      <c r="AL226" s="19"/>
      <c r="AM226" s="19"/>
      <c r="AN226" s="19"/>
      <c r="AO226" s="19"/>
      <c r="AP226" s="19"/>
      <c r="AQ226" s="19"/>
      <c r="AR226" s="19"/>
      <c r="AS226" s="21"/>
      <c r="AT226" s="21"/>
      <c r="AU226" s="21"/>
      <c r="AV226" s="21"/>
      <c r="AW226" s="21"/>
      <c r="AX226" s="21"/>
      <c r="AY226" s="21"/>
    </row>
    <row r="227">
      <c r="V227" s="19"/>
      <c r="W227" s="19"/>
      <c r="X227" s="19"/>
      <c r="Y227" s="19"/>
      <c r="Z227" s="19"/>
      <c r="AA227" s="19"/>
      <c r="AB227" s="19"/>
      <c r="AE227" s="19"/>
      <c r="AF227" s="19"/>
      <c r="AG227" s="19"/>
      <c r="AH227" s="19"/>
      <c r="AI227" s="19"/>
      <c r="AJ227" s="19"/>
      <c r="AK227" s="20"/>
      <c r="AL227" s="19"/>
      <c r="AM227" s="19"/>
      <c r="AN227" s="19"/>
      <c r="AO227" s="19"/>
      <c r="AP227" s="19"/>
      <c r="AQ227" s="19"/>
      <c r="AR227" s="19"/>
      <c r="AS227" s="21"/>
      <c r="AT227" s="21"/>
      <c r="AU227" s="21"/>
      <c r="AV227" s="21"/>
      <c r="AW227" s="21"/>
      <c r="AX227" s="21"/>
      <c r="AY227" s="21"/>
    </row>
    <row r="228">
      <c r="V228" s="19"/>
      <c r="W228" s="19"/>
      <c r="X228" s="19"/>
      <c r="Y228" s="19"/>
      <c r="Z228" s="19"/>
      <c r="AA228" s="19"/>
      <c r="AB228" s="19"/>
      <c r="AE228" s="19"/>
      <c r="AF228" s="19"/>
      <c r="AG228" s="19"/>
      <c r="AH228" s="19"/>
      <c r="AI228" s="19"/>
      <c r="AJ228" s="19"/>
      <c r="AK228" s="20"/>
      <c r="AL228" s="19"/>
      <c r="AM228" s="19"/>
      <c r="AN228" s="19"/>
      <c r="AO228" s="19"/>
      <c r="AP228" s="19"/>
      <c r="AQ228" s="19"/>
      <c r="AR228" s="19"/>
      <c r="AS228" s="21"/>
      <c r="AT228" s="21"/>
      <c r="AU228" s="21"/>
      <c r="AV228" s="21"/>
      <c r="AW228" s="21"/>
      <c r="AX228" s="21"/>
      <c r="AY228" s="21"/>
    </row>
    <row r="229">
      <c r="V229" s="19"/>
      <c r="W229" s="19"/>
      <c r="X229" s="19"/>
      <c r="Y229" s="19"/>
      <c r="Z229" s="19"/>
      <c r="AA229" s="19"/>
      <c r="AB229" s="19"/>
      <c r="AE229" s="19"/>
      <c r="AF229" s="19"/>
      <c r="AG229" s="19"/>
      <c r="AH229" s="19"/>
      <c r="AI229" s="19"/>
      <c r="AJ229" s="19"/>
      <c r="AK229" s="20"/>
      <c r="AL229" s="19"/>
      <c r="AM229" s="19"/>
      <c r="AN229" s="19"/>
      <c r="AO229" s="19"/>
      <c r="AP229" s="19"/>
      <c r="AQ229" s="19"/>
      <c r="AR229" s="19"/>
      <c r="AS229" s="21"/>
      <c r="AT229" s="21"/>
      <c r="AU229" s="21"/>
      <c r="AV229" s="21"/>
      <c r="AW229" s="21"/>
      <c r="AX229" s="21"/>
      <c r="AY229" s="21"/>
    </row>
    <row r="230">
      <c r="V230" s="19"/>
      <c r="W230" s="19"/>
      <c r="X230" s="19"/>
      <c r="Y230" s="19"/>
      <c r="Z230" s="19"/>
      <c r="AA230" s="19"/>
      <c r="AB230" s="19"/>
      <c r="AE230" s="19"/>
      <c r="AF230" s="19"/>
      <c r="AG230" s="19"/>
      <c r="AH230" s="19"/>
      <c r="AI230" s="19"/>
      <c r="AJ230" s="19"/>
      <c r="AK230" s="20"/>
      <c r="AL230" s="19"/>
      <c r="AM230" s="19"/>
      <c r="AN230" s="19"/>
      <c r="AO230" s="19"/>
      <c r="AP230" s="19"/>
      <c r="AQ230" s="19"/>
      <c r="AR230" s="19"/>
      <c r="AS230" s="21"/>
      <c r="AT230" s="21"/>
      <c r="AU230" s="21"/>
      <c r="AV230" s="21"/>
      <c r="AW230" s="21"/>
      <c r="AX230" s="21"/>
      <c r="AY230" s="21"/>
    </row>
    <row r="231">
      <c r="V231" s="19"/>
      <c r="W231" s="19"/>
      <c r="X231" s="19"/>
      <c r="Y231" s="19"/>
      <c r="Z231" s="19"/>
      <c r="AA231" s="19"/>
      <c r="AB231" s="19"/>
      <c r="AE231" s="19"/>
      <c r="AF231" s="19"/>
      <c r="AG231" s="19"/>
      <c r="AH231" s="19"/>
      <c r="AI231" s="19"/>
      <c r="AJ231" s="19"/>
      <c r="AK231" s="20"/>
      <c r="AL231" s="19"/>
      <c r="AM231" s="19"/>
      <c r="AN231" s="19"/>
      <c r="AO231" s="19"/>
      <c r="AP231" s="19"/>
      <c r="AQ231" s="19"/>
      <c r="AR231" s="19"/>
      <c r="AS231" s="21"/>
      <c r="AT231" s="21"/>
      <c r="AU231" s="21"/>
      <c r="AV231" s="21"/>
      <c r="AW231" s="21"/>
      <c r="AX231" s="21"/>
      <c r="AY231" s="21"/>
    </row>
    <row r="232">
      <c r="V232" s="19"/>
      <c r="W232" s="19"/>
      <c r="X232" s="19"/>
      <c r="Y232" s="19"/>
      <c r="Z232" s="19"/>
      <c r="AA232" s="19"/>
      <c r="AB232" s="19"/>
      <c r="AE232" s="19"/>
      <c r="AF232" s="19"/>
      <c r="AG232" s="19"/>
      <c r="AH232" s="19"/>
      <c r="AI232" s="19"/>
      <c r="AJ232" s="19"/>
      <c r="AK232" s="20"/>
      <c r="AL232" s="19"/>
      <c r="AM232" s="19"/>
      <c r="AN232" s="19"/>
      <c r="AO232" s="19"/>
      <c r="AP232" s="19"/>
      <c r="AQ232" s="19"/>
      <c r="AR232" s="19"/>
      <c r="AS232" s="21"/>
      <c r="AT232" s="21"/>
      <c r="AU232" s="21"/>
      <c r="AV232" s="21"/>
      <c r="AW232" s="21"/>
      <c r="AX232" s="21"/>
      <c r="AY232" s="21"/>
    </row>
    <row r="233">
      <c r="V233" s="19"/>
      <c r="W233" s="19"/>
      <c r="X233" s="19"/>
      <c r="Y233" s="19"/>
      <c r="Z233" s="19"/>
      <c r="AA233" s="19"/>
      <c r="AB233" s="19"/>
      <c r="AE233" s="19"/>
      <c r="AF233" s="19"/>
      <c r="AG233" s="19"/>
      <c r="AH233" s="19"/>
      <c r="AI233" s="19"/>
      <c r="AJ233" s="19"/>
      <c r="AK233" s="20"/>
      <c r="AL233" s="19"/>
      <c r="AM233" s="19"/>
      <c r="AN233" s="19"/>
      <c r="AO233" s="19"/>
      <c r="AP233" s="19"/>
      <c r="AQ233" s="19"/>
      <c r="AR233" s="19"/>
      <c r="AS233" s="21"/>
      <c r="AT233" s="21"/>
      <c r="AU233" s="21"/>
      <c r="AV233" s="21"/>
      <c r="AW233" s="21"/>
      <c r="AX233" s="21"/>
      <c r="AY233" s="21"/>
    </row>
    <row r="234">
      <c r="V234" s="19"/>
      <c r="W234" s="19"/>
      <c r="X234" s="19"/>
      <c r="Y234" s="19"/>
      <c r="Z234" s="19"/>
      <c r="AA234" s="19"/>
      <c r="AB234" s="19"/>
      <c r="AE234" s="19"/>
      <c r="AF234" s="19"/>
      <c r="AG234" s="19"/>
      <c r="AH234" s="19"/>
      <c r="AI234" s="19"/>
      <c r="AJ234" s="19"/>
      <c r="AK234" s="20"/>
      <c r="AL234" s="19"/>
      <c r="AM234" s="19"/>
      <c r="AN234" s="19"/>
      <c r="AO234" s="19"/>
      <c r="AP234" s="19"/>
      <c r="AQ234" s="19"/>
      <c r="AR234" s="19"/>
      <c r="AS234" s="21"/>
      <c r="AT234" s="21"/>
      <c r="AU234" s="21"/>
      <c r="AV234" s="21"/>
      <c r="AW234" s="21"/>
      <c r="AX234" s="21"/>
      <c r="AY234" s="21"/>
    </row>
    <row r="235">
      <c r="V235" s="19"/>
      <c r="W235" s="19"/>
      <c r="X235" s="19"/>
      <c r="Y235" s="19"/>
      <c r="Z235" s="19"/>
      <c r="AA235" s="19"/>
      <c r="AB235" s="19"/>
      <c r="AE235" s="19"/>
      <c r="AF235" s="19"/>
      <c r="AG235" s="19"/>
      <c r="AH235" s="19"/>
      <c r="AI235" s="19"/>
      <c r="AJ235" s="19"/>
      <c r="AK235" s="20"/>
      <c r="AL235" s="19"/>
      <c r="AM235" s="19"/>
      <c r="AN235" s="19"/>
      <c r="AO235" s="19"/>
      <c r="AP235" s="19"/>
      <c r="AQ235" s="19"/>
      <c r="AR235" s="19"/>
      <c r="AS235" s="21"/>
      <c r="AT235" s="21"/>
      <c r="AU235" s="21"/>
      <c r="AV235" s="21"/>
      <c r="AW235" s="21"/>
      <c r="AX235" s="21"/>
      <c r="AY235" s="21"/>
    </row>
    <row r="236">
      <c r="V236" s="19"/>
      <c r="W236" s="19"/>
      <c r="X236" s="19"/>
      <c r="Y236" s="19"/>
      <c r="Z236" s="19"/>
      <c r="AA236" s="19"/>
      <c r="AB236" s="19"/>
      <c r="AE236" s="19"/>
      <c r="AF236" s="19"/>
      <c r="AG236" s="19"/>
      <c r="AH236" s="19"/>
      <c r="AI236" s="19"/>
      <c r="AJ236" s="19"/>
      <c r="AK236" s="20"/>
      <c r="AL236" s="19"/>
      <c r="AM236" s="19"/>
      <c r="AN236" s="19"/>
      <c r="AO236" s="19"/>
      <c r="AP236" s="19"/>
      <c r="AQ236" s="19"/>
      <c r="AR236" s="19"/>
      <c r="AS236" s="21"/>
      <c r="AT236" s="21"/>
      <c r="AU236" s="21"/>
      <c r="AV236" s="21"/>
      <c r="AW236" s="21"/>
      <c r="AX236" s="21"/>
      <c r="AY236" s="21"/>
    </row>
    <row r="237">
      <c r="V237" s="19"/>
      <c r="W237" s="19"/>
      <c r="X237" s="19"/>
      <c r="Y237" s="19"/>
      <c r="Z237" s="19"/>
      <c r="AA237" s="19"/>
      <c r="AB237" s="19"/>
      <c r="AE237" s="19"/>
      <c r="AF237" s="19"/>
      <c r="AG237" s="19"/>
      <c r="AH237" s="19"/>
      <c r="AI237" s="19"/>
      <c r="AJ237" s="19"/>
      <c r="AK237" s="20"/>
      <c r="AL237" s="19"/>
      <c r="AM237" s="19"/>
      <c r="AN237" s="19"/>
      <c r="AO237" s="19"/>
      <c r="AP237" s="19"/>
      <c r="AQ237" s="19"/>
      <c r="AR237" s="19"/>
      <c r="AS237" s="21"/>
      <c r="AT237" s="21"/>
      <c r="AU237" s="21"/>
      <c r="AV237" s="21"/>
      <c r="AW237" s="21"/>
      <c r="AX237" s="21"/>
      <c r="AY237" s="21"/>
    </row>
    <row r="238">
      <c r="V238" s="19"/>
      <c r="W238" s="19"/>
      <c r="X238" s="19"/>
      <c r="Y238" s="19"/>
      <c r="Z238" s="19"/>
      <c r="AA238" s="19"/>
      <c r="AB238" s="19"/>
      <c r="AE238" s="19"/>
      <c r="AF238" s="19"/>
      <c r="AG238" s="19"/>
      <c r="AH238" s="19"/>
      <c r="AI238" s="19"/>
      <c r="AJ238" s="19"/>
      <c r="AK238" s="20"/>
      <c r="AL238" s="19"/>
      <c r="AM238" s="19"/>
      <c r="AN238" s="19"/>
      <c r="AO238" s="19"/>
      <c r="AP238" s="19"/>
      <c r="AQ238" s="19"/>
      <c r="AR238" s="19"/>
      <c r="AS238" s="21"/>
      <c r="AT238" s="21"/>
      <c r="AU238" s="21"/>
      <c r="AV238" s="21"/>
      <c r="AW238" s="21"/>
      <c r="AX238" s="21"/>
      <c r="AY238" s="21"/>
    </row>
    <row r="239">
      <c r="V239" s="19"/>
      <c r="W239" s="19"/>
      <c r="X239" s="19"/>
      <c r="Y239" s="19"/>
      <c r="Z239" s="19"/>
      <c r="AA239" s="19"/>
      <c r="AB239" s="19"/>
      <c r="AE239" s="19"/>
      <c r="AF239" s="19"/>
      <c r="AG239" s="19"/>
      <c r="AH239" s="19"/>
      <c r="AI239" s="19"/>
      <c r="AJ239" s="19"/>
      <c r="AK239" s="20"/>
      <c r="AL239" s="19"/>
      <c r="AM239" s="19"/>
      <c r="AN239" s="19"/>
      <c r="AO239" s="19"/>
      <c r="AP239" s="19"/>
      <c r="AQ239" s="19"/>
      <c r="AR239" s="19"/>
      <c r="AS239" s="21"/>
      <c r="AT239" s="21"/>
      <c r="AU239" s="21"/>
      <c r="AV239" s="21"/>
      <c r="AW239" s="21"/>
      <c r="AX239" s="21"/>
      <c r="AY239" s="21"/>
    </row>
    <row r="240">
      <c r="V240" s="19"/>
      <c r="W240" s="19"/>
      <c r="X240" s="19"/>
      <c r="Y240" s="19"/>
      <c r="Z240" s="19"/>
      <c r="AA240" s="19"/>
      <c r="AB240" s="19"/>
      <c r="AE240" s="19"/>
      <c r="AF240" s="19"/>
      <c r="AG240" s="19"/>
      <c r="AH240" s="19"/>
      <c r="AI240" s="19"/>
      <c r="AJ240" s="19"/>
      <c r="AK240" s="20"/>
      <c r="AL240" s="19"/>
      <c r="AM240" s="19"/>
      <c r="AN240" s="19"/>
      <c r="AO240" s="19"/>
      <c r="AP240" s="19"/>
      <c r="AQ240" s="19"/>
      <c r="AR240" s="19"/>
      <c r="AS240" s="21"/>
      <c r="AT240" s="21"/>
      <c r="AU240" s="21"/>
      <c r="AV240" s="21"/>
      <c r="AW240" s="21"/>
      <c r="AX240" s="21"/>
      <c r="AY240" s="21"/>
    </row>
    <row r="241">
      <c r="V241" s="19"/>
      <c r="W241" s="19"/>
      <c r="X241" s="19"/>
      <c r="Y241" s="19"/>
      <c r="Z241" s="19"/>
      <c r="AA241" s="19"/>
      <c r="AB241" s="19"/>
      <c r="AE241" s="19"/>
      <c r="AF241" s="19"/>
      <c r="AG241" s="19"/>
      <c r="AH241" s="19"/>
      <c r="AI241" s="19"/>
      <c r="AJ241" s="19"/>
      <c r="AK241" s="20"/>
      <c r="AL241" s="19"/>
      <c r="AM241" s="19"/>
      <c r="AN241" s="19"/>
      <c r="AO241" s="19"/>
      <c r="AP241" s="19"/>
      <c r="AQ241" s="19"/>
      <c r="AR241" s="19"/>
      <c r="AS241" s="21"/>
      <c r="AT241" s="21"/>
      <c r="AU241" s="21"/>
      <c r="AV241" s="21"/>
      <c r="AW241" s="21"/>
      <c r="AX241" s="21"/>
      <c r="AY241" s="21"/>
    </row>
    <row r="242">
      <c r="V242" s="19"/>
      <c r="W242" s="19"/>
      <c r="X242" s="19"/>
      <c r="Y242" s="19"/>
      <c r="Z242" s="19"/>
      <c r="AA242" s="19"/>
      <c r="AB242" s="19"/>
      <c r="AE242" s="19"/>
      <c r="AF242" s="19"/>
      <c r="AG242" s="19"/>
      <c r="AH242" s="19"/>
      <c r="AI242" s="19"/>
      <c r="AJ242" s="19"/>
      <c r="AK242" s="20"/>
      <c r="AL242" s="19"/>
      <c r="AM242" s="19"/>
      <c r="AN242" s="19"/>
      <c r="AO242" s="19"/>
      <c r="AP242" s="19"/>
      <c r="AQ242" s="19"/>
      <c r="AR242" s="19"/>
      <c r="AS242" s="21"/>
      <c r="AT242" s="21"/>
      <c r="AU242" s="21"/>
      <c r="AV242" s="21"/>
      <c r="AW242" s="21"/>
      <c r="AX242" s="21"/>
      <c r="AY242" s="21"/>
    </row>
    <row r="243">
      <c r="V243" s="19"/>
      <c r="W243" s="19"/>
      <c r="X243" s="19"/>
      <c r="Y243" s="19"/>
      <c r="Z243" s="19"/>
      <c r="AA243" s="19"/>
      <c r="AB243" s="19"/>
      <c r="AE243" s="19"/>
      <c r="AF243" s="19"/>
      <c r="AG243" s="19"/>
      <c r="AH243" s="19"/>
      <c r="AI243" s="19"/>
      <c r="AJ243" s="19"/>
      <c r="AK243" s="20"/>
      <c r="AL243" s="19"/>
      <c r="AM243" s="19"/>
      <c r="AN243" s="19"/>
      <c r="AO243" s="19"/>
      <c r="AP243" s="19"/>
      <c r="AQ243" s="19"/>
      <c r="AR243" s="19"/>
      <c r="AS243" s="21"/>
      <c r="AT243" s="21"/>
      <c r="AU243" s="21"/>
      <c r="AV243" s="21"/>
      <c r="AW243" s="21"/>
      <c r="AX243" s="21"/>
      <c r="AY243" s="21"/>
    </row>
    <row r="244">
      <c r="V244" s="19"/>
      <c r="W244" s="19"/>
      <c r="X244" s="19"/>
      <c r="Y244" s="19"/>
      <c r="Z244" s="19"/>
      <c r="AA244" s="19"/>
      <c r="AB244" s="19"/>
      <c r="AE244" s="19"/>
      <c r="AF244" s="19"/>
      <c r="AG244" s="19"/>
      <c r="AH244" s="19"/>
      <c r="AI244" s="19"/>
      <c r="AJ244" s="19"/>
      <c r="AK244" s="20"/>
      <c r="AL244" s="19"/>
      <c r="AM244" s="19"/>
      <c r="AN244" s="19"/>
      <c r="AO244" s="19"/>
      <c r="AP244" s="19"/>
      <c r="AQ244" s="19"/>
      <c r="AR244" s="19"/>
      <c r="AS244" s="21"/>
      <c r="AT244" s="21"/>
      <c r="AU244" s="21"/>
      <c r="AV244" s="21"/>
      <c r="AW244" s="21"/>
      <c r="AX244" s="21"/>
      <c r="AY244" s="21"/>
    </row>
    <row r="245">
      <c r="V245" s="19"/>
      <c r="W245" s="19"/>
      <c r="X245" s="19"/>
      <c r="Y245" s="19"/>
      <c r="Z245" s="19"/>
      <c r="AA245" s="19"/>
      <c r="AB245" s="19"/>
      <c r="AE245" s="19"/>
      <c r="AF245" s="19"/>
      <c r="AG245" s="19"/>
      <c r="AH245" s="19"/>
      <c r="AI245" s="19"/>
      <c r="AJ245" s="19"/>
      <c r="AK245" s="20"/>
      <c r="AL245" s="19"/>
      <c r="AM245" s="19"/>
      <c r="AN245" s="19"/>
      <c r="AO245" s="19"/>
      <c r="AP245" s="19"/>
      <c r="AQ245" s="19"/>
      <c r="AR245" s="19"/>
      <c r="AS245" s="21"/>
      <c r="AT245" s="21"/>
      <c r="AU245" s="21"/>
      <c r="AV245" s="21"/>
      <c r="AW245" s="21"/>
      <c r="AX245" s="21"/>
      <c r="AY245" s="21"/>
    </row>
    <row r="246">
      <c r="V246" s="19"/>
      <c r="W246" s="19"/>
      <c r="X246" s="19"/>
      <c r="Y246" s="19"/>
      <c r="Z246" s="19"/>
      <c r="AA246" s="19"/>
      <c r="AB246" s="19"/>
      <c r="AE246" s="19"/>
      <c r="AF246" s="19"/>
      <c r="AG246" s="19"/>
      <c r="AH246" s="19"/>
      <c r="AI246" s="19"/>
      <c r="AJ246" s="19"/>
      <c r="AK246" s="20"/>
      <c r="AL246" s="19"/>
      <c r="AM246" s="19"/>
      <c r="AN246" s="19"/>
      <c r="AO246" s="19"/>
      <c r="AP246" s="19"/>
      <c r="AQ246" s="19"/>
      <c r="AR246" s="19"/>
      <c r="AS246" s="21"/>
      <c r="AT246" s="21"/>
      <c r="AU246" s="21"/>
      <c r="AV246" s="21"/>
      <c r="AW246" s="21"/>
      <c r="AX246" s="21"/>
      <c r="AY246" s="21"/>
    </row>
    <row r="247">
      <c r="V247" s="19"/>
      <c r="W247" s="19"/>
      <c r="X247" s="19"/>
      <c r="Y247" s="19"/>
      <c r="Z247" s="19"/>
      <c r="AA247" s="19"/>
      <c r="AB247" s="19"/>
      <c r="AE247" s="19"/>
      <c r="AF247" s="19"/>
      <c r="AG247" s="19"/>
      <c r="AH247" s="19"/>
      <c r="AI247" s="19"/>
      <c r="AJ247" s="19"/>
      <c r="AK247" s="20"/>
      <c r="AL247" s="19"/>
      <c r="AM247" s="19"/>
      <c r="AN247" s="19"/>
      <c r="AO247" s="19"/>
      <c r="AP247" s="19"/>
      <c r="AQ247" s="19"/>
      <c r="AR247" s="19"/>
      <c r="AS247" s="21"/>
      <c r="AT247" s="21"/>
      <c r="AU247" s="21"/>
      <c r="AV247" s="21"/>
      <c r="AW247" s="21"/>
      <c r="AX247" s="21"/>
      <c r="AY247" s="21"/>
    </row>
    <row r="248">
      <c r="V248" s="19"/>
      <c r="W248" s="19"/>
      <c r="X248" s="19"/>
      <c r="Y248" s="19"/>
      <c r="Z248" s="19"/>
      <c r="AA248" s="19"/>
      <c r="AB248" s="19"/>
      <c r="AE248" s="19"/>
      <c r="AF248" s="19"/>
      <c r="AG248" s="19"/>
      <c r="AH248" s="19"/>
      <c r="AI248" s="19"/>
      <c r="AJ248" s="19"/>
      <c r="AK248" s="20"/>
      <c r="AL248" s="19"/>
      <c r="AM248" s="19"/>
      <c r="AN248" s="19"/>
      <c r="AO248" s="19"/>
      <c r="AP248" s="19"/>
      <c r="AQ248" s="19"/>
      <c r="AR248" s="19"/>
      <c r="AS248" s="21"/>
      <c r="AT248" s="21"/>
      <c r="AU248" s="21"/>
      <c r="AV248" s="21"/>
      <c r="AW248" s="21"/>
      <c r="AX248" s="21"/>
      <c r="AY248" s="21"/>
    </row>
    <row r="249">
      <c r="V249" s="19"/>
      <c r="W249" s="19"/>
      <c r="X249" s="19"/>
      <c r="Y249" s="19"/>
      <c r="Z249" s="19"/>
      <c r="AA249" s="19"/>
      <c r="AB249" s="19"/>
      <c r="AE249" s="19"/>
      <c r="AF249" s="19"/>
      <c r="AG249" s="19"/>
      <c r="AH249" s="19"/>
      <c r="AI249" s="19"/>
      <c r="AJ249" s="19"/>
      <c r="AK249" s="20"/>
      <c r="AL249" s="19"/>
      <c r="AM249" s="19"/>
      <c r="AN249" s="19"/>
      <c r="AO249" s="19"/>
      <c r="AP249" s="19"/>
      <c r="AQ249" s="19"/>
      <c r="AR249" s="19"/>
      <c r="AS249" s="21"/>
      <c r="AT249" s="21"/>
      <c r="AU249" s="21"/>
      <c r="AV249" s="21"/>
      <c r="AW249" s="21"/>
      <c r="AX249" s="21"/>
      <c r="AY249" s="21"/>
    </row>
    <row r="250">
      <c r="V250" s="19"/>
      <c r="W250" s="19"/>
      <c r="X250" s="19"/>
      <c r="Y250" s="19"/>
      <c r="Z250" s="19"/>
      <c r="AA250" s="19"/>
      <c r="AB250" s="19"/>
      <c r="AE250" s="19"/>
      <c r="AF250" s="19"/>
      <c r="AG250" s="19"/>
      <c r="AH250" s="19"/>
      <c r="AI250" s="19"/>
      <c r="AJ250" s="19"/>
      <c r="AK250" s="20"/>
      <c r="AL250" s="19"/>
      <c r="AM250" s="19"/>
      <c r="AN250" s="19"/>
      <c r="AO250" s="19"/>
      <c r="AP250" s="19"/>
      <c r="AQ250" s="19"/>
      <c r="AR250" s="19"/>
      <c r="AS250" s="21"/>
      <c r="AT250" s="21"/>
      <c r="AU250" s="21"/>
      <c r="AV250" s="21"/>
      <c r="AW250" s="21"/>
      <c r="AX250" s="21"/>
      <c r="AY250" s="21"/>
    </row>
    <row r="251">
      <c r="V251" s="19"/>
      <c r="W251" s="19"/>
      <c r="X251" s="19"/>
      <c r="Y251" s="19"/>
      <c r="Z251" s="19"/>
      <c r="AA251" s="19"/>
      <c r="AB251" s="19"/>
      <c r="AE251" s="19"/>
      <c r="AF251" s="19"/>
      <c r="AG251" s="19"/>
      <c r="AH251" s="19"/>
      <c r="AI251" s="19"/>
      <c r="AJ251" s="19"/>
      <c r="AK251" s="20"/>
      <c r="AL251" s="19"/>
      <c r="AM251" s="19"/>
      <c r="AN251" s="19"/>
      <c r="AO251" s="19"/>
      <c r="AP251" s="19"/>
      <c r="AQ251" s="19"/>
      <c r="AR251" s="19"/>
      <c r="AS251" s="21"/>
      <c r="AT251" s="21"/>
      <c r="AU251" s="21"/>
      <c r="AV251" s="21"/>
      <c r="AW251" s="21"/>
      <c r="AX251" s="21"/>
      <c r="AY251" s="21"/>
    </row>
    <row r="252">
      <c r="V252" s="19"/>
      <c r="W252" s="19"/>
      <c r="X252" s="19"/>
      <c r="Y252" s="19"/>
      <c r="Z252" s="19"/>
      <c r="AA252" s="19"/>
      <c r="AB252" s="19"/>
      <c r="AE252" s="19"/>
      <c r="AF252" s="19"/>
      <c r="AG252" s="19"/>
      <c r="AH252" s="19"/>
      <c r="AI252" s="19"/>
      <c r="AJ252" s="19"/>
      <c r="AK252" s="20"/>
      <c r="AL252" s="19"/>
      <c r="AM252" s="19"/>
      <c r="AN252" s="19"/>
      <c r="AO252" s="19"/>
      <c r="AP252" s="19"/>
      <c r="AQ252" s="19"/>
      <c r="AR252" s="19"/>
      <c r="AS252" s="21"/>
      <c r="AT252" s="21"/>
      <c r="AU252" s="21"/>
      <c r="AV252" s="21"/>
      <c r="AW252" s="21"/>
      <c r="AX252" s="21"/>
      <c r="AY252" s="21"/>
    </row>
    <row r="253">
      <c r="V253" s="19"/>
      <c r="W253" s="19"/>
      <c r="X253" s="19"/>
      <c r="Y253" s="19"/>
      <c r="Z253" s="19"/>
      <c r="AA253" s="19"/>
      <c r="AB253" s="19"/>
      <c r="AE253" s="19"/>
      <c r="AF253" s="19"/>
      <c r="AG253" s="19"/>
      <c r="AH253" s="19"/>
      <c r="AI253" s="19"/>
      <c r="AJ253" s="19"/>
      <c r="AK253" s="20"/>
      <c r="AL253" s="19"/>
      <c r="AM253" s="19"/>
      <c r="AN253" s="19"/>
      <c r="AO253" s="19"/>
      <c r="AP253" s="19"/>
      <c r="AQ253" s="19"/>
      <c r="AR253" s="19"/>
      <c r="AS253" s="21"/>
      <c r="AT253" s="21"/>
      <c r="AU253" s="21"/>
      <c r="AV253" s="21"/>
      <c r="AW253" s="21"/>
      <c r="AX253" s="21"/>
      <c r="AY253" s="21"/>
    </row>
    <row r="254">
      <c r="V254" s="19"/>
      <c r="W254" s="19"/>
      <c r="X254" s="19"/>
      <c r="Y254" s="19"/>
      <c r="Z254" s="19"/>
      <c r="AA254" s="19"/>
      <c r="AB254" s="19"/>
      <c r="AE254" s="19"/>
      <c r="AF254" s="19"/>
      <c r="AG254" s="19"/>
      <c r="AH254" s="19"/>
      <c r="AI254" s="19"/>
      <c r="AJ254" s="19"/>
      <c r="AK254" s="20"/>
      <c r="AL254" s="19"/>
      <c r="AM254" s="19"/>
      <c r="AN254" s="19"/>
      <c r="AO254" s="19"/>
      <c r="AP254" s="19"/>
      <c r="AQ254" s="19"/>
      <c r="AR254" s="19"/>
      <c r="AS254" s="21"/>
      <c r="AT254" s="21"/>
      <c r="AU254" s="21"/>
      <c r="AV254" s="21"/>
      <c r="AW254" s="21"/>
      <c r="AX254" s="21"/>
      <c r="AY254" s="21"/>
    </row>
    <row r="255">
      <c r="V255" s="19"/>
      <c r="W255" s="19"/>
      <c r="X255" s="19"/>
      <c r="Y255" s="19"/>
      <c r="Z255" s="19"/>
      <c r="AA255" s="19"/>
      <c r="AB255" s="19"/>
      <c r="AE255" s="19"/>
      <c r="AF255" s="19"/>
      <c r="AG255" s="19"/>
      <c r="AH255" s="19"/>
      <c r="AI255" s="19"/>
      <c r="AJ255" s="19"/>
      <c r="AK255" s="20"/>
      <c r="AL255" s="19"/>
      <c r="AM255" s="19"/>
      <c r="AN255" s="19"/>
      <c r="AO255" s="19"/>
      <c r="AP255" s="19"/>
      <c r="AQ255" s="19"/>
      <c r="AR255" s="19"/>
      <c r="AS255" s="21"/>
      <c r="AT255" s="21"/>
      <c r="AU255" s="21"/>
      <c r="AV255" s="21"/>
      <c r="AW255" s="21"/>
      <c r="AX255" s="21"/>
      <c r="AY255" s="21"/>
    </row>
    <row r="256">
      <c r="V256" s="19"/>
      <c r="W256" s="19"/>
      <c r="X256" s="19"/>
      <c r="Y256" s="19"/>
      <c r="Z256" s="19"/>
      <c r="AA256" s="19"/>
      <c r="AB256" s="19"/>
      <c r="AE256" s="19"/>
      <c r="AF256" s="19"/>
      <c r="AG256" s="19"/>
      <c r="AH256" s="19"/>
      <c r="AI256" s="19"/>
      <c r="AJ256" s="19"/>
      <c r="AK256" s="20"/>
      <c r="AL256" s="19"/>
      <c r="AM256" s="19"/>
      <c r="AN256" s="19"/>
      <c r="AO256" s="19"/>
      <c r="AP256" s="19"/>
      <c r="AQ256" s="19"/>
      <c r="AR256" s="19"/>
      <c r="AS256" s="21"/>
      <c r="AT256" s="21"/>
      <c r="AU256" s="21"/>
      <c r="AV256" s="21"/>
      <c r="AW256" s="21"/>
      <c r="AX256" s="21"/>
      <c r="AY256" s="21"/>
    </row>
    <row r="257">
      <c r="V257" s="19"/>
      <c r="W257" s="19"/>
      <c r="X257" s="19"/>
      <c r="Y257" s="19"/>
      <c r="Z257" s="19"/>
      <c r="AA257" s="19"/>
      <c r="AB257" s="19"/>
      <c r="AE257" s="19"/>
      <c r="AF257" s="19"/>
      <c r="AG257" s="19"/>
      <c r="AH257" s="19"/>
      <c r="AI257" s="19"/>
      <c r="AJ257" s="19"/>
      <c r="AK257" s="20"/>
      <c r="AL257" s="19"/>
      <c r="AM257" s="19"/>
      <c r="AN257" s="19"/>
      <c r="AO257" s="19"/>
      <c r="AP257" s="19"/>
      <c r="AQ257" s="19"/>
      <c r="AR257" s="19"/>
      <c r="AS257" s="21"/>
      <c r="AT257" s="21"/>
      <c r="AU257" s="21"/>
      <c r="AV257" s="21"/>
      <c r="AW257" s="21"/>
      <c r="AX257" s="21"/>
      <c r="AY257" s="21"/>
    </row>
    <row r="258">
      <c r="V258" s="19"/>
      <c r="W258" s="19"/>
      <c r="X258" s="19"/>
      <c r="Y258" s="19"/>
      <c r="Z258" s="19"/>
      <c r="AA258" s="19"/>
      <c r="AB258" s="19"/>
      <c r="AE258" s="19"/>
      <c r="AF258" s="19"/>
      <c r="AG258" s="19"/>
      <c r="AH258" s="19"/>
      <c r="AI258" s="19"/>
      <c r="AJ258" s="19"/>
      <c r="AK258" s="20"/>
      <c r="AL258" s="19"/>
      <c r="AM258" s="19"/>
      <c r="AN258" s="19"/>
      <c r="AO258" s="19"/>
      <c r="AP258" s="19"/>
      <c r="AQ258" s="19"/>
      <c r="AR258" s="19"/>
      <c r="AS258" s="21"/>
      <c r="AT258" s="21"/>
      <c r="AU258" s="21"/>
      <c r="AV258" s="21"/>
      <c r="AW258" s="21"/>
      <c r="AX258" s="21"/>
      <c r="AY258" s="21"/>
    </row>
    <row r="259">
      <c r="V259" s="19"/>
      <c r="W259" s="19"/>
      <c r="X259" s="19"/>
      <c r="Y259" s="19"/>
      <c r="Z259" s="19"/>
      <c r="AA259" s="19"/>
      <c r="AB259" s="19"/>
      <c r="AE259" s="19"/>
      <c r="AF259" s="19"/>
      <c r="AG259" s="19"/>
      <c r="AH259" s="19"/>
      <c r="AI259" s="19"/>
      <c r="AJ259" s="19"/>
      <c r="AK259" s="20"/>
      <c r="AL259" s="19"/>
      <c r="AM259" s="19"/>
      <c r="AN259" s="19"/>
      <c r="AO259" s="19"/>
      <c r="AP259" s="19"/>
      <c r="AQ259" s="19"/>
      <c r="AR259" s="19"/>
      <c r="AS259" s="21"/>
      <c r="AT259" s="21"/>
      <c r="AU259" s="21"/>
      <c r="AV259" s="21"/>
      <c r="AW259" s="21"/>
      <c r="AX259" s="21"/>
      <c r="AY259" s="21"/>
    </row>
    <row r="260">
      <c r="V260" s="19"/>
      <c r="W260" s="19"/>
      <c r="X260" s="19"/>
      <c r="Y260" s="19"/>
      <c r="Z260" s="19"/>
      <c r="AA260" s="19"/>
      <c r="AB260" s="19"/>
      <c r="AE260" s="19"/>
      <c r="AF260" s="19"/>
      <c r="AG260" s="19"/>
      <c r="AH260" s="19"/>
      <c r="AI260" s="19"/>
      <c r="AJ260" s="19"/>
      <c r="AK260" s="20"/>
      <c r="AL260" s="19"/>
      <c r="AM260" s="19"/>
      <c r="AN260" s="19"/>
      <c r="AO260" s="19"/>
      <c r="AP260" s="19"/>
      <c r="AQ260" s="19"/>
      <c r="AR260" s="19"/>
      <c r="AS260" s="21"/>
      <c r="AT260" s="21"/>
      <c r="AU260" s="21"/>
      <c r="AV260" s="21"/>
      <c r="AW260" s="21"/>
      <c r="AX260" s="21"/>
      <c r="AY260" s="21"/>
    </row>
    <row r="261">
      <c r="V261" s="19"/>
      <c r="W261" s="19"/>
      <c r="X261" s="19"/>
      <c r="Y261" s="19"/>
      <c r="Z261" s="19"/>
      <c r="AA261" s="19"/>
      <c r="AB261" s="19"/>
      <c r="AE261" s="19"/>
      <c r="AF261" s="19"/>
      <c r="AG261" s="19"/>
      <c r="AH261" s="19"/>
      <c r="AI261" s="19"/>
      <c r="AJ261" s="19"/>
      <c r="AK261" s="20"/>
      <c r="AL261" s="19"/>
      <c r="AM261" s="19"/>
      <c r="AN261" s="19"/>
      <c r="AO261" s="19"/>
      <c r="AP261" s="19"/>
      <c r="AQ261" s="19"/>
      <c r="AR261" s="19"/>
      <c r="AS261" s="21"/>
      <c r="AT261" s="21"/>
      <c r="AU261" s="21"/>
      <c r="AV261" s="21"/>
      <c r="AW261" s="21"/>
      <c r="AX261" s="21"/>
      <c r="AY261" s="21"/>
    </row>
    <row r="262">
      <c r="V262" s="19"/>
      <c r="W262" s="19"/>
      <c r="X262" s="19"/>
      <c r="Y262" s="19"/>
      <c r="Z262" s="19"/>
      <c r="AA262" s="19"/>
      <c r="AB262" s="19"/>
      <c r="AE262" s="19"/>
      <c r="AF262" s="19"/>
      <c r="AG262" s="19"/>
      <c r="AH262" s="19"/>
      <c r="AI262" s="19"/>
      <c r="AJ262" s="19"/>
      <c r="AK262" s="20"/>
      <c r="AL262" s="19"/>
      <c r="AM262" s="19"/>
      <c r="AN262" s="19"/>
      <c r="AO262" s="19"/>
      <c r="AP262" s="19"/>
      <c r="AQ262" s="19"/>
      <c r="AR262" s="19"/>
      <c r="AS262" s="21"/>
      <c r="AT262" s="21"/>
      <c r="AU262" s="21"/>
      <c r="AV262" s="21"/>
      <c r="AW262" s="21"/>
      <c r="AX262" s="21"/>
      <c r="AY262" s="21"/>
    </row>
    <row r="263">
      <c r="V263" s="19"/>
      <c r="W263" s="19"/>
      <c r="X263" s="19"/>
      <c r="Y263" s="19"/>
      <c r="Z263" s="19"/>
      <c r="AA263" s="19"/>
      <c r="AB263" s="19"/>
      <c r="AE263" s="19"/>
      <c r="AF263" s="19"/>
      <c r="AG263" s="19"/>
      <c r="AH263" s="19"/>
      <c r="AI263" s="19"/>
      <c r="AJ263" s="19"/>
      <c r="AK263" s="20"/>
      <c r="AL263" s="19"/>
      <c r="AM263" s="19"/>
      <c r="AN263" s="19"/>
      <c r="AO263" s="19"/>
      <c r="AP263" s="19"/>
      <c r="AQ263" s="19"/>
      <c r="AR263" s="19"/>
      <c r="AS263" s="21"/>
      <c r="AT263" s="21"/>
      <c r="AU263" s="21"/>
      <c r="AV263" s="21"/>
      <c r="AW263" s="21"/>
      <c r="AX263" s="21"/>
      <c r="AY263" s="21"/>
    </row>
    <row r="264">
      <c r="V264" s="19"/>
      <c r="W264" s="19"/>
      <c r="X264" s="19"/>
      <c r="Y264" s="19"/>
      <c r="Z264" s="19"/>
      <c r="AA264" s="19"/>
      <c r="AB264" s="19"/>
      <c r="AE264" s="19"/>
      <c r="AF264" s="19"/>
      <c r="AG264" s="19"/>
      <c r="AH264" s="19"/>
      <c r="AI264" s="19"/>
      <c r="AJ264" s="19"/>
      <c r="AK264" s="20"/>
      <c r="AL264" s="19"/>
      <c r="AM264" s="19"/>
      <c r="AN264" s="19"/>
      <c r="AO264" s="19"/>
      <c r="AP264" s="19"/>
      <c r="AQ264" s="19"/>
      <c r="AR264" s="19"/>
      <c r="AS264" s="21"/>
      <c r="AT264" s="21"/>
      <c r="AU264" s="21"/>
      <c r="AV264" s="21"/>
      <c r="AW264" s="21"/>
      <c r="AX264" s="21"/>
      <c r="AY264" s="21"/>
    </row>
    <row r="265">
      <c r="V265" s="19"/>
      <c r="W265" s="19"/>
      <c r="X265" s="19"/>
      <c r="Y265" s="19"/>
      <c r="Z265" s="19"/>
      <c r="AA265" s="19"/>
      <c r="AB265" s="19"/>
      <c r="AE265" s="19"/>
      <c r="AF265" s="19"/>
      <c r="AG265" s="19"/>
      <c r="AH265" s="19"/>
      <c r="AI265" s="19"/>
      <c r="AJ265" s="19"/>
      <c r="AK265" s="20"/>
      <c r="AL265" s="19"/>
      <c r="AM265" s="19"/>
      <c r="AN265" s="19"/>
      <c r="AO265" s="19"/>
      <c r="AP265" s="19"/>
      <c r="AQ265" s="19"/>
      <c r="AR265" s="19"/>
      <c r="AS265" s="21"/>
      <c r="AT265" s="21"/>
      <c r="AU265" s="21"/>
      <c r="AV265" s="21"/>
      <c r="AW265" s="21"/>
      <c r="AX265" s="21"/>
      <c r="AY265" s="21"/>
    </row>
    <row r="266">
      <c r="V266" s="19"/>
      <c r="W266" s="19"/>
      <c r="X266" s="19"/>
      <c r="Y266" s="19"/>
      <c r="Z266" s="19"/>
      <c r="AA266" s="19"/>
      <c r="AB266" s="19"/>
      <c r="AE266" s="19"/>
      <c r="AF266" s="19"/>
      <c r="AG266" s="19"/>
      <c r="AH266" s="19"/>
      <c r="AI266" s="19"/>
      <c r="AJ266" s="19"/>
      <c r="AK266" s="20"/>
      <c r="AL266" s="19"/>
      <c r="AM266" s="19"/>
      <c r="AN266" s="19"/>
      <c r="AO266" s="19"/>
      <c r="AP266" s="19"/>
      <c r="AQ266" s="19"/>
      <c r="AR266" s="19"/>
      <c r="AS266" s="21"/>
      <c r="AT266" s="21"/>
      <c r="AU266" s="21"/>
      <c r="AV266" s="21"/>
      <c r="AW266" s="21"/>
      <c r="AX266" s="21"/>
      <c r="AY266" s="21"/>
    </row>
    <row r="267">
      <c r="V267" s="19"/>
      <c r="W267" s="19"/>
      <c r="X267" s="19"/>
      <c r="Y267" s="19"/>
      <c r="Z267" s="19"/>
      <c r="AA267" s="19"/>
      <c r="AB267" s="19"/>
      <c r="AE267" s="19"/>
      <c r="AF267" s="19"/>
      <c r="AG267" s="19"/>
      <c r="AH267" s="19"/>
      <c r="AI267" s="19"/>
      <c r="AJ267" s="19"/>
      <c r="AK267" s="20"/>
      <c r="AL267" s="19"/>
      <c r="AM267" s="19"/>
      <c r="AN267" s="19"/>
      <c r="AO267" s="19"/>
      <c r="AP267" s="19"/>
      <c r="AQ267" s="19"/>
      <c r="AR267" s="19"/>
      <c r="AS267" s="21"/>
      <c r="AT267" s="21"/>
      <c r="AU267" s="21"/>
      <c r="AV267" s="21"/>
      <c r="AW267" s="21"/>
      <c r="AX267" s="21"/>
      <c r="AY267" s="21"/>
    </row>
    <row r="268">
      <c r="V268" s="19"/>
      <c r="W268" s="19"/>
      <c r="X268" s="19"/>
      <c r="Y268" s="19"/>
      <c r="Z268" s="19"/>
      <c r="AA268" s="19"/>
      <c r="AB268" s="19"/>
      <c r="AE268" s="19"/>
      <c r="AF268" s="19"/>
      <c r="AG268" s="19"/>
      <c r="AH268" s="19"/>
      <c r="AI268" s="19"/>
      <c r="AJ268" s="19"/>
      <c r="AK268" s="20"/>
      <c r="AL268" s="19"/>
      <c r="AM268" s="19"/>
      <c r="AN268" s="19"/>
      <c r="AO268" s="19"/>
      <c r="AP268" s="19"/>
      <c r="AQ268" s="19"/>
      <c r="AR268" s="19"/>
      <c r="AS268" s="21"/>
      <c r="AT268" s="21"/>
      <c r="AU268" s="21"/>
      <c r="AV268" s="21"/>
      <c r="AW268" s="21"/>
      <c r="AX268" s="21"/>
      <c r="AY268" s="21"/>
    </row>
    <row r="269">
      <c r="V269" s="19"/>
      <c r="W269" s="19"/>
      <c r="X269" s="19"/>
      <c r="Y269" s="19"/>
      <c r="Z269" s="19"/>
      <c r="AA269" s="19"/>
      <c r="AB269" s="19"/>
      <c r="AE269" s="19"/>
      <c r="AF269" s="19"/>
      <c r="AG269" s="19"/>
      <c r="AH269" s="19"/>
      <c r="AI269" s="19"/>
      <c r="AJ269" s="19"/>
      <c r="AK269" s="20"/>
      <c r="AL269" s="19"/>
      <c r="AM269" s="19"/>
      <c r="AN269" s="19"/>
      <c r="AO269" s="19"/>
      <c r="AP269" s="19"/>
      <c r="AQ269" s="19"/>
      <c r="AR269" s="19"/>
      <c r="AS269" s="21"/>
      <c r="AT269" s="21"/>
      <c r="AU269" s="21"/>
      <c r="AV269" s="21"/>
      <c r="AW269" s="21"/>
      <c r="AX269" s="21"/>
      <c r="AY269" s="21"/>
    </row>
    <row r="270">
      <c r="V270" s="19"/>
      <c r="W270" s="19"/>
      <c r="X270" s="19"/>
      <c r="Y270" s="19"/>
      <c r="Z270" s="19"/>
      <c r="AA270" s="19"/>
      <c r="AB270" s="19"/>
      <c r="AE270" s="19"/>
      <c r="AF270" s="19"/>
      <c r="AG270" s="19"/>
      <c r="AH270" s="19"/>
      <c r="AI270" s="19"/>
      <c r="AJ270" s="19"/>
      <c r="AK270" s="20"/>
      <c r="AL270" s="19"/>
      <c r="AM270" s="19"/>
      <c r="AN270" s="19"/>
      <c r="AO270" s="19"/>
      <c r="AP270" s="19"/>
      <c r="AQ270" s="19"/>
      <c r="AR270" s="19"/>
      <c r="AS270" s="21"/>
      <c r="AT270" s="21"/>
      <c r="AU270" s="21"/>
      <c r="AV270" s="21"/>
      <c r="AW270" s="21"/>
      <c r="AX270" s="21"/>
      <c r="AY270" s="21"/>
    </row>
    <row r="271">
      <c r="V271" s="19"/>
      <c r="W271" s="19"/>
      <c r="X271" s="19"/>
      <c r="Y271" s="19"/>
      <c r="Z271" s="19"/>
      <c r="AA271" s="19"/>
      <c r="AB271" s="19"/>
      <c r="AE271" s="19"/>
      <c r="AF271" s="19"/>
      <c r="AG271" s="19"/>
      <c r="AH271" s="19"/>
      <c r="AI271" s="19"/>
      <c r="AJ271" s="19"/>
      <c r="AK271" s="20"/>
      <c r="AL271" s="19"/>
      <c r="AM271" s="19"/>
      <c r="AN271" s="19"/>
      <c r="AO271" s="19"/>
      <c r="AP271" s="19"/>
      <c r="AQ271" s="19"/>
      <c r="AR271" s="19"/>
      <c r="AS271" s="21"/>
      <c r="AT271" s="21"/>
      <c r="AU271" s="21"/>
      <c r="AV271" s="21"/>
      <c r="AW271" s="21"/>
      <c r="AX271" s="21"/>
      <c r="AY271" s="21"/>
    </row>
    <row r="272">
      <c r="V272" s="19"/>
      <c r="W272" s="19"/>
      <c r="X272" s="19"/>
      <c r="Y272" s="19"/>
      <c r="Z272" s="19"/>
      <c r="AA272" s="19"/>
      <c r="AB272" s="19"/>
      <c r="AE272" s="19"/>
      <c r="AF272" s="19"/>
      <c r="AG272" s="19"/>
      <c r="AH272" s="19"/>
      <c r="AI272" s="19"/>
      <c r="AJ272" s="19"/>
      <c r="AK272" s="20"/>
      <c r="AL272" s="19"/>
      <c r="AM272" s="19"/>
      <c r="AN272" s="19"/>
      <c r="AO272" s="19"/>
      <c r="AP272" s="19"/>
      <c r="AQ272" s="19"/>
      <c r="AR272" s="19"/>
      <c r="AS272" s="21"/>
      <c r="AT272" s="21"/>
      <c r="AU272" s="21"/>
      <c r="AV272" s="21"/>
      <c r="AW272" s="21"/>
      <c r="AX272" s="21"/>
      <c r="AY272" s="21"/>
    </row>
    <row r="273">
      <c r="V273" s="19"/>
      <c r="W273" s="19"/>
      <c r="X273" s="19"/>
      <c r="Y273" s="19"/>
      <c r="Z273" s="19"/>
      <c r="AA273" s="19"/>
      <c r="AB273" s="19"/>
      <c r="AE273" s="19"/>
      <c r="AF273" s="19"/>
      <c r="AG273" s="19"/>
      <c r="AH273" s="19"/>
      <c r="AI273" s="19"/>
      <c r="AJ273" s="19"/>
      <c r="AK273" s="20"/>
      <c r="AL273" s="19"/>
      <c r="AM273" s="19"/>
      <c r="AN273" s="19"/>
      <c r="AO273" s="19"/>
      <c r="AP273" s="19"/>
      <c r="AQ273" s="19"/>
      <c r="AR273" s="19"/>
      <c r="AS273" s="21"/>
      <c r="AT273" s="21"/>
      <c r="AU273" s="21"/>
      <c r="AV273" s="21"/>
      <c r="AW273" s="21"/>
      <c r="AX273" s="21"/>
      <c r="AY273" s="21"/>
    </row>
    <row r="274">
      <c r="V274" s="19"/>
      <c r="W274" s="19"/>
      <c r="X274" s="19"/>
      <c r="Y274" s="19"/>
      <c r="Z274" s="19"/>
      <c r="AA274" s="19"/>
      <c r="AB274" s="19"/>
      <c r="AE274" s="19"/>
      <c r="AF274" s="19"/>
      <c r="AG274" s="19"/>
      <c r="AH274" s="19"/>
      <c r="AI274" s="19"/>
      <c r="AJ274" s="19"/>
      <c r="AK274" s="20"/>
      <c r="AL274" s="19"/>
      <c r="AM274" s="19"/>
      <c r="AN274" s="19"/>
      <c r="AO274" s="19"/>
      <c r="AP274" s="19"/>
      <c r="AQ274" s="19"/>
      <c r="AR274" s="19"/>
      <c r="AS274" s="21"/>
      <c r="AT274" s="21"/>
      <c r="AU274" s="21"/>
      <c r="AV274" s="21"/>
      <c r="AW274" s="21"/>
      <c r="AX274" s="21"/>
      <c r="AY274" s="21"/>
    </row>
    <row r="275">
      <c r="V275" s="19"/>
      <c r="W275" s="19"/>
      <c r="X275" s="19"/>
      <c r="Y275" s="19"/>
      <c r="Z275" s="19"/>
      <c r="AA275" s="19"/>
      <c r="AB275" s="19"/>
      <c r="AE275" s="19"/>
      <c r="AF275" s="19"/>
      <c r="AG275" s="19"/>
      <c r="AH275" s="19"/>
      <c r="AI275" s="19"/>
      <c r="AJ275" s="19"/>
      <c r="AK275" s="20"/>
      <c r="AL275" s="19"/>
      <c r="AM275" s="19"/>
      <c r="AN275" s="19"/>
      <c r="AO275" s="19"/>
      <c r="AP275" s="19"/>
      <c r="AQ275" s="19"/>
      <c r="AR275" s="19"/>
      <c r="AS275" s="21"/>
      <c r="AT275" s="21"/>
      <c r="AU275" s="21"/>
      <c r="AV275" s="21"/>
      <c r="AW275" s="21"/>
      <c r="AX275" s="21"/>
      <c r="AY275" s="21"/>
    </row>
    <row r="276">
      <c r="V276" s="19"/>
      <c r="W276" s="19"/>
      <c r="X276" s="19"/>
      <c r="Y276" s="19"/>
      <c r="Z276" s="19"/>
      <c r="AA276" s="19"/>
      <c r="AB276" s="19"/>
      <c r="AE276" s="19"/>
      <c r="AF276" s="19"/>
      <c r="AG276" s="19"/>
      <c r="AH276" s="19"/>
      <c r="AI276" s="19"/>
      <c r="AJ276" s="19"/>
      <c r="AK276" s="20"/>
      <c r="AL276" s="19"/>
      <c r="AM276" s="19"/>
      <c r="AN276" s="19"/>
      <c r="AO276" s="19"/>
      <c r="AP276" s="19"/>
      <c r="AQ276" s="19"/>
      <c r="AR276" s="19"/>
      <c r="AS276" s="21"/>
      <c r="AT276" s="21"/>
      <c r="AU276" s="21"/>
      <c r="AV276" s="21"/>
      <c r="AW276" s="21"/>
      <c r="AX276" s="21"/>
      <c r="AY276" s="21"/>
    </row>
    <row r="277">
      <c r="V277" s="19"/>
      <c r="W277" s="19"/>
      <c r="X277" s="19"/>
      <c r="Y277" s="19"/>
      <c r="Z277" s="19"/>
      <c r="AA277" s="19"/>
      <c r="AB277" s="19"/>
      <c r="AE277" s="19"/>
      <c r="AF277" s="19"/>
      <c r="AG277" s="19"/>
      <c r="AH277" s="19"/>
      <c r="AI277" s="19"/>
      <c r="AJ277" s="19"/>
      <c r="AK277" s="20"/>
      <c r="AL277" s="19"/>
      <c r="AM277" s="19"/>
      <c r="AN277" s="19"/>
      <c r="AO277" s="19"/>
      <c r="AP277" s="19"/>
      <c r="AQ277" s="19"/>
      <c r="AR277" s="19"/>
      <c r="AS277" s="21"/>
      <c r="AT277" s="21"/>
      <c r="AU277" s="21"/>
      <c r="AV277" s="21"/>
      <c r="AW277" s="21"/>
      <c r="AX277" s="21"/>
      <c r="AY277" s="21"/>
    </row>
    <row r="278">
      <c r="V278" s="19"/>
      <c r="W278" s="19"/>
      <c r="X278" s="19"/>
      <c r="Y278" s="19"/>
      <c r="Z278" s="19"/>
      <c r="AA278" s="19"/>
      <c r="AB278" s="19"/>
      <c r="AE278" s="19"/>
      <c r="AF278" s="19"/>
      <c r="AG278" s="19"/>
      <c r="AH278" s="19"/>
      <c r="AI278" s="19"/>
      <c r="AJ278" s="19"/>
      <c r="AK278" s="20"/>
      <c r="AL278" s="19"/>
      <c r="AM278" s="19"/>
      <c r="AN278" s="19"/>
      <c r="AO278" s="19"/>
      <c r="AP278" s="19"/>
      <c r="AQ278" s="19"/>
      <c r="AR278" s="19"/>
      <c r="AS278" s="21"/>
      <c r="AT278" s="21"/>
      <c r="AU278" s="21"/>
      <c r="AV278" s="21"/>
      <c r="AW278" s="21"/>
      <c r="AX278" s="21"/>
      <c r="AY278" s="21"/>
    </row>
    <row r="279">
      <c r="V279" s="19"/>
      <c r="W279" s="19"/>
      <c r="X279" s="19"/>
      <c r="Y279" s="19"/>
      <c r="Z279" s="19"/>
      <c r="AA279" s="19"/>
      <c r="AB279" s="19"/>
      <c r="AE279" s="19"/>
      <c r="AF279" s="19"/>
      <c r="AG279" s="19"/>
      <c r="AH279" s="19"/>
      <c r="AI279" s="19"/>
      <c r="AJ279" s="19"/>
      <c r="AK279" s="20"/>
      <c r="AL279" s="19"/>
      <c r="AM279" s="19"/>
      <c r="AN279" s="19"/>
      <c r="AO279" s="19"/>
      <c r="AP279" s="19"/>
      <c r="AQ279" s="19"/>
      <c r="AR279" s="19"/>
      <c r="AS279" s="21"/>
      <c r="AT279" s="21"/>
      <c r="AU279" s="21"/>
      <c r="AV279" s="21"/>
      <c r="AW279" s="21"/>
      <c r="AX279" s="21"/>
      <c r="AY279" s="21"/>
    </row>
    <row r="280">
      <c r="V280" s="19"/>
      <c r="W280" s="19"/>
      <c r="X280" s="19"/>
      <c r="Y280" s="19"/>
      <c r="Z280" s="19"/>
      <c r="AA280" s="19"/>
      <c r="AB280" s="19"/>
      <c r="AE280" s="19"/>
      <c r="AF280" s="19"/>
      <c r="AG280" s="19"/>
      <c r="AH280" s="19"/>
      <c r="AI280" s="19"/>
      <c r="AJ280" s="19"/>
      <c r="AK280" s="20"/>
      <c r="AL280" s="19"/>
      <c r="AM280" s="19"/>
      <c r="AN280" s="19"/>
      <c r="AO280" s="19"/>
      <c r="AP280" s="19"/>
      <c r="AQ280" s="19"/>
      <c r="AR280" s="19"/>
      <c r="AS280" s="21"/>
      <c r="AT280" s="21"/>
      <c r="AU280" s="21"/>
      <c r="AV280" s="21"/>
      <c r="AW280" s="21"/>
      <c r="AX280" s="21"/>
      <c r="AY280" s="21"/>
    </row>
    <row r="281">
      <c r="V281" s="19"/>
      <c r="W281" s="19"/>
      <c r="X281" s="19"/>
      <c r="Y281" s="19"/>
      <c r="Z281" s="19"/>
      <c r="AA281" s="19"/>
      <c r="AB281" s="19"/>
      <c r="AE281" s="19"/>
      <c r="AF281" s="19"/>
      <c r="AG281" s="19"/>
      <c r="AH281" s="19"/>
      <c r="AI281" s="19"/>
      <c r="AJ281" s="19"/>
      <c r="AK281" s="20"/>
      <c r="AL281" s="19"/>
      <c r="AM281" s="19"/>
      <c r="AN281" s="19"/>
      <c r="AO281" s="19"/>
      <c r="AP281" s="19"/>
      <c r="AQ281" s="19"/>
      <c r="AR281" s="19"/>
      <c r="AS281" s="21"/>
      <c r="AT281" s="21"/>
      <c r="AU281" s="21"/>
      <c r="AV281" s="21"/>
      <c r="AW281" s="21"/>
      <c r="AX281" s="21"/>
      <c r="AY281" s="21"/>
    </row>
    <row r="282">
      <c r="V282" s="19"/>
      <c r="W282" s="19"/>
      <c r="X282" s="19"/>
      <c r="Y282" s="19"/>
      <c r="Z282" s="19"/>
      <c r="AA282" s="19"/>
      <c r="AB282" s="19"/>
      <c r="AE282" s="19"/>
      <c r="AF282" s="19"/>
      <c r="AG282" s="19"/>
      <c r="AH282" s="19"/>
      <c r="AI282" s="19"/>
      <c r="AJ282" s="19"/>
      <c r="AK282" s="20"/>
      <c r="AL282" s="19"/>
      <c r="AM282" s="19"/>
      <c r="AN282" s="19"/>
      <c r="AO282" s="19"/>
      <c r="AP282" s="19"/>
      <c r="AQ282" s="19"/>
      <c r="AR282" s="19"/>
      <c r="AS282" s="21"/>
      <c r="AT282" s="21"/>
      <c r="AU282" s="21"/>
      <c r="AV282" s="21"/>
      <c r="AW282" s="21"/>
      <c r="AX282" s="21"/>
      <c r="AY282" s="21"/>
    </row>
    <row r="283">
      <c r="V283" s="19"/>
      <c r="W283" s="19"/>
      <c r="X283" s="19"/>
      <c r="Y283" s="19"/>
      <c r="Z283" s="19"/>
      <c r="AA283" s="19"/>
      <c r="AB283" s="19"/>
      <c r="AE283" s="19"/>
      <c r="AF283" s="19"/>
      <c r="AG283" s="19"/>
      <c r="AH283" s="19"/>
      <c r="AI283" s="19"/>
      <c r="AJ283" s="19"/>
      <c r="AK283" s="20"/>
      <c r="AL283" s="19"/>
      <c r="AM283" s="19"/>
      <c r="AN283" s="19"/>
      <c r="AO283" s="19"/>
      <c r="AP283" s="19"/>
      <c r="AQ283" s="19"/>
      <c r="AR283" s="19"/>
      <c r="AS283" s="21"/>
      <c r="AT283" s="21"/>
      <c r="AU283" s="21"/>
      <c r="AV283" s="21"/>
      <c r="AW283" s="21"/>
      <c r="AX283" s="21"/>
      <c r="AY283" s="21"/>
    </row>
    <row r="284">
      <c r="V284" s="19"/>
      <c r="W284" s="19"/>
      <c r="X284" s="19"/>
      <c r="Y284" s="19"/>
      <c r="Z284" s="19"/>
      <c r="AA284" s="19"/>
      <c r="AB284" s="19"/>
      <c r="AE284" s="19"/>
      <c r="AF284" s="19"/>
      <c r="AG284" s="19"/>
      <c r="AH284" s="19"/>
      <c r="AI284" s="19"/>
      <c r="AJ284" s="19"/>
      <c r="AK284" s="20"/>
      <c r="AL284" s="19"/>
      <c r="AM284" s="19"/>
      <c r="AN284" s="19"/>
      <c r="AO284" s="19"/>
      <c r="AP284" s="19"/>
      <c r="AQ284" s="19"/>
      <c r="AR284" s="19"/>
      <c r="AS284" s="21"/>
      <c r="AT284" s="21"/>
      <c r="AU284" s="21"/>
      <c r="AV284" s="21"/>
      <c r="AW284" s="21"/>
      <c r="AX284" s="21"/>
      <c r="AY284" s="21"/>
    </row>
    <row r="285">
      <c r="V285" s="19"/>
      <c r="W285" s="19"/>
      <c r="X285" s="19"/>
      <c r="Y285" s="19"/>
      <c r="Z285" s="19"/>
      <c r="AA285" s="19"/>
      <c r="AB285" s="19"/>
      <c r="AE285" s="19"/>
      <c r="AF285" s="19"/>
      <c r="AG285" s="19"/>
      <c r="AH285" s="19"/>
      <c r="AI285" s="19"/>
      <c r="AJ285" s="19"/>
      <c r="AK285" s="20"/>
      <c r="AL285" s="19"/>
      <c r="AM285" s="19"/>
      <c r="AN285" s="19"/>
      <c r="AO285" s="19"/>
      <c r="AP285" s="19"/>
      <c r="AQ285" s="19"/>
      <c r="AR285" s="19"/>
      <c r="AS285" s="21"/>
      <c r="AT285" s="21"/>
      <c r="AU285" s="21"/>
      <c r="AV285" s="21"/>
      <c r="AW285" s="21"/>
      <c r="AX285" s="21"/>
      <c r="AY285" s="21"/>
    </row>
    <row r="286">
      <c r="V286" s="19"/>
      <c r="W286" s="19"/>
      <c r="X286" s="19"/>
      <c r="Y286" s="19"/>
      <c r="Z286" s="19"/>
      <c r="AA286" s="19"/>
      <c r="AB286" s="19"/>
      <c r="AE286" s="19"/>
      <c r="AF286" s="19"/>
      <c r="AG286" s="19"/>
      <c r="AH286" s="19"/>
      <c r="AI286" s="19"/>
      <c r="AJ286" s="19"/>
      <c r="AK286" s="20"/>
      <c r="AL286" s="19"/>
      <c r="AM286" s="19"/>
      <c r="AN286" s="19"/>
      <c r="AO286" s="19"/>
      <c r="AP286" s="19"/>
      <c r="AQ286" s="19"/>
      <c r="AR286" s="19"/>
      <c r="AS286" s="21"/>
      <c r="AT286" s="21"/>
      <c r="AU286" s="21"/>
      <c r="AV286" s="21"/>
      <c r="AW286" s="21"/>
      <c r="AX286" s="21"/>
      <c r="AY286" s="21"/>
    </row>
    <row r="287">
      <c r="V287" s="19"/>
      <c r="W287" s="19"/>
      <c r="X287" s="19"/>
      <c r="Y287" s="19"/>
      <c r="Z287" s="19"/>
      <c r="AA287" s="19"/>
      <c r="AB287" s="19"/>
      <c r="AE287" s="19"/>
      <c r="AF287" s="19"/>
      <c r="AG287" s="19"/>
      <c r="AH287" s="19"/>
      <c r="AI287" s="19"/>
      <c r="AJ287" s="19"/>
      <c r="AK287" s="20"/>
      <c r="AL287" s="19"/>
      <c r="AM287" s="19"/>
      <c r="AN287" s="19"/>
      <c r="AO287" s="19"/>
      <c r="AP287" s="19"/>
      <c r="AQ287" s="19"/>
      <c r="AR287" s="19"/>
      <c r="AS287" s="21"/>
      <c r="AT287" s="21"/>
      <c r="AU287" s="21"/>
      <c r="AV287" s="21"/>
      <c r="AW287" s="21"/>
      <c r="AX287" s="21"/>
      <c r="AY287" s="21"/>
    </row>
    <row r="288">
      <c r="V288" s="19"/>
      <c r="W288" s="19"/>
      <c r="X288" s="19"/>
      <c r="Y288" s="19"/>
      <c r="Z288" s="19"/>
      <c r="AA288" s="19"/>
      <c r="AB288" s="19"/>
      <c r="AE288" s="19"/>
      <c r="AF288" s="19"/>
      <c r="AG288" s="19"/>
      <c r="AH288" s="19"/>
      <c r="AI288" s="19"/>
      <c r="AJ288" s="19"/>
      <c r="AK288" s="20"/>
      <c r="AL288" s="19"/>
      <c r="AM288" s="19"/>
      <c r="AN288" s="19"/>
      <c r="AO288" s="19"/>
      <c r="AP288" s="19"/>
      <c r="AQ288" s="19"/>
      <c r="AR288" s="19"/>
      <c r="AS288" s="21"/>
      <c r="AT288" s="21"/>
      <c r="AU288" s="21"/>
      <c r="AV288" s="21"/>
      <c r="AW288" s="21"/>
      <c r="AX288" s="21"/>
      <c r="AY288" s="21"/>
    </row>
    <row r="289">
      <c r="V289" s="19"/>
      <c r="W289" s="19"/>
      <c r="X289" s="19"/>
      <c r="Y289" s="19"/>
      <c r="Z289" s="19"/>
      <c r="AA289" s="19"/>
      <c r="AB289" s="19"/>
      <c r="AE289" s="19"/>
      <c r="AF289" s="19"/>
      <c r="AG289" s="19"/>
      <c r="AH289" s="19"/>
      <c r="AI289" s="19"/>
      <c r="AJ289" s="19"/>
      <c r="AK289" s="20"/>
      <c r="AL289" s="19"/>
      <c r="AM289" s="19"/>
      <c r="AN289" s="19"/>
      <c r="AO289" s="19"/>
      <c r="AP289" s="19"/>
      <c r="AQ289" s="19"/>
      <c r="AR289" s="19"/>
      <c r="AS289" s="21"/>
      <c r="AT289" s="21"/>
      <c r="AU289" s="21"/>
      <c r="AV289" s="21"/>
      <c r="AW289" s="21"/>
      <c r="AX289" s="21"/>
      <c r="AY289" s="21"/>
    </row>
    <row r="290">
      <c r="V290" s="19"/>
      <c r="W290" s="19"/>
      <c r="X290" s="19"/>
      <c r="Y290" s="19"/>
      <c r="Z290" s="19"/>
      <c r="AA290" s="19"/>
      <c r="AB290" s="19"/>
      <c r="AE290" s="19"/>
      <c r="AF290" s="19"/>
      <c r="AG290" s="19"/>
      <c r="AH290" s="19"/>
      <c r="AI290" s="19"/>
      <c r="AJ290" s="19"/>
      <c r="AK290" s="20"/>
      <c r="AL290" s="19"/>
      <c r="AM290" s="19"/>
      <c r="AN290" s="19"/>
      <c r="AO290" s="19"/>
      <c r="AP290" s="19"/>
      <c r="AQ290" s="19"/>
      <c r="AR290" s="19"/>
      <c r="AS290" s="21"/>
      <c r="AT290" s="21"/>
      <c r="AU290" s="21"/>
      <c r="AV290" s="21"/>
      <c r="AW290" s="21"/>
      <c r="AX290" s="21"/>
      <c r="AY290" s="21"/>
    </row>
    <row r="291">
      <c r="V291" s="19"/>
      <c r="W291" s="19"/>
      <c r="X291" s="19"/>
      <c r="Y291" s="19"/>
      <c r="Z291" s="19"/>
      <c r="AA291" s="19"/>
      <c r="AB291" s="19"/>
      <c r="AE291" s="19"/>
      <c r="AF291" s="19"/>
      <c r="AG291" s="19"/>
      <c r="AH291" s="19"/>
      <c r="AI291" s="19"/>
      <c r="AJ291" s="19"/>
      <c r="AK291" s="20"/>
      <c r="AL291" s="19"/>
      <c r="AM291" s="19"/>
      <c r="AN291" s="19"/>
      <c r="AO291" s="19"/>
      <c r="AP291" s="19"/>
      <c r="AQ291" s="19"/>
      <c r="AR291" s="19"/>
      <c r="AS291" s="21"/>
      <c r="AT291" s="21"/>
      <c r="AU291" s="21"/>
      <c r="AV291" s="21"/>
      <c r="AW291" s="21"/>
      <c r="AX291" s="21"/>
      <c r="AY291" s="21"/>
    </row>
    <row r="292">
      <c r="V292" s="19"/>
      <c r="W292" s="19"/>
      <c r="X292" s="19"/>
      <c r="Y292" s="19"/>
      <c r="Z292" s="19"/>
      <c r="AA292" s="19"/>
      <c r="AB292" s="19"/>
      <c r="AE292" s="19"/>
      <c r="AF292" s="19"/>
      <c r="AG292" s="19"/>
      <c r="AH292" s="19"/>
      <c r="AI292" s="19"/>
      <c r="AJ292" s="19"/>
      <c r="AK292" s="20"/>
      <c r="AL292" s="19"/>
      <c r="AM292" s="19"/>
      <c r="AN292" s="19"/>
      <c r="AO292" s="19"/>
      <c r="AP292" s="19"/>
      <c r="AQ292" s="19"/>
      <c r="AR292" s="19"/>
      <c r="AS292" s="21"/>
      <c r="AT292" s="21"/>
      <c r="AU292" s="21"/>
      <c r="AV292" s="21"/>
      <c r="AW292" s="21"/>
      <c r="AX292" s="21"/>
      <c r="AY292" s="21"/>
    </row>
    <row r="293">
      <c r="T293" s="31"/>
      <c r="U293" s="31"/>
      <c r="V293" s="32"/>
      <c r="W293" s="32"/>
      <c r="X293" s="32"/>
      <c r="Y293" s="32"/>
      <c r="Z293" s="32"/>
      <c r="AA293" s="32"/>
      <c r="AB293" s="32"/>
      <c r="AC293" s="31"/>
      <c r="AD293" s="31"/>
      <c r="AE293" s="32"/>
      <c r="AF293" s="32"/>
      <c r="AG293" s="32"/>
      <c r="AH293" s="32"/>
      <c r="AI293" s="32"/>
      <c r="AJ293" s="32"/>
      <c r="AK293" s="33"/>
      <c r="AL293" s="19"/>
      <c r="AM293" s="19"/>
      <c r="AN293" s="19"/>
      <c r="AO293" s="19"/>
      <c r="AP293" s="19"/>
      <c r="AQ293" s="19"/>
      <c r="AR293" s="19"/>
      <c r="AS293" s="21"/>
      <c r="AT293" s="21"/>
      <c r="AU293" s="21"/>
      <c r="AV293" s="21"/>
      <c r="AW293" s="21"/>
      <c r="AX293" s="21"/>
      <c r="AY293" s="21"/>
    </row>
    <row r="294">
      <c r="V294" s="19"/>
      <c r="W294" s="19"/>
      <c r="X294" s="19"/>
      <c r="Y294" s="19"/>
      <c r="Z294" s="19"/>
      <c r="AA294" s="19"/>
      <c r="AB294" s="19"/>
      <c r="AE294" s="19"/>
      <c r="AF294" s="19"/>
      <c r="AG294" s="19"/>
      <c r="AH294" s="19"/>
      <c r="AI294" s="19"/>
      <c r="AJ294" s="19"/>
      <c r="AK294" s="20"/>
      <c r="AL294" s="19"/>
      <c r="AM294" s="19"/>
      <c r="AN294" s="19"/>
      <c r="AO294" s="19"/>
      <c r="AP294" s="19"/>
      <c r="AQ294" s="19"/>
      <c r="AR294" s="19"/>
      <c r="AS294" s="21"/>
      <c r="AT294" s="21"/>
      <c r="AU294" s="21"/>
      <c r="AV294" s="21"/>
      <c r="AW294" s="21"/>
      <c r="AX294" s="21"/>
      <c r="AY294" s="21"/>
    </row>
    <row r="295">
      <c r="V295" s="19"/>
      <c r="W295" s="19"/>
      <c r="X295" s="19"/>
      <c r="Y295" s="19"/>
      <c r="Z295" s="19"/>
      <c r="AA295" s="19"/>
      <c r="AB295" s="19"/>
      <c r="AE295" s="19"/>
      <c r="AF295" s="19"/>
      <c r="AG295" s="19"/>
      <c r="AH295" s="19"/>
      <c r="AI295" s="19"/>
      <c r="AJ295" s="19"/>
      <c r="AK295" s="20"/>
      <c r="AL295" s="19"/>
      <c r="AM295" s="19"/>
      <c r="AN295" s="19"/>
      <c r="AO295" s="19"/>
      <c r="AP295" s="19"/>
      <c r="AQ295" s="19"/>
      <c r="AR295" s="19"/>
      <c r="AS295" s="21"/>
      <c r="AT295" s="21"/>
      <c r="AU295" s="21"/>
      <c r="AV295" s="21"/>
      <c r="AW295" s="21"/>
      <c r="AX295" s="21"/>
      <c r="AY295" s="21"/>
    </row>
    <row r="296">
      <c r="V296" s="19"/>
      <c r="W296" s="19"/>
      <c r="X296" s="19"/>
      <c r="Y296" s="19"/>
      <c r="Z296" s="19"/>
      <c r="AA296" s="19"/>
      <c r="AB296" s="19"/>
      <c r="AE296" s="19"/>
      <c r="AF296" s="19"/>
      <c r="AG296" s="19"/>
      <c r="AH296" s="19"/>
      <c r="AI296" s="19"/>
      <c r="AJ296" s="19"/>
      <c r="AK296" s="20"/>
      <c r="AL296" s="19"/>
      <c r="AM296" s="19"/>
      <c r="AN296" s="19"/>
      <c r="AO296" s="19"/>
      <c r="AP296" s="19"/>
      <c r="AQ296" s="19"/>
      <c r="AR296" s="19"/>
      <c r="AS296" s="21"/>
      <c r="AT296" s="21"/>
      <c r="AU296" s="21"/>
      <c r="AV296" s="21"/>
      <c r="AW296" s="21"/>
      <c r="AX296" s="21"/>
      <c r="AY296" s="21"/>
    </row>
    <row r="297">
      <c r="V297" s="19"/>
      <c r="W297" s="19"/>
      <c r="X297" s="19"/>
      <c r="Y297" s="19"/>
      <c r="Z297" s="19"/>
      <c r="AA297" s="19"/>
      <c r="AB297" s="19"/>
      <c r="AE297" s="19"/>
      <c r="AF297" s="19"/>
      <c r="AG297" s="19"/>
      <c r="AH297" s="19"/>
      <c r="AI297" s="19"/>
      <c r="AJ297" s="19"/>
      <c r="AK297" s="20"/>
      <c r="AL297" s="19"/>
      <c r="AM297" s="19"/>
      <c r="AN297" s="19"/>
      <c r="AO297" s="19"/>
      <c r="AP297" s="19"/>
      <c r="AQ297" s="19"/>
      <c r="AR297" s="19"/>
      <c r="AS297" s="21"/>
      <c r="AT297" s="21"/>
      <c r="AU297" s="21"/>
      <c r="AV297" s="21"/>
      <c r="AW297" s="21"/>
      <c r="AX297" s="21"/>
      <c r="AY297" s="21"/>
    </row>
    <row r="298">
      <c r="V298" s="19"/>
      <c r="W298" s="19"/>
      <c r="X298" s="19"/>
      <c r="Y298" s="19"/>
      <c r="Z298" s="19"/>
      <c r="AA298" s="19"/>
      <c r="AB298" s="19"/>
      <c r="AE298" s="19"/>
      <c r="AF298" s="19"/>
      <c r="AG298" s="19"/>
      <c r="AH298" s="19"/>
      <c r="AI298" s="19"/>
      <c r="AJ298" s="19"/>
      <c r="AK298" s="20"/>
      <c r="AL298" s="19"/>
      <c r="AM298" s="19"/>
      <c r="AN298" s="19"/>
      <c r="AO298" s="19"/>
      <c r="AP298" s="19"/>
      <c r="AQ298" s="19"/>
      <c r="AR298" s="19"/>
      <c r="AS298" s="21"/>
      <c r="AT298" s="21"/>
      <c r="AU298" s="21"/>
      <c r="AV298" s="21"/>
      <c r="AW298" s="21"/>
      <c r="AX298" s="21"/>
      <c r="AY298" s="21"/>
    </row>
    <row r="299">
      <c r="V299" s="19"/>
      <c r="W299" s="19"/>
      <c r="X299" s="19"/>
      <c r="Y299" s="19"/>
      <c r="Z299" s="19"/>
      <c r="AA299" s="19"/>
      <c r="AB299" s="19"/>
      <c r="AE299" s="19"/>
      <c r="AF299" s="19"/>
      <c r="AG299" s="19"/>
      <c r="AH299" s="19"/>
      <c r="AI299" s="19"/>
      <c r="AJ299" s="19"/>
      <c r="AK299" s="20"/>
      <c r="AL299" s="19"/>
      <c r="AM299" s="19"/>
      <c r="AN299" s="19"/>
      <c r="AO299" s="19"/>
      <c r="AP299" s="19"/>
      <c r="AQ299" s="19"/>
      <c r="AR299" s="19"/>
      <c r="AS299" s="21"/>
      <c r="AT299" s="21"/>
      <c r="AU299" s="21"/>
      <c r="AV299" s="21"/>
      <c r="AW299" s="21"/>
      <c r="AX299" s="21"/>
      <c r="AY299" s="21"/>
    </row>
    <row r="300">
      <c r="V300" s="19"/>
      <c r="W300" s="19"/>
      <c r="X300" s="19"/>
      <c r="Y300" s="19"/>
      <c r="Z300" s="19"/>
      <c r="AA300" s="19"/>
      <c r="AB300" s="19"/>
      <c r="AE300" s="19"/>
      <c r="AF300" s="19"/>
      <c r="AG300" s="19"/>
      <c r="AH300" s="19"/>
      <c r="AI300" s="19"/>
      <c r="AJ300" s="19"/>
      <c r="AK300" s="20"/>
      <c r="AL300" s="19"/>
      <c r="AM300" s="19"/>
      <c r="AN300" s="19"/>
      <c r="AO300" s="19"/>
      <c r="AP300" s="19"/>
      <c r="AQ300" s="19"/>
      <c r="AR300" s="19"/>
      <c r="AS300" s="21"/>
      <c r="AT300" s="21"/>
      <c r="AU300" s="21"/>
      <c r="AV300" s="21"/>
      <c r="AW300" s="21"/>
      <c r="AX300" s="21"/>
      <c r="AY300" s="21"/>
    </row>
    <row r="301">
      <c r="V301" s="19"/>
      <c r="W301" s="19"/>
      <c r="X301" s="19"/>
      <c r="Y301" s="19"/>
      <c r="Z301" s="19"/>
      <c r="AA301" s="19"/>
      <c r="AB301" s="19"/>
      <c r="AE301" s="19"/>
      <c r="AF301" s="19"/>
      <c r="AG301" s="19"/>
      <c r="AH301" s="19"/>
      <c r="AI301" s="19"/>
      <c r="AJ301" s="19"/>
      <c r="AK301" s="20"/>
      <c r="AL301" s="19"/>
      <c r="AM301" s="19"/>
      <c r="AN301" s="19"/>
      <c r="AO301" s="19"/>
      <c r="AP301" s="19"/>
      <c r="AQ301" s="19"/>
      <c r="AR301" s="19"/>
      <c r="AS301" s="21"/>
      <c r="AT301" s="21"/>
      <c r="AU301" s="21"/>
      <c r="AV301" s="21"/>
      <c r="AW301" s="21"/>
      <c r="AX301" s="21"/>
      <c r="AY301" s="21"/>
    </row>
    <row r="302">
      <c r="V302" s="19"/>
      <c r="W302" s="19"/>
      <c r="X302" s="19"/>
      <c r="Y302" s="19"/>
      <c r="Z302" s="19"/>
      <c r="AA302" s="19"/>
      <c r="AB302" s="19"/>
      <c r="AE302" s="19"/>
      <c r="AF302" s="19"/>
      <c r="AG302" s="19"/>
      <c r="AH302" s="19"/>
      <c r="AI302" s="19"/>
      <c r="AJ302" s="19"/>
      <c r="AK302" s="20"/>
      <c r="AL302" s="19"/>
      <c r="AM302" s="19"/>
      <c r="AN302" s="19"/>
      <c r="AO302" s="19"/>
      <c r="AP302" s="19"/>
      <c r="AQ302" s="19"/>
      <c r="AR302" s="19"/>
      <c r="AS302" s="21"/>
      <c r="AT302" s="21"/>
      <c r="AU302" s="21"/>
      <c r="AV302" s="21"/>
      <c r="AW302" s="21"/>
      <c r="AX302" s="21"/>
      <c r="AY302" s="21"/>
    </row>
    <row r="303">
      <c r="V303" s="19"/>
      <c r="W303" s="19"/>
      <c r="X303" s="19"/>
      <c r="Y303" s="19"/>
      <c r="Z303" s="19"/>
      <c r="AA303" s="19"/>
      <c r="AB303" s="19"/>
      <c r="AE303" s="19"/>
      <c r="AF303" s="19"/>
      <c r="AG303" s="19"/>
      <c r="AH303" s="19"/>
      <c r="AI303" s="19"/>
      <c r="AJ303" s="19"/>
      <c r="AK303" s="20"/>
      <c r="AL303" s="19"/>
      <c r="AM303" s="19"/>
      <c r="AN303" s="19"/>
      <c r="AO303" s="19"/>
      <c r="AP303" s="19"/>
      <c r="AQ303" s="19"/>
      <c r="AR303" s="19"/>
      <c r="AS303" s="21"/>
      <c r="AT303" s="21"/>
      <c r="AU303" s="21"/>
      <c r="AV303" s="21"/>
      <c r="AW303" s="21"/>
      <c r="AX303" s="21"/>
      <c r="AY303" s="21"/>
    </row>
    <row r="304">
      <c r="V304" s="19"/>
      <c r="W304" s="19"/>
      <c r="X304" s="19"/>
      <c r="Y304" s="19"/>
      <c r="Z304" s="19"/>
      <c r="AA304" s="19"/>
      <c r="AB304" s="19"/>
      <c r="AE304" s="19"/>
      <c r="AF304" s="19"/>
      <c r="AG304" s="19"/>
      <c r="AH304" s="19"/>
      <c r="AI304" s="19"/>
      <c r="AJ304" s="19"/>
      <c r="AK304" s="20"/>
      <c r="AL304" s="19"/>
      <c r="AM304" s="19"/>
      <c r="AN304" s="19"/>
      <c r="AO304" s="19"/>
      <c r="AP304" s="19"/>
      <c r="AQ304" s="19"/>
      <c r="AR304" s="19"/>
      <c r="AS304" s="21"/>
      <c r="AT304" s="21"/>
      <c r="AU304" s="21"/>
      <c r="AV304" s="21"/>
      <c r="AW304" s="21"/>
      <c r="AX304" s="21"/>
      <c r="AY304" s="21"/>
    </row>
    <row r="305">
      <c r="V305" s="19"/>
      <c r="W305" s="19"/>
      <c r="X305" s="19"/>
      <c r="Y305" s="19"/>
      <c r="Z305" s="19"/>
      <c r="AA305" s="19"/>
      <c r="AB305" s="19"/>
      <c r="AE305" s="19"/>
      <c r="AF305" s="19"/>
      <c r="AG305" s="19"/>
      <c r="AH305" s="19"/>
      <c r="AI305" s="19"/>
      <c r="AJ305" s="19"/>
      <c r="AK305" s="20"/>
      <c r="AL305" s="19"/>
      <c r="AM305" s="19"/>
      <c r="AN305" s="19"/>
      <c r="AO305" s="19"/>
      <c r="AP305" s="19"/>
      <c r="AQ305" s="19"/>
      <c r="AR305" s="19"/>
      <c r="AS305" s="21"/>
      <c r="AT305" s="21"/>
      <c r="AU305" s="21"/>
      <c r="AV305" s="21"/>
      <c r="AW305" s="21"/>
      <c r="AX305" s="21"/>
      <c r="AY305" s="21"/>
    </row>
    <row r="306">
      <c r="V306" s="19"/>
      <c r="W306" s="19"/>
      <c r="X306" s="19"/>
      <c r="Y306" s="19"/>
      <c r="Z306" s="19"/>
      <c r="AA306" s="19"/>
      <c r="AB306" s="19"/>
      <c r="AE306" s="19"/>
      <c r="AF306" s="19"/>
      <c r="AG306" s="19"/>
      <c r="AH306" s="19"/>
      <c r="AI306" s="19"/>
      <c r="AJ306" s="19"/>
      <c r="AK306" s="20"/>
      <c r="AL306" s="19"/>
      <c r="AM306" s="19"/>
      <c r="AN306" s="19"/>
      <c r="AO306" s="19"/>
      <c r="AP306" s="19"/>
      <c r="AQ306" s="19"/>
      <c r="AR306" s="19"/>
      <c r="AS306" s="21"/>
      <c r="AT306" s="21"/>
      <c r="AU306" s="21"/>
      <c r="AV306" s="21"/>
      <c r="AW306" s="21"/>
      <c r="AX306" s="21"/>
      <c r="AY306" s="21"/>
    </row>
    <row r="307">
      <c r="V307" s="19"/>
      <c r="W307" s="19"/>
      <c r="X307" s="19"/>
      <c r="Y307" s="19"/>
      <c r="Z307" s="19"/>
      <c r="AA307" s="19"/>
      <c r="AB307" s="19"/>
      <c r="AE307" s="19"/>
      <c r="AF307" s="19"/>
      <c r="AG307" s="19"/>
      <c r="AH307" s="19"/>
      <c r="AI307" s="19"/>
      <c r="AJ307" s="19"/>
      <c r="AK307" s="20"/>
      <c r="AL307" s="19"/>
      <c r="AM307" s="19"/>
      <c r="AN307" s="19"/>
      <c r="AO307" s="19"/>
      <c r="AP307" s="19"/>
      <c r="AQ307" s="19"/>
      <c r="AR307" s="19"/>
      <c r="AS307" s="21"/>
      <c r="AT307" s="21"/>
      <c r="AU307" s="21"/>
      <c r="AV307" s="21"/>
      <c r="AW307" s="21"/>
      <c r="AX307" s="21"/>
      <c r="AY307" s="21"/>
    </row>
    <row r="308">
      <c r="V308" s="19"/>
      <c r="W308" s="19"/>
      <c r="X308" s="19"/>
      <c r="Y308" s="19"/>
      <c r="Z308" s="19"/>
      <c r="AA308" s="19"/>
      <c r="AB308" s="19"/>
      <c r="AE308" s="19"/>
      <c r="AF308" s="19"/>
      <c r="AG308" s="19"/>
      <c r="AH308" s="19"/>
      <c r="AI308" s="19"/>
      <c r="AJ308" s="19"/>
      <c r="AK308" s="20"/>
      <c r="AL308" s="19"/>
      <c r="AM308" s="19"/>
      <c r="AN308" s="19"/>
      <c r="AO308" s="19"/>
      <c r="AP308" s="19"/>
      <c r="AQ308" s="19"/>
      <c r="AR308" s="19"/>
      <c r="AS308" s="21"/>
      <c r="AT308" s="21"/>
      <c r="AU308" s="21"/>
      <c r="AV308" s="21"/>
      <c r="AW308" s="21"/>
      <c r="AX308" s="21"/>
      <c r="AY308" s="21"/>
    </row>
    <row r="309">
      <c r="V309" s="19"/>
      <c r="W309" s="19"/>
      <c r="X309" s="19"/>
      <c r="Y309" s="19"/>
      <c r="Z309" s="19"/>
      <c r="AA309" s="19"/>
      <c r="AB309" s="19"/>
      <c r="AE309" s="19"/>
      <c r="AF309" s="19"/>
      <c r="AG309" s="19"/>
      <c r="AH309" s="19"/>
      <c r="AI309" s="19"/>
      <c r="AJ309" s="19"/>
      <c r="AK309" s="20"/>
      <c r="AL309" s="19"/>
      <c r="AM309" s="19"/>
      <c r="AN309" s="19"/>
      <c r="AO309" s="19"/>
      <c r="AP309" s="19"/>
      <c r="AQ309" s="19"/>
      <c r="AR309" s="19"/>
      <c r="AS309" s="21"/>
      <c r="AT309" s="21"/>
      <c r="AU309" s="21"/>
      <c r="AV309" s="21"/>
      <c r="AW309" s="21"/>
      <c r="AX309" s="21"/>
      <c r="AY309" s="21"/>
    </row>
    <row r="310">
      <c r="V310" s="19"/>
      <c r="W310" s="19"/>
      <c r="X310" s="19"/>
      <c r="Y310" s="19"/>
      <c r="Z310" s="19"/>
      <c r="AA310" s="19"/>
      <c r="AB310" s="19"/>
      <c r="AE310" s="19"/>
      <c r="AF310" s="19"/>
      <c r="AG310" s="19"/>
      <c r="AH310" s="19"/>
      <c r="AI310" s="19"/>
      <c r="AJ310" s="19"/>
      <c r="AK310" s="20"/>
      <c r="AL310" s="19"/>
      <c r="AM310" s="19"/>
      <c r="AN310" s="19"/>
      <c r="AO310" s="19"/>
      <c r="AP310" s="19"/>
      <c r="AQ310" s="19"/>
      <c r="AR310" s="19"/>
      <c r="AS310" s="21"/>
      <c r="AT310" s="21"/>
      <c r="AU310" s="21"/>
      <c r="AV310" s="21"/>
      <c r="AW310" s="21"/>
      <c r="AX310" s="21"/>
      <c r="AY310" s="21"/>
    </row>
    <row r="311">
      <c r="V311" s="19"/>
      <c r="W311" s="19"/>
      <c r="X311" s="19"/>
      <c r="Y311" s="19"/>
      <c r="Z311" s="19"/>
      <c r="AA311" s="19"/>
      <c r="AB311" s="19"/>
      <c r="AE311" s="19"/>
      <c r="AF311" s="19"/>
      <c r="AG311" s="19"/>
      <c r="AH311" s="19"/>
      <c r="AI311" s="19"/>
      <c r="AJ311" s="19"/>
      <c r="AK311" s="20"/>
      <c r="AL311" s="19"/>
      <c r="AM311" s="19"/>
      <c r="AN311" s="19"/>
      <c r="AO311" s="19"/>
      <c r="AP311" s="19"/>
      <c r="AQ311" s="19"/>
      <c r="AR311" s="19"/>
      <c r="AS311" s="21"/>
      <c r="AT311" s="21"/>
      <c r="AU311" s="21"/>
      <c r="AV311" s="21"/>
      <c r="AW311" s="21"/>
      <c r="AX311" s="21"/>
      <c r="AY311" s="21"/>
    </row>
    <row r="312">
      <c r="V312" s="19"/>
      <c r="W312" s="19"/>
      <c r="X312" s="19"/>
      <c r="Y312" s="19"/>
      <c r="Z312" s="19"/>
      <c r="AA312" s="19"/>
      <c r="AB312" s="19"/>
      <c r="AE312" s="19"/>
      <c r="AF312" s="19"/>
      <c r="AG312" s="19"/>
      <c r="AH312" s="19"/>
      <c r="AI312" s="19"/>
      <c r="AJ312" s="19"/>
      <c r="AK312" s="20"/>
      <c r="AL312" s="19"/>
      <c r="AM312" s="19"/>
      <c r="AN312" s="19"/>
      <c r="AO312" s="19"/>
      <c r="AP312" s="19"/>
      <c r="AQ312" s="19"/>
      <c r="AR312" s="19"/>
      <c r="AS312" s="21"/>
      <c r="AT312" s="21"/>
      <c r="AU312" s="21"/>
      <c r="AV312" s="21"/>
      <c r="AW312" s="21"/>
      <c r="AX312" s="21"/>
      <c r="AY312" s="21"/>
    </row>
    <row r="313">
      <c r="V313" s="19"/>
      <c r="W313" s="19"/>
      <c r="X313" s="19"/>
      <c r="Y313" s="19"/>
      <c r="Z313" s="19"/>
      <c r="AA313" s="19"/>
      <c r="AB313" s="19"/>
      <c r="AE313" s="19"/>
      <c r="AF313" s="19"/>
      <c r="AG313" s="19"/>
      <c r="AH313" s="19"/>
      <c r="AI313" s="19"/>
      <c r="AJ313" s="19"/>
      <c r="AK313" s="20"/>
      <c r="AL313" s="19"/>
      <c r="AM313" s="19"/>
      <c r="AN313" s="19"/>
      <c r="AO313" s="19"/>
      <c r="AP313" s="19"/>
      <c r="AQ313" s="19"/>
      <c r="AR313" s="19"/>
      <c r="AS313" s="21"/>
      <c r="AT313" s="21"/>
      <c r="AU313" s="21"/>
      <c r="AV313" s="21"/>
      <c r="AW313" s="21"/>
      <c r="AX313" s="21"/>
      <c r="AY313" s="21"/>
    </row>
    <row r="314">
      <c r="V314" s="19"/>
      <c r="W314" s="19"/>
      <c r="X314" s="19"/>
      <c r="Y314" s="19"/>
      <c r="Z314" s="19"/>
      <c r="AA314" s="19"/>
      <c r="AB314" s="19"/>
      <c r="AE314" s="19"/>
      <c r="AF314" s="19"/>
      <c r="AG314" s="19"/>
      <c r="AH314" s="19"/>
      <c r="AI314" s="19"/>
      <c r="AJ314" s="19"/>
      <c r="AK314" s="20"/>
      <c r="AL314" s="19"/>
      <c r="AM314" s="19"/>
      <c r="AN314" s="19"/>
      <c r="AO314" s="19"/>
      <c r="AP314" s="19"/>
      <c r="AQ314" s="19"/>
      <c r="AR314" s="19"/>
      <c r="AS314" s="21"/>
      <c r="AT314" s="21"/>
      <c r="AU314" s="21"/>
      <c r="AV314" s="21"/>
      <c r="AW314" s="21"/>
      <c r="AX314" s="21"/>
      <c r="AY314" s="21"/>
    </row>
    <row r="315">
      <c r="V315" s="19"/>
      <c r="W315" s="19"/>
      <c r="X315" s="19"/>
      <c r="Y315" s="19"/>
      <c r="Z315" s="19"/>
      <c r="AA315" s="19"/>
      <c r="AB315" s="19"/>
      <c r="AE315" s="19"/>
      <c r="AF315" s="19"/>
      <c r="AG315" s="19"/>
      <c r="AH315" s="19"/>
      <c r="AI315" s="19"/>
      <c r="AJ315" s="19"/>
      <c r="AK315" s="20"/>
      <c r="AL315" s="19"/>
      <c r="AM315" s="19"/>
      <c r="AN315" s="19"/>
      <c r="AO315" s="19"/>
      <c r="AP315" s="19"/>
      <c r="AQ315" s="19"/>
      <c r="AR315" s="19"/>
      <c r="AS315" s="21"/>
      <c r="AT315" s="21"/>
      <c r="AU315" s="21"/>
      <c r="AV315" s="21"/>
      <c r="AW315" s="21"/>
      <c r="AX315" s="21"/>
      <c r="AY315" s="21"/>
    </row>
    <row r="316">
      <c r="V316" s="19"/>
      <c r="W316" s="19"/>
      <c r="X316" s="19"/>
      <c r="Y316" s="19"/>
      <c r="Z316" s="19"/>
      <c r="AA316" s="19"/>
      <c r="AB316" s="19"/>
      <c r="AE316" s="19"/>
      <c r="AF316" s="19"/>
      <c r="AG316" s="19"/>
      <c r="AH316" s="19"/>
      <c r="AI316" s="19"/>
      <c r="AJ316" s="19"/>
      <c r="AK316" s="20"/>
      <c r="AL316" s="19"/>
      <c r="AM316" s="19"/>
      <c r="AN316" s="19"/>
      <c r="AO316" s="19"/>
      <c r="AP316" s="19"/>
      <c r="AQ316" s="19"/>
      <c r="AR316" s="19"/>
      <c r="AS316" s="21"/>
      <c r="AT316" s="21"/>
      <c r="AU316" s="21"/>
      <c r="AV316" s="21"/>
      <c r="AW316" s="21"/>
      <c r="AX316" s="21"/>
      <c r="AY316" s="21"/>
    </row>
    <row r="317">
      <c r="V317" s="19"/>
      <c r="W317" s="19"/>
      <c r="X317" s="19"/>
      <c r="Y317" s="19"/>
      <c r="Z317" s="19"/>
      <c r="AA317" s="19"/>
      <c r="AB317" s="19"/>
      <c r="AE317" s="19"/>
      <c r="AF317" s="19"/>
      <c r="AG317" s="19"/>
      <c r="AH317" s="19"/>
      <c r="AI317" s="19"/>
      <c r="AJ317" s="19"/>
      <c r="AK317" s="20"/>
      <c r="AL317" s="19"/>
      <c r="AM317" s="19"/>
      <c r="AN317" s="19"/>
      <c r="AO317" s="19"/>
      <c r="AP317" s="19"/>
      <c r="AQ317" s="19"/>
      <c r="AR317" s="19"/>
      <c r="AS317" s="21"/>
      <c r="AT317" s="21"/>
      <c r="AU317" s="21"/>
      <c r="AV317" s="21"/>
      <c r="AW317" s="21"/>
      <c r="AX317" s="21"/>
      <c r="AY317" s="21"/>
    </row>
    <row r="318">
      <c r="V318" s="19"/>
      <c r="W318" s="19"/>
      <c r="X318" s="19"/>
      <c r="Y318" s="19"/>
      <c r="Z318" s="19"/>
      <c r="AA318" s="19"/>
      <c r="AB318" s="19"/>
      <c r="AE318" s="19"/>
      <c r="AF318" s="19"/>
      <c r="AG318" s="19"/>
      <c r="AH318" s="19"/>
      <c r="AI318" s="19"/>
      <c r="AJ318" s="19"/>
      <c r="AK318" s="20"/>
      <c r="AL318" s="19"/>
      <c r="AM318" s="19"/>
      <c r="AN318" s="19"/>
      <c r="AO318" s="19"/>
      <c r="AP318" s="19"/>
      <c r="AQ318" s="19"/>
      <c r="AR318" s="19"/>
      <c r="AS318" s="21"/>
      <c r="AT318" s="21"/>
      <c r="AU318" s="21"/>
      <c r="AV318" s="21"/>
      <c r="AW318" s="21"/>
      <c r="AX318" s="21"/>
      <c r="AY318" s="21"/>
    </row>
    <row r="319">
      <c r="V319" s="19"/>
      <c r="W319" s="19"/>
      <c r="X319" s="19"/>
      <c r="Y319" s="19"/>
      <c r="Z319" s="19"/>
      <c r="AA319" s="19"/>
      <c r="AB319" s="19"/>
      <c r="AE319" s="19"/>
      <c r="AF319" s="19"/>
      <c r="AG319" s="19"/>
      <c r="AH319" s="19"/>
      <c r="AI319" s="19"/>
      <c r="AJ319" s="19"/>
      <c r="AK319" s="20"/>
      <c r="AL319" s="19"/>
      <c r="AM319" s="19"/>
      <c r="AN319" s="19"/>
      <c r="AO319" s="19"/>
      <c r="AP319" s="19"/>
      <c r="AQ319" s="19"/>
      <c r="AR319" s="19"/>
      <c r="AS319" s="21"/>
      <c r="AT319" s="21"/>
      <c r="AU319" s="21"/>
      <c r="AV319" s="21"/>
      <c r="AW319" s="21"/>
      <c r="AX319" s="21"/>
      <c r="AY319" s="21"/>
    </row>
    <row r="320">
      <c r="V320" s="19"/>
      <c r="W320" s="19"/>
      <c r="X320" s="19"/>
      <c r="Y320" s="19"/>
      <c r="Z320" s="19"/>
      <c r="AA320" s="19"/>
      <c r="AB320" s="19"/>
      <c r="AE320" s="19"/>
      <c r="AF320" s="19"/>
      <c r="AG320" s="19"/>
      <c r="AH320" s="19"/>
      <c r="AI320" s="19"/>
      <c r="AJ320" s="19"/>
      <c r="AK320" s="20"/>
      <c r="AL320" s="19"/>
      <c r="AM320" s="19"/>
      <c r="AN320" s="19"/>
      <c r="AO320" s="19"/>
      <c r="AP320" s="19"/>
      <c r="AQ320" s="19"/>
      <c r="AR320" s="19"/>
      <c r="AS320" s="21"/>
      <c r="AT320" s="21"/>
      <c r="AU320" s="21"/>
      <c r="AV320" s="21"/>
      <c r="AW320" s="21"/>
      <c r="AX320" s="21"/>
      <c r="AY320" s="21"/>
    </row>
    <row r="321">
      <c r="V321" s="19"/>
      <c r="W321" s="19"/>
      <c r="X321" s="19"/>
      <c r="Y321" s="19"/>
      <c r="Z321" s="19"/>
      <c r="AA321" s="19"/>
      <c r="AB321" s="19"/>
      <c r="AE321" s="19"/>
      <c r="AF321" s="19"/>
      <c r="AG321" s="19"/>
      <c r="AH321" s="19"/>
      <c r="AI321" s="19"/>
      <c r="AJ321" s="19"/>
      <c r="AK321" s="20"/>
      <c r="AL321" s="19"/>
      <c r="AM321" s="19"/>
      <c r="AN321" s="19"/>
      <c r="AO321" s="19"/>
      <c r="AP321" s="19"/>
      <c r="AQ321" s="19"/>
      <c r="AR321" s="19"/>
      <c r="AS321" s="21"/>
      <c r="AT321" s="21"/>
      <c r="AU321" s="21"/>
      <c r="AV321" s="21"/>
      <c r="AW321" s="21"/>
      <c r="AX321" s="21"/>
      <c r="AY321" s="21"/>
    </row>
    <row r="322">
      <c r="V322" s="19"/>
      <c r="W322" s="19"/>
      <c r="X322" s="19"/>
      <c r="Y322" s="19"/>
      <c r="Z322" s="19"/>
      <c r="AA322" s="19"/>
      <c r="AB322" s="19"/>
      <c r="AE322" s="19"/>
      <c r="AF322" s="19"/>
      <c r="AG322" s="19"/>
      <c r="AH322" s="19"/>
      <c r="AI322" s="19"/>
      <c r="AJ322" s="19"/>
      <c r="AK322" s="20"/>
      <c r="AL322" s="19"/>
      <c r="AM322" s="19"/>
      <c r="AN322" s="19"/>
      <c r="AO322" s="19"/>
      <c r="AP322" s="19"/>
      <c r="AQ322" s="19"/>
      <c r="AR322" s="19"/>
      <c r="AS322" s="21"/>
      <c r="AT322" s="21"/>
      <c r="AU322" s="21"/>
      <c r="AV322" s="21"/>
      <c r="AW322" s="21"/>
      <c r="AX322" s="21"/>
      <c r="AY322" s="21"/>
    </row>
    <row r="323">
      <c r="V323" s="19"/>
      <c r="W323" s="19"/>
      <c r="X323" s="19"/>
      <c r="Y323" s="19"/>
      <c r="Z323" s="19"/>
      <c r="AA323" s="19"/>
      <c r="AB323" s="19"/>
      <c r="AE323" s="19"/>
      <c r="AF323" s="19"/>
      <c r="AG323" s="19"/>
      <c r="AH323" s="19"/>
      <c r="AI323" s="19"/>
      <c r="AJ323" s="19"/>
      <c r="AK323" s="20"/>
      <c r="AL323" s="19"/>
      <c r="AM323" s="19"/>
      <c r="AN323" s="19"/>
      <c r="AO323" s="19"/>
      <c r="AP323" s="19"/>
      <c r="AQ323" s="19"/>
      <c r="AR323" s="19"/>
      <c r="AS323" s="21"/>
      <c r="AT323" s="21"/>
      <c r="AU323" s="21"/>
      <c r="AV323" s="21"/>
      <c r="AW323" s="21"/>
      <c r="AX323" s="21"/>
      <c r="AY323" s="21"/>
    </row>
    <row r="324">
      <c r="V324" s="19"/>
      <c r="W324" s="19"/>
      <c r="X324" s="19"/>
      <c r="Y324" s="19"/>
      <c r="Z324" s="19"/>
      <c r="AA324" s="19"/>
      <c r="AB324" s="19"/>
      <c r="AE324" s="19"/>
      <c r="AF324" s="19"/>
      <c r="AG324" s="19"/>
      <c r="AH324" s="19"/>
      <c r="AI324" s="19"/>
      <c r="AJ324" s="19"/>
      <c r="AK324" s="20"/>
      <c r="AL324" s="19"/>
      <c r="AM324" s="19"/>
      <c r="AN324" s="19"/>
      <c r="AO324" s="19"/>
      <c r="AP324" s="19"/>
      <c r="AQ324" s="19"/>
      <c r="AR324" s="19"/>
      <c r="AS324" s="21"/>
      <c r="AT324" s="21"/>
      <c r="AU324" s="21"/>
      <c r="AV324" s="21"/>
      <c r="AW324" s="21"/>
      <c r="AX324" s="21"/>
      <c r="AY324" s="21"/>
    </row>
    <row r="325">
      <c r="V325" s="19"/>
      <c r="W325" s="19"/>
      <c r="X325" s="19"/>
      <c r="Y325" s="19"/>
      <c r="Z325" s="19"/>
      <c r="AA325" s="19"/>
      <c r="AB325" s="19"/>
      <c r="AE325" s="19"/>
      <c r="AF325" s="19"/>
      <c r="AG325" s="19"/>
      <c r="AH325" s="19"/>
      <c r="AI325" s="19"/>
      <c r="AJ325" s="19"/>
      <c r="AK325" s="20"/>
      <c r="AL325" s="19"/>
      <c r="AM325" s="19"/>
      <c r="AN325" s="19"/>
      <c r="AO325" s="19"/>
      <c r="AP325" s="19"/>
      <c r="AQ325" s="19"/>
      <c r="AR325" s="19"/>
      <c r="AS325" s="21"/>
      <c r="AT325" s="21"/>
      <c r="AU325" s="21"/>
      <c r="AV325" s="21"/>
      <c r="AW325" s="21"/>
      <c r="AX325" s="21"/>
      <c r="AY325" s="21"/>
    </row>
    <row r="326">
      <c r="V326" s="19"/>
      <c r="W326" s="19"/>
      <c r="X326" s="19"/>
      <c r="Y326" s="19"/>
      <c r="Z326" s="19"/>
      <c r="AA326" s="19"/>
      <c r="AB326" s="19"/>
      <c r="AE326" s="19"/>
      <c r="AF326" s="19"/>
      <c r="AG326" s="19"/>
      <c r="AH326" s="19"/>
      <c r="AI326" s="19"/>
      <c r="AJ326" s="19"/>
      <c r="AK326" s="20"/>
      <c r="AL326" s="19"/>
      <c r="AM326" s="19"/>
      <c r="AN326" s="19"/>
      <c r="AO326" s="19"/>
      <c r="AP326" s="19"/>
      <c r="AQ326" s="19"/>
      <c r="AR326" s="19"/>
      <c r="AS326" s="21"/>
      <c r="AT326" s="21"/>
      <c r="AU326" s="21"/>
      <c r="AV326" s="21"/>
      <c r="AW326" s="21"/>
      <c r="AX326" s="21"/>
      <c r="AY326" s="21"/>
    </row>
    <row r="327">
      <c r="V327" s="19"/>
      <c r="W327" s="19"/>
      <c r="X327" s="19"/>
      <c r="Y327" s="19"/>
      <c r="Z327" s="19"/>
      <c r="AA327" s="19"/>
      <c r="AB327" s="19"/>
      <c r="AE327" s="19"/>
      <c r="AF327" s="19"/>
      <c r="AG327" s="19"/>
      <c r="AH327" s="19"/>
      <c r="AI327" s="19"/>
      <c r="AJ327" s="19"/>
      <c r="AK327" s="20"/>
      <c r="AL327" s="19"/>
      <c r="AM327" s="19"/>
      <c r="AN327" s="19"/>
      <c r="AO327" s="19"/>
      <c r="AP327" s="19"/>
      <c r="AQ327" s="19"/>
      <c r="AR327" s="19"/>
      <c r="AS327" s="21"/>
      <c r="AT327" s="21"/>
      <c r="AU327" s="21"/>
      <c r="AV327" s="21"/>
      <c r="AW327" s="21"/>
      <c r="AX327" s="21"/>
      <c r="AY327" s="21"/>
    </row>
    <row r="328">
      <c r="V328" s="19"/>
      <c r="W328" s="19"/>
      <c r="X328" s="19"/>
      <c r="Y328" s="19"/>
      <c r="Z328" s="19"/>
      <c r="AA328" s="19"/>
      <c r="AB328" s="19"/>
      <c r="AE328" s="19"/>
      <c r="AF328" s="19"/>
      <c r="AG328" s="19"/>
      <c r="AH328" s="19"/>
      <c r="AI328" s="19"/>
      <c r="AJ328" s="19"/>
      <c r="AK328" s="20"/>
      <c r="AL328" s="19"/>
      <c r="AM328" s="19"/>
      <c r="AN328" s="19"/>
      <c r="AO328" s="19"/>
      <c r="AP328" s="19"/>
      <c r="AQ328" s="19"/>
      <c r="AR328" s="19"/>
      <c r="AS328" s="21"/>
      <c r="AT328" s="21"/>
      <c r="AU328" s="21"/>
      <c r="AV328" s="21"/>
      <c r="AW328" s="21"/>
      <c r="AX328" s="21"/>
      <c r="AY328" s="21"/>
    </row>
    <row r="329">
      <c r="V329" s="19"/>
      <c r="W329" s="19"/>
      <c r="X329" s="19"/>
      <c r="Y329" s="19"/>
      <c r="Z329" s="19"/>
      <c r="AA329" s="19"/>
      <c r="AB329" s="19"/>
      <c r="AE329" s="19"/>
      <c r="AF329" s="19"/>
      <c r="AG329" s="19"/>
      <c r="AH329" s="19"/>
      <c r="AI329" s="19"/>
      <c r="AJ329" s="19"/>
      <c r="AK329" s="20"/>
      <c r="AL329" s="19"/>
      <c r="AM329" s="19"/>
      <c r="AN329" s="19"/>
      <c r="AO329" s="19"/>
      <c r="AP329" s="19"/>
      <c r="AQ329" s="19"/>
      <c r="AR329" s="19"/>
      <c r="AS329" s="21"/>
      <c r="AT329" s="21"/>
      <c r="AU329" s="21"/>
      <c r="AV329" s="21"/>
      <c r="AW329" s="21"/>
      <c r="AX329" s="21"/>
      <c r="AY329" s="21"/>
    </row>
    <row r="330">
      <c r="V330" s="19"/>
      <c r="W330" s="19"/>
      <c r="X330" s="19"/>
      <c r="Y330" s="19"/>
      <c r="Z330" s="19"/>
      <c r="AA330" s="19"/>
      <c r="AB330" s="19"/>
      <c r="AE330" s="19"/>
      <c r="AF330" s="19"/>
      <c r="AG330" s="19"/>
      <c r="AH330" s="19"/>
      <c r="AI330" s="19"/>
      <c r="AJ330" s="19"/>
      <c r="AK330" s="20"/>
      <c r="AL330" s="19"/>
      <c r="AM330" s="19"/>
      <c r="AN330" s="19"/>
      <c r="AO330" s="19"/>
      <c r="AP330" s="19"/>
      <c r="AQ330" s="19"/>
      <c r="AR330" s="19"/>
      <c r="AS330" s="21"/>
      <c r="AT330" s="21"/>
      <c r="AU330" s="21"/>
      <c r="AV330" s="21"/>
      <c r="AW330" s="21"/>
      <c r="AX330" s="21"/>
      <c r="AY330" s="21"/>
    </row>
    <row r="331">
      <c r="V331" s="19"/>
      <c r="W331" s="19"/>
      <c r="X331" s="19"/>
      <c r="Y331" s="19"/>
      <c r="Z331" s="19"/>
      <c r="AA331" s="19"/>
      <c r="AB331" s="19"/>
      <c r="AE331" s="19"/>
      <c r="AF331" s="19"/>
      <c r="AG331" s="19"/>
      <c r="AH331" s="19"/>
      <c r="AI331" s="19"/>
      <c r="AJ331" s="19"/>
      <c r="AK331" s="20"/>
      <c r="AL331" s="19"/>
      <c r="AM331" s="19"/>
      <c r="AN331" s="19"/>
      <c r="AO331" s="19"/>
      <c r="AP331" s="19"/>
      <c r="AQ331" s="19"/>
      <c r="AR331" s="19"/>
      <c r="AS331" s="21"/>
      <c r="AT331" s="21"/>
      <c r="AU331" s="21"/>
      <c r="AV331" s="21"/>
      <c r="AW331" s="21"/>
      <c r="AX331" s="21"/>
      <c r="AY331" s="21"/>
    </row>
    <row r="332">
      <c r="V332" s="19"/>
      <c r="W332" s="19"/>
      <c r="X332" s="19"/>
      <c r="Y332" s="19"/>
      <c r="Z332" s="19"/>
      <c r="AA332" s="19"/>
      <c r="AB332" s="19"/>
      <c r="AE332" s="19"/>
      <c r="AF332" s="19"/>
      <c r="AG332" s="19"/>
      <c r="AH332" s="19"/>
      <c r="AI332" s="19"/>
      <c r="AJ332" s="19"/>
      <c r="AK332" s="20"/>
      <c r="AL332" s="19"/>
      <c r="AM332" s="19"/>
      <c r="AN332" s="19"/>
      <c r="AO332" s="19"/>
      <c r="AP332" s="19"/>
      <c r="AQ332" s="19"/>
      <c r="AR332" s="19"/>
      <c r="AS332" s="21"/>
      <c r="AT332" s="21"/>
      <c r="AU332" s="21"/>
      <c r="AV332" s="21"/>
      <c r="AW332" s="21"/>
      <c r="AX332" s="21"/>
      <c r="AY332" s="21"/>
    </row>
    <row r="333">
      <c r="V333" s="19"/>
      <c r="W333" s="19"/>
      <c r="X333" s="19"/>
      <c r="Y333" s="19"/>
      <c r="Z333" s="19"/>
      <c r="AA333" s="19"/>
      <c r="AB333" s="19"/>
      <c r="AE333" s="19"/>
      <c r="AF333" s="19"/>
      <c r="AG333" s="19"/>
      <c r="AH333" s="19"/>
      <c r="AI333" s="19"/>
      <c r="AJ333" s="19"/>
      <c r="AK333" s="20"/>
      <c r="AL333" s="19"/>
      <c r="AM333" s="19"/>
      <c r="AN333" s="19"/>
      <c r="AO333" s="19"/>
      <c r="AP333" s="19"/>
      <c r="AQ333" s="19"/>
      <c r="AR333" s="19"/>
      <c r="AS333" s="21"/>
      <c r="AT333" s="21"/>
      <c r="AU333" s="21"/>
      <c r="AV333" s="21"/>
      <c r="AW333" s="21"/>
      <c r="AX333" s="21"/>
      <c r="AY333" s="21"/>
    </row>
    <row r="334">
      <c r="V334" s="19"/>
      <c r="W334" s="19"/>
      <c r="X334" s="19"/>
      <c r="Y334" s="19"/>
      <c r="Z334" s="19"/>
      <c r="AA334" s="19"/>
      <c r="AB334" s="19"/>
      <c r="AE334" s="19"/>
      <c r="AF334" s="19"/>
      <c r="AG334" s="19"/>
      <c r="AH334" s="19"/>
      <c r="AI334" s="19"/>
      <c r="AJ334" s="19"/>
      <c r="AK334" s="20"/>
      <c r="AL334" s="19"/>
      <c r="AM334" s="19"/>
      <c r="AN334" s="19"/>
      <c r="AO334" s="19"/>
      <c r="AP334" s="19"/>
      <c r="AQ334" s="19"/>
      <c r="AR334" s="19"/>
      <c r="AS334" s="21"/>
      <c r="AT334" s="21"/>
      <c r="AU334" s="21"/>
      <c r="AV334" s="21"/>
      <c r="AW334" s="21"/>
      <c r="AX334" s="21"/>
      <c r="AY334" s="21"/>
    </row>
    <row r="335">
      <c r="V335" s="19"/>
      <c r="W335" s="19"/>
      <c r="X335" s="19"/>
      <c r="Y335" s="19"/>
      <c r="Z335" s="19"/>
      <c r="AA335" s="19"/>
      <c r="AB335" s="19"/>
      <c r="AE335" s="19"/>
      <c r="AF335" s="19"/>
      <c r="AG335" s="19"/>
      <c r="AH335" s="19"/>
      <c r="AI335" s="19"/>
      <c r="AJ335" s="19"/>
      <c r="AK335" s="20"/>
      <c r="AL335" s="19"/>
      <c r="AM335" s="19"/>
      <c r="AN335" s="19"/>
      <c r="AO335" s="19"/>
      <c r="AP335" s="19"/>
      <c r="AQ335" s="19"/>
      <c r="AR335" s="19"/>
      <c r="AS335" s="21"/>
      <c r="AT335" s="21"/>
      <c r="AU335" s="21"/>
      <c r="AV335" s="21"/>
      <c r="AW335" s="21"/>
      <c r="AX335" s="21"/>
      <c r="AY335" s="21"/>
    </row>
    <row r="336">
      <c r="V336" s="19"/>
      <c r="W336" s="19"/>
      <c r="X336" s="19"/>
      <c r="Y336" s="19"/>
      <c r="Z336" s="19"/>
      <c r="AA336" s="19"/>
      <c r="AB336" s="19"/>
      <c r="AE336" s="19"/>
      <c r="AF336" s="19"/>
      <c r="AG336" s="19"/>
      <c r="AH336" s="19"/>
      <c r="AI336" s="19"/>
      <c r="AJ336" s="19"/>
      <c r="AK336" s="20"/>
      <c r="AL336" s="19"/>
      <c r="AM336" s="19"/>
      <c r="AN336" s="19"/>
      <c r="AO336" s="19"/>
      <c r="AP336" s="19"/>
      <c r="AQ336" s="19"/>
      <c r="AR336" s="19"/>
      <c r="AS336" s="21"/>
      <c r="AT336" s="21"/>
      <c r="AU336" s="21"/>
      <c r="AV336" s="21"/>
      <c r="AW336" s="21"/>
      <c r="AX336" s="21"/>
      <c r="AY336" s="21"/>
    </row>
    <row r="337">
      <c r="V337" s="19"/>
      <c r="W337" s="19"/>
      <c r="X337" s="19"/>
      <c r="Y337" s="19"/>
      <c r="Z337" s="19"/>
      <c r="AA337" s="19"/>
      <c r="AB337" s="19"/>
      <c r="AE337" s="19"/>
      <c r="AF337" s="19"/>
      <c r="AG337" s="19"/>
      <c r="AH337" s="19"/>
      <c r="AI337" s="19"/>
      <c r="AJ337" s="19"/>
      <c r="AK337" s="20"/>
      <c r="AL337" s="19"/>
      <c r="AM337" s="19"/>
      <c r="AN337" s="19"/>
      <c r="AO337" s="19"/>
      <c r="AP337" s="19"/>
      <c r="AQ337" s="19"/>
      <c r="AR337" s="19"/>
      <c r="AS337" s="21"/>
      <c r="AT337" s="21"/>
      <c r="AU337" s="21"/>
      <c r="AV337" s="21"/>
      <c r="AW337" s="21"/>
      <c r="AX337" s="21"/>
      <c r="AY337" s="21"/>
    </row>
    <row r="338">
      <c r="V338" s="19"/>
      <c r="W338" s="19"/>
      <c r="X338" s="19"/>
      <c r="Y338" s="19"/>
      <c r="Z338" s="19"/>
      <c r="AA338" s="19"/>
      <c r="AB338" s="19"/>
      <c r="AE338" s="19"/>
      <c r="AF338" s="19"/>
      <c r="AG338" s="19"/>
      <c r="AH338" s="19"/>
      <c r="AI338" s="19"/>
      <c r="AJ338" s="19"/>
      <c r="AK338" s="20"/>
      <c r="AL338" s="19"/>
      <c r="AM338" s="19"/>
      <c r="AN338" s="19"/>
      <c r="AO338" s="19"/>
      <c r="AP338" s="19"/>
      <c r="AQ338" s="19"/>
      <c r="AR338" s="19"/>
      <c r="AS338" s="21"/>
      <c r="AT338" s="21"/>
      <c r="AU338" s="21"/>
      <c r="AV338" s="21"/>
      <c r="AW338" s="21"/>
      <c r="AX338" s="21"/>
      <c r="AY338" s="21"/>
    </row>
    <row r="339">
      <c r="V339" s="19"/>
      <c r="W339" s="19"/>
      <c r="X339" s="19"/>
      <c r="Y339" s="19"/>
      <c r="Z339" s="19"/>
      <c r="AA339" s="19"/>
      <c r="AB339" s="19"/>
      <c r="AE339" s="19"/>
      <c r="AF339" s="19"/>
      <c r="AG339" s="19"/>
      <c r="AH339" s="19"/>
      <c r="AI339" s="19"/>
      <c r="AJ339" s="19"/>
      <c r="AK339" s="20"/>
      <c r="AL339" s="19"/>
      <c r="AM339" s="19"/>
      <c r="AN339" s="19"/>
      <c r="AO339" s="19"/>
      <c r="AP339" s="19"/>
      <c r="AQ339" s="19"/>
      <c r="AR339" s="19"/>
      <c r="AS339" s="21"/>
      <c r="AT339" s="21"/>
      <c r="AU339" s="21"/>
      <c r="AV339" s="21"/>
      <c r="AW339" s="21"/>
      <c r="AX339" s="21"/>
      <c r="AY339" s="21"/>
    </row>
    <row r="340">
      <c r="V340" s="19"/>
      <c r="W340" s="19"/>
      <c r="X340" s="19"/>
      <c r="Y340" s="19"/>
      <c r="Z340" s="19"/>
      <c r="AA340" s="19"/>
      <c r="AB340" s="19"/>
      <c r="AE340" s="19"/>
      <c r="AF340" s="19"/>
      <c r="AG340" s="19"/>
      <c r="AH340" s="19"/>
      <c r="AI340" s="19"/>
      <c r="AJ340" s="19"/>
      <c r="AK340" s="20"/>
      <c r="AL340" s="19"/>
      <c r="AM340" s="19"/>
      <c r="AN340" s="19"/>
      <c r="AO340" s="19"/>
      <c r="AP340" s="19"/>
      <c r="AQ340" s="19"/>
      <c r="AR340" s="19"/>
      <c r="AS340" s="21"/>
      <c r="AT340" s="21"/>
      <c r="AU340" s="21"/>
      <c r="AV340" s="21"/>
      <c r="AW340" s="21"/>
      <c r="AX340" s="21"/>
      <c r="AY340" s="21"/>
    </row>
    <row r="341">
      <c r="V341" s="19"/>
      <c r="W341" s="19"/>
      <c r="X341" s="19"/>
      <c r="Y341" s="19"/>
      <c r="Z341" s="19"/>
      <c r="AA341" s="19"/>
      <c r="AB341" s="19"/>
      <c r="AE341" s="19"/>
      <c r="AF341" s="19"/>
      <c r="AG341" s="19"/>
      <c r="AH341" s="19"/>
      <c r="AI341" s="19"/>
      <c r="AJ341" s="19"/>
      <c r="AK341" s="20"/>
      <c r="AL341" s="19"/>
      <c r="AM341" s="19"/>
      <c r="AN341" s="19"/>
      <c r="AO341" s="19"/>
      <c r="AP341" s="19"/>
      <c r="AQ341" s="19"/>
      <c r="AR341" s="19"/>
      <c r="AS341" s="21"/>
      <c r="AT341" s="21"/>
      <c r="AU341" s="21"/>
      <c r="AV341" s="21"/>
      <c r="AW341" s="21"/>
      <c r="AX341" s="21"/>
      <c r="AY341" s="21"/>
    </row>
    <row r="342">
      <c r="V342" s="19"/>
      <c r="W342" s="19"/>
      <c r="X342" s="19"/>
      <c r="Y342" s="19"/>
      <c r="Z342" s="19"/>
      <c r="AA342" s="19"/>
      <c r="AB342" s="19"/>
      <c r="AE342" s="19"/>
      <c r="AF342" s="19"/>
      <c r="AG342" s="19"/>
      <c r="AH342" s="19"/>
      <c r="AI342" s="19"/>
      <c r="AJ342" s="19"/>
      <c r="AK342" s="20"/>
      <c r="AL342" s="19"/>
      <c r="AM342" s="19"/>
      <c r="AN342" s="19"/>
      <c r="AO342" s="19"/>
      <c r="AP342" s="19"/>
      <c r="AQ342" s="19"/>
      <c r="AR342" s="19"/>
      <c r="AS342" s="21"/>
      <c r="AT342" s="21"/>
      <c r="AU342" s="21"/>
      <c r="AV342" s="21"/>
      <c r="AW342" s="21"/>
      <c r="AX342" s="21"/>
      <c r="AY342" s="21"/>
    </row>
    <row r="343">
      <c r="V343" s="19"/>
      <c r="W343" s="19"/>
      <c r="X343" s="19"/>
      <c r="Y343" s="19"/>
      <c r="Z343" s="19"/>
      <c r="AA343" s="19"/>
      <c r="AB343" s="19"/>
      <c r="AE343" s="19"/>
      <c r="AF343" s="19"/>
      <c r="AG343" s="19"/>
      <c r="AH343" s="19"/>
      <c r="AI343" s="19"/>
      <c r="AJ343" s="19"/>
      <c r="AK343" s="20"/>
      <c r="AL343" s="19"/>
      <c r="AM343" s="19"/>
      <c r="AN343" s="19"/>
      <c r="AO343" s="19"/>
      <c r="AP343" s="19"/>
      <c r="AQ343" s="19"/>
      <c r="AR343" s="19"/>
      <c r="AS343" s="21"/>
      <c r="AT343" s="21"/>
      <c r="AU343" s="21"/>
      <c r="AV343" s="21"/>
      <c r="AW343" s="21"/>
      <c r="AX343" s="21"/>
      <c r="AY343" s="21"/>
    </row>
    <row r="344">
      <c r="V344" s="19"/>
      <c r="W344" s="19"/>
      <c r="X344" s="19"/>
      <c r="Y344" s="19"/>
      <c r="Z344" s="19"/>
      <c r="AA344" s="19"/>
      <c r="AB344" s="19"/>
      <c r="AE344" s="19"/>
      <c r="AF344" s="19"/>
      <c r="AG344" s="19"/>
      <c r="AH344" s="19"/>
      <c r="AI344" s="19"/>
      <c r="AJ344" s="19"/>
      <c r="AK344" s="20"/>
      <c r="AL344" s="19"/>
      <c r="AM344" s="19"/>
      <c r="AN344" s="19"/>
      <c r="AO344" s="19"/>
      <c r="AP344" s="19"/>
      <c r="AQ344" s="19"/>
      <c r="AR344" s="19"/>
      <c r="AS344" s="21"/>
      <c r="AT344" s="21"/>
      <c r="AU344" s="21"/>
      <c r="AV344" s="21"/>
      <c r="AW344" s="21"/>
      <c r="AX344" s="21"/>
      <c r="AY344" s="21"/>
    </row>
    <row r="345">
      <c r="V345" s="19"/>
      <c r="W345" s="19"/>
      <c r="X345" s="19"/>
      <c r="Y345" s="19"/>
      <c r="Z345" s="19"/>
      <c r="AA345" s="19"/>
      <c r="AB345" s="19"/>
      <c r="AE345" s="19"/>
      <c r="AF345" s="19"/>
      <c r="AG345" s="19"/>
      <c r="AH345" s="19"/>
      <c r="AI345" s="19"/>
      <c r="AJ345" s="19"/>
      <c r="AK345" s="20"/>
      <c r="AL345" s="19"/>
      <c r="AM345" s="19"/>
      <c r="AN345" s="19"/>
      <c r="AO345" s="19"/>
      <c r="AP345" s="19"/>
      <c r="AQ345" s="19"/>
      <c r="AR345" s="19"/>
      <c r="AS345" s="21"/>
      <c r="AT345" s="21"/>
      <c r="AU345" s="21"/>
      <c r="AV345" s="21"/>
      <c r="AW345" s="21"/>
      <c r="AX345" s="21"/>
      <c r="AY345" s="21"/>
    </row>
    <row r="346">
      <c r="V346" s="19"/>
      <c r="W346" s="19"/>
      <c r="X346" s="19"/>
      <c r="Y346" s="19"/>
      <c r="Z346" s="19"/>
      <c r="AA346" s="19"/>
      <c r="AB346" s="19"/>
      <c r="AE346" s="19"/>
      <c r="AF346" s="19"/>
      <c r="AG346" s="19"/>
      <c r="AH346" s="19"/>
      <c r="AI346" s="19"/>
      <c r="AJ346" s="19"/>
      <c r="AK346" s="20"/>
      <c r="AL346" s="19"/>
      <c r="AM346" s="19"/>
      <c r="AN346" s="19"/>
      <c r="AO346" s="19"/>
      <c r="AP346" s="19"/>
      <c r="AQ346" s="19"/>
      <c r="AR346" s="19"/>
      <c r="AS346" s="21"/>
      <c r="AT346" s="21"/>
      <c r="AU346" s="21"/>
      <c r="AV346" s="21"/>
      <c r="AW346" s="21"/>
      <c r="AX346" s="21"/>
      <c r="AY346" s="21"/>
    </row>
    <row r="347">
      <c r="V347" s="19"/>
      <c r="W347" s="19"/>
      <c r="X347" s="19"/>
      <c r="Y347" s="19"/>
      <c r="Z347" s="19"/>
      <c r="AA347" s="19"/>
      <c r="AB347" s="19"/>
      <c r="AE347" s="19"/>
      <c r="AF347" s="19"/>
      <c r="AG347" s="19"/>
      <c r="AH347" s="19"/>
      <c r="AI347" s="19"/>
      <c r="AJ347" s="19"/>
      <c r="AK347" s="20"/>
      <c r="AL347" s="19"/>
      <c r="AM347" s="19"/>
      <c r="AN347" s="19"/>
      <c r="AO347" s="19"/>
      <c r="AP347" s="19"/>
      <c r="AQ347" s="19"/>
      <c r="AR347" s="19"/>
      <c r="AS347" s="21"/>
      <c r="AT347" s="21"/>
      <c r="AU347" s="21"/>
      <c r="AV347" s="21"/>
      <c r="AW347" s="21"/>
      <c r="AX347" s="21"/>
      <c r="AY347" s="21"/>
    </row>
    <row r="348">
      <c r="V348" s="19"/>
      <c r="W348" s="19"/>
      <c r="X348" s="19"/>
      <c r="Y348" s="19"/>
      <c r="Z348" s="19"/>
      <c r="AA348" s="19"/>
      <c r="AB348" s="19"/>
      <c r="AE348" s="19"/>
      <c r="AF348" s="19"/>
      <c r="AG348" s="19"/>
      <c r="AH348" s="19"/>
      <c r="AI348" s="19"/>
      <c r="AJ348" s="19"/>
      <c r="AK348" s="20"/>
      <c r="AL348" s="19"/>
      <c r="AM348" s="19"/>
      <c r="AN348" s="19"/>
      <c r="AO348" s="19"/>
      <c r="AP348" s="19"/>
      <c r="AQ348" s="19"/>
      <c r="AR348" s="19"/>
      <c r="AS348" s="21"/>
      <c r="AT348" s="21"/>
      <c r="AU348" s="21"/>
      <c r="AV348" s="21"/>
      <c r="AW348" s="21"/>
      <c r="AX348" s="21"/>
      <c r="AY348" s="21"/>
    </row>
    <row r="349">
      <c r="V349" s="19"/>
      <c r="W349" s="19"/>
      <c r="X349" s="19"/>
      <c r="Y349" s="19"/>
      <c r="Z349" s="19"/>
      <c r="AA349" s="19"/>
      <c r="AB349" s="19"/>
      <c r="AE349" s="19"/>
      <c r="AF349" s="19"/>
      <c r="AG349" s="19"/>
      <c r="AH349" s="19"/>
      <c r="AI349" s="19"/>
      <c r="AJ349" s="19"/>
      <c r="AK349" s="20"/>
      <c r="AL349" s="19"/>
      <c r="AM349" s="19"/>
      <c r="AN349" s="19"/>
      <c r="AO349" s="19"/>
      <c r="AP349" s="19"/>
      <c r="AQ349" s="19"/>
      <c r="AR349" s="19"/>
      <c r="AS349" s="21"/>
      <c r="AT349" s="21"/>
      <c r="AU349" s="21"/>
      <c r="AV349" s="21"/>
      <c r="AW349" s="21"/>
      <c r="AX349" s="21"/>
      <c r="AY349" s="21"/>
    </row>
    <row r="350">
      <c r="V350" s="19"/>
      <c r="W350" s="19"/>
      <c r="X350" s="19"/>
      <c r="Y350" s="19"/>
      <c r="Z350" s="19"/>
      <c r="AA350" s="19"/>
      <c r="AB350" s="19"/>
      <c r="AE350" s="19"/>
      <c r="AF350" s="19"/>
      <c r="AG350" s="19"/>
      <c r="AH350" s="19"/>
      <c r="AI350" s="19"/>
      <c r="AJ350" s="19"/>
      <c r="AK350" s="20"/>
      <c r="AL350" s="19"/>
      <c r="AM350" s="19"/>
      <c r="AN350" s="19"/>
      <c r="AO350" s="19"/>
      <c r="AP350" s="19"/>
      <c r="AQ350" s="19"/>
      <c r="AR350" s="19"/>
      <c r="AS350" s="21"/>
      <c r="AT350" s="21"/>
      <c r="AU350" s="21"/>
      <c r="AV350" s="21"/>
      <c r="AW350" s="21"/>
      <c r="AX350" s="21"/>
      <c r="AY350" s="21"/>
    </row>
    <row r="351">
      <c r="V351" s="19"/>
      <c r="W351" s="19"/>
      <c r="X351" s="19"/>
      <c r="Y351" s="19"/>
      <c r="Z351" s="19"/>
      <c r="AA351" s="19"/>
      <c r="AB351" s="19"/>
      <c r="AE351" s="19"/>
      <c r="AF351" s="19"/>
      <c r="AG351" s="19"/>
      <c r="AH351" s="19"/>
      <c r="AI351" s="19"/>
      <c r="AJ351" s="19"/>
      <c r="AK351" s="20"/>
      <c r="AL351" s="19"/>
      <c r="AM351" s="19"/>
      <c r="AN351" s="19"/>
      <c r="AO351" s="19"/>
      <c r="AP351" s="19"/>
      <c r="AQ351" s="19"/>
      <c r="AR351" s="19"/>
      <c r="AS351" s="21"/>
      <c r="AT351" s="21"/>
      <c r="AU351" s="21"/>
      <c r="AV351" s="21"/>
      <c r="AW351" s="21"/>
      <c r="AX351" s="21"/>
      <c r="AY351" s="21"/>
    </row>
    <row r="352">
      <c r="V352" s="19"/>
      <c r="W352" s="19"/>
      <c r="X352" s="19"/>
      <c r="Y352" s="19"/>
      <c r="Z352" s="19"/>
      <c r="AA352" s="19"/>
      <c r="AB352" s="19"/>
      <c r="AE352" s="19"/>
      <c r="AF352" s="19"/>
      <c r="AG352" s="19"/>
      <c r="AH352" s="19"/>
      <c r="AI352" s="19"/>
      <c r="AJ352" s="19"/>
      <c r="AK352" s="20"/>
      <c r="AL352" s="19"/>
      <c r="AM352" s="19"/>
      <c r="AN352" s="19"/>
      <c r="AO352" s="19"/>
      <c r="AP352" s="19"/>
      <c r="AQ352" s="19"/>
      <c r="AR352" s="19"/>
      <c r="AS352" s="21"/>
      <c r="AT352" s="21"/>
      <c r="AU352" s="21"/>
      <c r="AV352" s="21"/>
      <c r="AW352" s="21"/>
      <c r="AX352" s="21"/>
      <c r="AY352" s="21"/>
    </row>
    <row r="353">
      <c r="V353" s="19"/>
      <c r="W353" s="19"/>
      <c r="X353" s="19"/>
      <c r="Y353" s="19"/>
      <c r="Z353" s="19"/>
      <c r="AA353" s="19"/>
      <c r="AB353" s="19"/>
      <c r="AE353" s="19"/>
      <c r="AF353" s="19"/>
      <c r="AG353" s="19"/>
      <c r="AH353" s="19"/>
      <c r="AI353" s="19"/>
      <c r="AJ353" s="19"/>
      <c r="AK353" s="20"/>
      <c r="AL353" s="19"/>
      <c r="AM353" s="19"/>
      <c r="AN353" s="19"/>
      <c r="AO353" s="19"/>
      <c r="AP353" s="19"/>
      <c r="AQ353" s="19"/>
      <c r="AR353" s="19"/>
      <c r="AS353" s="21"/>
      <c r="AT353" s="21"/>
      <c r="AU353" s="21"/>
      <c r="AV353" s="21"/>
      <c r="AW353" s="21"/>
      <c r="AX353" s="21"/>
      <c r="AY353" s="21"/>
    </row>
    <row r="354">
      <c r="V354" s="19"/>
      <c r="W354" s="19"/>
      <c r="X354" s="19"/>
      <c r="Y354" s="19"/>
      <c r="Z354" s="19"/>
      <c r="AA354" s="19"/>
      <c r="AB354" s="19"/>
      <c r="AE354" s="19"/>
      <c r="AF354" s="19"/>
      <c r="AG354" s="19"/>
      <c r="AH354" s="19"/>
      <c r="AI354" s="19"/>
      <c r="AJ354" s="19"/>
      <c r="AK354" s="20"/>
      <c r="AL354" s="19"/>
      <c r="AM354" s="19"/>
      <c r="AN354" s="19"/>
      <c r="AO354" s="19"/>
      <c r="AP354" s="19"/>
      <c r="AQ354" s="19"/>
      <c r="AR354" s="19"/>
      <c r="AS354" s="21"/>
      <c r="AT354" s="21"/>
      <c r="AU354" s="21"/>
      <c r="AV354" s="21"/>
      <c r="AW354" s="21"/>
      <c r="AX354" s="21"/>
      <c r="AY354" s="21"/>
    </row>
    <row r="355">
      <c r="V355" s="19"/>
      <c r="W355" s="19"/>
      <c r="X355" s="19"/>
      <c r="Y355" s="19"/>
      <c r="Z355" s="19"/>
      <c r="AA355" s="19"/>
      <c r="AB355" s="19"/>
      <c r="AE355" s="19"/>
      <c r="AF355" s="19"/>
      <c r="AG355" s="19"/>
      <c r="AH355" s="19"/>
      <c r="AI355" s="19"/>
      <c r="AJ355" s="19"/>
      <c r="AK355" s="20"/>
      <c r="AL355" s="19"/>
      <c r="AM355" s="19"/>
      <c r="AN355" s="19"/>
      <c r="AO355" s="19"/>
      <c r="AP355" s="19"/>
      <c r="AQ355" s="19"/>
      <c r="AR355" s="19"/>
      <c r="AS355" s="21"/>
      <c r="AT355" s="21"/>
      <c r="AU355" s="21"/>
      <c r="AV355" s="21"/>
      <c r="AW355" s="21"/>
      <c r="AX355" s="21"/>
      <c r="AY355" s="21"/>
    </row>
    <row r="356">
      <c r="V356" s="19"/>
      <c r="W356" s="19"/>
      <c r="X356" s="19"/>
      <c r="Y356" s="19"/>
      <c r="Z356" s="19"/>
      <c r="AA356" s="19"/>
      <c r="AB356" s="19"/>
      <c r="AE356" s="19"/>
      <c r="AF356" s="19"/>
      <c r="AG356" s="19"/>
      <c r="AH356" s="19"/>
      <c r="AI356" s="19"/>
      <c r="AJ356" s="19"/>
      <c r="AK356" s="20"/>
      <c r="AL356" s="19"/>
      <c r="AM356" s="19"/>
      <c r="AN356" s="19"/>
      <c r="AO356" s="19"/>
      <c r="AP356" s="19"/>
      <c r="AQ356" s="19"/>
      <c r="AR356" s="19"/>
      <c r="AS356" s="21"/>
      <c r="AT356" s="21"/>
      <c r="AU356" s="21"/>
      <c r="AV356" s="21"/>
      <c r="AW356" s="21"/>
      <c r="AX356" s="21"/>
      <c r="AY356" s="21"/>
    </row>
    <row r="357">
      <c r="V357" s="19"/>
      <c r="W357" s="19"/>
      <c r="X357" s="19"/>
      <c r="Y357" s="19"/>
      <c r="Z357" s="19"/>
      <c r="AA357" s="19"/>
      <c r="AB357" s="19"/>
      <c r="AE357" s="19"/>
      <c r="AF357" s="19"/>
      <c r="AG357" s="19"/>
      <c r="AH357" s="19"/>
      <c r="AI357" s="19"/>
      <c r="AJ357" s="19"/>
      <c r="AK357" s="20"/>
      <c r="AL357" s="19"/>
      <c r="AM357" s="19"/>
      <c r="AN357" s="19"/>
      <c r="AO357" s="19"/>
      <c r="AP357" s="19"/>
      <c r="AQ357" s="19"/>
      <c r="AR357" s="19"/>
      <c r="AS357" s="21"/>
      <c r="AT357" s="21"/>
      <c r="AU357" s="21"/>
      <c r="AV357" s="21"/>
      <c r="AW357" s="21"/>
      <c r="AX357" s="21"/>
      <c r="AY357" s="21"/>
    </row>
    <row r="358">
      <c r="V358" s="19"/>
      <c r="W358" s="19"/>
      <c r="X358" s="19"/>
      <c r="Y358" s="19"/>
      <c r="Z358" s="19"/>
      <c r="AA358" s="19"/>
      <c r="AB358" s="19"/>
      <c r="AE358" s="19"/>
      <c r="AF358" s="19"/>
      <c r="AG358" s="19"/>
      <c r="AH358" s="19"/>
      <c r="AI358" s="19"/>
      <c r="AJ358" s="19"/>
      <c r="AK358" s="20"/>
      <c r="AL358" s="19"/>
      <c r="AM358" s="19"/>
      <c r="AN358" s="19"/>
      <c r="AO358" s="19"/>
      <c r="AP358" s="19"/>
      <c r="AQ358" s="19"/>
      <c r="AR358" s="19"/>
      <c r="AS358" s="21"/>
      <c r="AT358" s="21"/>
      <c r="AU358" s="21"/>
      <c r="AV358" s="21"/>
      <c r="AW358" s="21"/>
      <c r="AX358" s="21"/>
      <c r="AY358" s="21"/>
    </row>
    <row r="359">
      <c r="V359" s="19"/>
      <c r="W359" s="19"/>
      <c r="X359" s="19"/>
      <c r="Y359" s="19"/>
      <c r="Z359" s="19"/>
      <c r="AA359" s="19"/>
      <c r="AB359" s="19"/>
      <c r="AE359" s="19"/>
      <c r="AF359" s="19"/>
      <c r="AG359" s="19"/>
      <c r="AH359" s="19"/>
      <c r="AI359" s="19"/>
      <c r="AJ359" s="19"/>
      <c r="AK359" s="20"/>
      <c r="AL359" s="19"/>
      <c r="AM359" s="19"/>
      <c r="AN359" s="19"/>
      <c r="AO359" s="19"/>
      <c r="AP359" s="19"/>
      <c r="AQ359" s="19"/>
      <c r="AR359" s="19"/>
      <c r="AS359" s="21"/>
      <c r="AT359" s="21"/>
      <c r="AU359" s="21"/>
      <c r="AV359" s="21"/>
      <c r="AW359" s="21"/>
      <c r="AX359" s="21"/>
      <c r="AY359" s="21"/>
    </row>
    <row r="360">
      <c r="V360" s="19"/>
      <c r="W360" s="19"/>
      <c r="X360" s="19"/>
      <c r="Y360" s="19"/>
      <c r="Z360" s="19"/>
      <c r="AA360" s="19"/>
      <c r="AB360" s="19"/>
      <c r="AE360" s="19"/>
      <c r="AF360" s="19"/>
      <c r="AG360" s="19"/>
      <c r="AH360" s="19"/>
      <c r="AI360" s="19"/>
      <c r="AJ360" s="19"/>
      <c r="AK360" s="20"/>
      <c r="AL360" s="19"/>
      <c r="AM360" s="19"/>
      <c r="AN360" s="19"/>
      <c r="AO360" s="19"/>
      <c r="AP360" s="19"/>
      <c r="AQ360" s="19"/>
      <c r="AR360" s="19"/>
      <c r="AS360" s="21"/>
      <c r="AT360" s="21"/>
      <c r="AU360" s="21"/>
      <c r="AV360" s="21"/>
      <c r="AW360" s="21"/>
      <c r="AX360" s="21"/>
      <c r="AY360" s="21"/>
    </row>
    <row r="361">
      <c r="V361" s="19"/>
      <c r="W361" s="19"/>
      <c r="X361" s="19"/>
      <c r="Y361" s="19"/>
      <c r="Z361" s="19"/>
      <c r="AA361" s="19"/>
      <c r="AB361" s="19"/>
      <c r="AE361" s="19"/>
      <c r="AF361" s="19"/>
      <c r="AG361" s="19"/>
      <c r="AH361" s="19"/>
      <c r="AI361" s="19"/>
      <c r="AJ361" s="19"/>
      <c r="AK361" s="20"/>
      <c r="AL361" s="19"/>
      <c r="AM361" s="19"/>
      <c r="AN361" s="19"/>
      <c r="AO361" s="19"/>
      <c r="AP361" s="19"/>
      <c r="AQ361" s="19"/>
      <c r="AR361" s="19"/>
      <c r="AS361" s="21"/>
      <c r="AT361" s="21"/>
      <c r="AU361" s="21"/>
      <c r="AV361" s="21"/>
      <c r="AW361" s="21"/>
      <c r="AX361" s="21"/>
      <c r="AY361" s="21"/>
    </row>
    <row r="362">
      <c r="V362" s="19"/>
      <c r="W362" s="19"/>
      <c r="X362" s="19"/>
      <c r="Y362" s="19"/>
      <c r="Z362" s="19"/>
      <c r="AA362" s="19"/>
      <c r="AB362" s="19"/>
      <c r="AE362" s="19"/>
      <c r="AF362" s="19"/>
      <c r="AG362" s="19"/>
      <c r="AH362" s="19"/>
      <c r="AI362" s="19"/>
      <c r="AJ362" s="19"/>
      <c r="AK362" s="20"/>
      <c r="AL362" s="19"/>
      <c r="AM362" s="19"/>
      <c r="AN362" s="19"/>
      <c r="AO362" s="19"/>
      <c r="AP362" s="19"/>
      <c r="AQ362" s="19"/>
      <c r="AR362" s="19"/>
      <c r="AS362" s="21"/>
      <c r="AT362" s="21"/>
      <c r="AU362" s="21"/>
      <c r="AV362" s="21"/>
      <c r="AW362" s="21"/>
      <c r="AX362" s="21"/>
      <c r="AY362" s="21"/>
    </row>
    <row r="363">
      <c r="V363" s="19"/>
      <c r="W363" s="19"/>
      <c r="X363" s="19"/>
      <c r="Y363" s="19"/>
      <c r="Z363" s="19"/>
      <c r="AA363" s="19"/>
      <c r="AB363" s="19"/>
      <c r="AE363" s="19"/>
      <c r="AF363" s="19"/>
      <c r="AG363" s="19"/>
      <c r="AH363" s="19"/>
      <c r="AI363" s="19"/>
      <c r="AJ363" s="19"/>
      <c r="AK363" s="20"/>
      <c r="AL363" s="19"/>
      <c r="AM363" s="19"/>
      <c r="AN363" s="19"/>
      <c r="AO363" s="19"/>
      <c r="AP363" s="19"/>
      <c r="AQ363" s="19"/>
      <c r="AR363" s="19"/>
      <c r="AS363" s="21"/>
      <c r="AT363" s="21"/>
      <c r="AU363" s="21"/>
      <c r="AV363" s="21"/>
      <c r="AW363" s="21"/>
      <c r="AX363" s="21"/>
      <c r="AY363" s="21"/>
    </row>
    <row r="364">
      <c r="V364" s="19"/>
      <c r="W364" s="19"/>
      <c r="X364" s="19"/>
      <c r="Y364" s="19"/>
      <c r="Z364" s="19"/>
      <c r="AA364" s="19"/>
      <c r="AB364" s="19"/>
      <c r="AE364" s="19"/>
      <c r="AF364" s="19"/>
      <c r="AG364" s="19"/>
      <c r="AH364" s="19"/>
      <c r="AI364" s="19"/>
      <c r="AJ364" s="19"/>
      <c r="AK364" s="20"/>
      <c r="AL364" s="19"/>
      <c r="AM364" s="19"/>
      <c r="AN364" s="19"/>
      <c r="AO364" s="19"/>
      <c r="AP364" s="19"/>
      <c r="AQ364" s="19"/>
      <c r="AR364" s="19"/>
      <c r="AS364" s="21"/>
      <c r="AT364" s="21"/>
      <c r="AU364" s="21"/>
      <c r="AV364" s="21"/>
      <c r="AW364" s="21"/>
      <c r="AX364" s="21"/>
      <c r="AY364" s="21"/>
    </row>
    <row r="365">
      <c r="V365" s="19"/>
      <c r="W365" s="19"/>
      <c r="X365" s="19"/>
      <c r="Y365" s="19"/>
      <c r="Z365" s="19"/>
      <c r="AA365" s="19"/>
      <c r="AB365" s="19"/>
      <c r="AE365" s="19"/>
      <c r="AF365" s="19"/>
      <c r="AG365" s="19"/>
      <c r="AH365" s="19"/>
      <c r="AI365" s="19"/>
      <c r="AJ365" s="19"/>
      <c r="AK365" s="20"/>
      <c r="AL365" s="19"/>
      <c r="AM365" s="19"/>
      <c r="AN365" s="19"/>
      <c r="AO365" s="19"/>
      <c r="AP365" s="19"/>
      <c r="AQ365" s="19"/>
      <c r="AR365" s="19"/>
      <c r="AS365" s="21"/>
      <c r="AT365" s="21"/>
      <c r="AU365" s="21"/>
      <c r="AV365" s="21"/>
      <c r="AW365" s="21"/>
      <c r="AX365" s="21"/>
      <c r="AY365" s="21"/>
    </row>
    <row r="366">
      <c r="V366" s="19"/>
      <c r="W366" s="19"/>
      <c r="X366" s="19"/>
      <c r="Y366" s="19"/>
      <c r="Z366" s="19"/>
      <c r="AA366" s="19"/>
      <c r="AB366" s="19"/>
      <c r="AE366" s="19"/>
      <c r="AF366" s="19"/>
      <c r="AG366" s="19"/>
      <c r="AH366" s="19"/>
      <c r="AI366" s="19"/>
      <c r="AJ366" s="19"/>
      <c r="AK366" s="20"/>
      <c r="AL366" s="19"/>
      <c r="AM366" s="19"/>
      <c r="AN366" s="19"/>
      <c r="AO366" s="19"/>
      <c r="AP366" s="19"/>
      <c r="AQ366" s="19"/>
      <c r="AR366" s="19"/>
      <c r="AS366" s="21"/>
      <c r="AT366" s="21"/>
      <c r="AU366" s="21"/>
      <c r="AV366" s="21"/>
      <c r="AW366" s="21"/>
      <c r="AX366" s="21"/>
      <c r="AY366" s="21"/>
    </row>
    <row r="367">
      <c r="V367" s="19"/>
      <c r="W367" s="19"/>
      <c r="X367" s="19"/>
      <c r="Y367" s="19"/>
      <c r="Z367" s="19"/>
      <c r="AA367" s="19"/>
      <c r="AB367" s="19"/>
      <c r="AE367" s="19"/>
      <c r="AF367" s="19"/>
      <c r="AG367" s="19"/>
      <c r="AH367" s="19"/>
      <c r="AI367" s="19"/>
      <c r="AJ367" s="19"/>
      <c r="AK367" s="20"/>
      <c r="AL367" s="19"/>
      <c r="AM367" s="19"/>
      <c r="AN367" s="19"/>
      <c r="AO367" s="19"/>
      <c r="AP367" s="19"/>
      <c r="AQ367" s="19"/>
      <c r="AR367" s="19"/>
      <c r="AS367" s="21"/>
      <c r="AT367" s="21"/>
      <c r="AU367" s="21"/>
      <c r="AV367" s="21"/>
      <c r="AW367" s="21"/>
      <c r="AX367" s="21"/>
      <c r="AY367" s="21"/>
    </row>
    <row r="368">
      <c r="V368" s="19"/>
      <c r="W368" s="19"/>
      <c r="X368" s="19"/>
      <c r="Y368" s="19"/>
      <c r="Z368" s="19"/>
      <c r="AA368" s="19"/>
      <c r="AB368" s="19"/>
      <c r="AE368" s="19"/>
      <c r="AF368" s="19"/>
      <c r="AG368" s="19"/>
      <c r="AH368" s="19"/>
      <c r="AI368" s="19"/>
      <c r="AJ368" s="19"/>
      <c r="AK368" s="20"/>
      <c r="AL368" s="19"/>
      <c r="AM368" s="19"/>
      <c r="AN368" s="19"/>
      <c r="AO368" s="19"/>
      <c r="AP368" s="19"/>
      <c r="AQ368" s="19"/>
      <c r="AR368" s="19"/>
      <c r="AS368" s="21"/>
      <c r="AT368" s="21"/>
      <c r="AU368" s="21"/>
      <c r="AV368" s="21"/>
      <c r="AW368" s="21"/>
      <c r="AX368" s="21"/>
      <c r="AY368" s="21"/>
    </row>
    <row r="369">
      <c r="V369" s="19"/>
      <c r="W369" s="19"/>
      <c r="X369" s="19"/>
      <c r="Y369" s="19"/>
      <c r="Z369" s="19"/>
      <c r="AA369" s="19"/>
      <c r="AB369" s="19"/>
      <c r="AE369" s="19"/>
      <c r="AF369" s="19"/>
      <c r="AG369" s="19"/>
      <c r="AH369" s="19"/>
      <c r="AI369" s="19"/>
      <c r="AJ369" s="19"/>
      <c r="AK369" s="20"/>
      <c r="AL369" s="19"/>
      <c r="AM369" s="19"/>
      <c r="AN369" s="19"/>
      <c r="AO369" s="19"/>
      <c r="AP369" s="19"/>
      <c r="AQ369" s="19"/>
      <c r="AR369" s="19"/>
      <c r="AS369" s="21"/>
      <c r="AT369" s="21"/>
      <c r="AU369" s="21"/>
      <c r="AV369" s="21"/>
      <c r="AW369" s="21"/>
      <c r="AX369" s="21"/>
      <c r="AY369" s="21"/>
    </row>
    <row r="370">
      <c r="V370" s="19"/>
      <c r="W370" s="19"/>
      <c r="X370" s="19"/>
      <c r="Y370" s="19"/>
      <c r="Z370" s="19"/>
      <c r="AA370" s="19"/>
      <c r="AB370" s="19"/>
      <c r="AE370" s="19"/>
      <c r="AF370" s="19"/>
      <c r="AG370" s="19"/>
      <c r="AH370" s="19"/>
      <c r="AI370" s="19"/>
      <c r="AJ370" s="19"/>
      <c r="AK370" s="20"/>
      <c r="AL370" s="19"/>
      <c r="AM370" s="19"/>
      <c r="AN370" s="19"/>
      <c r="AO370" s="19"/>
      <c r="AP370" s="19"/>
      <c r="AQ370" s="19"/>
      <c r="AR370" s="19"/>
      <c r="AS370" s="21"/>
      <c r="AT370" s="21"/>
      <c r="AU370" s="21"/>
      <c r="AV370" s="21"/>
      <c r="AW370" s="21"/>
      <c r="AX370" s="21"/>
      <c r="AY370" s="21"/>
    </row>
    <row r="371">
      <c r="V371" s="19"/>
      <c r="W371" s="19"/>
      <c r="X371" s="19"/>
      <c r="Y371" s="19"/>
      <c r="Z371" s="19"/>
      <c r="AA371" s="19"/>
      <c r="AB371" s="19"/>
      <c r="AE371" s="19"/>
      <c r="AF371" s="19"/>
      <c r="AG371" s="19"/>
      <c r="AH371" s="19"/>
      <c r="AI371" s="19"/>
      <c r="AJ371" s="19"/>
      <c r="AK371" s="20"/>
      <c r="AL371" s="19"/>
      <c r="AM371" s="19"/>
      <c r="AN371" s="19"/>
      <c r="AO371" s="19"/>
      <c r="AP371" s="19"/>
      <c r="AQ371" s="19"/>
      <c r="AR371" s="19"/>
      <c r="AS371" s="21"/>
      <c r="AT371" s="21"/>
      <c r="AU371" s="21"/>
      <c r="AV371" s="21"/>
      <c r="AW371" s="21"/>
      <c r="AX371" s="21"/>
      <c r="AY371" s="21"/>
    </row>
    <row r="372">
      <c r="V372" s="19"/>
      <c r="W372" s="19"/>
      <c r="X372" s="19"/>
      <c r="Y372" s="19"/>
      <c r="Z372" s="19"/>
      <c r="AA372" s="19"/>
      <c r="AB372" s="19"/>
      <c r="AE372" s="19"/>
      <c r="AF372" s="19"/>
      <c r="AG372" s="19"/>
      <c r="AH372" s="19"/>
      <c r="AI372" s="19"/>
      <c r="AJ372" s="19"/>
      <c r="AK372" s="20"/>
      <c r="AL372" s="19"/>
      <c r="AM372" s="19"/>
      <c r="AN372" s="19"/>
      <c r="AO372" s="19"/>
      <c r="AP372" s="19"/>
      <c r="AQ372" s="19"/>
      <c r="AR372" s="19"/>
      <c r="AS372" s="21"/>
      <c r="AT372" s="21"/>
      <c r="AU372" s="21"/>
      <c r="AV372" s="21"/>
      <c r="AW372" s="21"/>
      <c r="AX372" s="21"/>
      <c r="AY372" s="21"/>
    </row>
    <row r="373">
      <c r="V373" s="19"/>
      <c r="W373" s="19"/>
      <c r="X373" s="19"/>
      <c r="Y373" s="19"/>
      <c r="Z373" s="19"/>
      <c r="AA373" s="19"/>
      <c r="AB373" s="19"/>
      <c r="AE373" s="19"/>
      <c r="AF373" s="19"/>
      <c r="AG373" s="19"/>
      <c r="AH373" s="19"/>
      <c r="AI373" s="19"/>
      <c r="AJ373" s="19"/>
      <c r="AK373" s="20"/>
      <c r="AL373" s="19"/>
      <c r="AM373" s="19"/>
      <c r="AN373" s="19"/>
      <c r="AO373" s="19"/>
      <c r="AP373" s="19"/>
      <c r="AQ373" s="19"/>
      <c r="AR373" s="19"/>
      <c r="AS373" s="21"/>
      <c r="AT373" s="21"/>
      <c r="AU373" s="21"/>
      <c r="AV373" s="21"/>
      <c r="AW373" s="21"/>
      <c r="AX373" s="21"/>
      <c r="AY373" s="21"/>
    </row>
    <row r="374">
      <c r="V374" s="19"/>
      <c r="W374" s="19"/>
      <c r="X374" s="19"/>
      <c r="Y374" s="19"/>
      <c r="Z374" s="19"/>
      <c r="AA374" s="19"/>
      <c r="AB374" s="19"/>
      <c r="AE374" s="19"/>
      <c r="AF374" s="19"/>
      <c r="AG374" s="19"/>
      <c r="AH374" s="19"/>
      <c r="AI374" s="19"/>
      <c r="AJ374" s="19"/>
      <c r="AK374" s="20"/>
      <c r="AL374" s="19"/>
      <c r="AM374" s="19"/>
      <c r="AN374" s="19"/>
      <c r="AO374" s="19"/>
      <c r="AP374" s="19"/>
      <c r="AQ374" s="19"/>
      <c r="AR374" s="19"/>
      <c r="AS374" s="21"/>
      <c r="AT374" s="21"/>
      <c r="AU374" s="21"/>
      <c r="AV374" s="21"/>
      <c r="AW374" s="21"/>
      <c r="AX374" s="21"/>
      <c r="AY374" s="21"/>
    </row>
    <row r="375">
      <c r="V375" s="19"/>
      <c r="W375" s="19"/>
      <c r="X375" s="19"/>
      <c r="Y375" s="19"/>
      <c r="Z375" s="19"/>
      <c r="AA375" s="19"/>
      <c r="AB375" s="19"/>
      <c r="AE375" s="19"/>
      <c r="AF375" s="19"/>
      <c r="AG375" s="19"/>
      <c r="AH375" s="19"/>
      <c r="AI375" s="19"/>
      <c r="AJ375" s="19"/>
      <c r="AK375" s="20"/>
      <c r="AL375" s="19"/>
      <c r="AM375" s="19"/>
      <c r="AN375" s="19"/>
      <c r="AO375" s="19"/>
      <c r="AP375" s="19"/>
      <c r="AQ375" s="19"/>
      <c r="AR375" s="19"/>
      <c r="AS375" s="21"/>
      <c r="AT375" s="21"/>
      <c r="AU375" s="21"/>
      <c r="AV375" s="21"/>
      <c r="AW375" s="21"/>
      <c r="AX375" s="21"/>
      <c r="AY375" s="21"/>
    </row>
    <row r="376">
      <c r="V376" s="19"/>
      <c r="W376" s="19"/>
      <c r="X376" s="19"/>
      <c r="Y376" s="19"/>
      <c r="Z376" s="19"/>
      <c r="AA376" s="19"/>
      <c r="AB376" s="19"/>
      <c r="AE376" s="19"/>
      <c r="AF376" s="19"/>
      <c r="AG376" s="19"/>
      <c r="AH376" s="19"/>
      <c r="AI376" s="19"/>
      <c r="AJ376" s="19"/>
      <c r="AK376" s="20"/>
      <c r="AL376" s="19"/>
      <c r="AM376" s="19"/>
      <c r="AN376" s="19"/>
      <c r="AO376" s="19"/>
      <c r="AP376" s="19"/>
      <c r="AQ376" s="19"/>
      <c r="AR376" s="19"/>
      <c r="AS376" s="21"/>
      <c r="AT376" s="21"/>
      <c r="AU376" s="21"/>
      <c r="AV376" s="21"/>
      <c r="AW376" s="21"/>
      <c r="AX376" s="21"/>
      <c r="AY376" s="21"/>
    </row>
    <row r="377">
      <c r="V377" s="19"/>
      <c r="W377" s="19"/>
      <c r="X377" s="19"/>
      <c r="Y377" s="19"/>
      <c r="Z377" s="19"/>
      <c r="AA377" s="19"/>
      <c r="AB377" s="19"/>
      <c r="AE377" s="19"/>
      <c r="AF377" s="19"/>
      <c r="AG377" s="19"/>
      <c r="AH377" s="19"/>
      <c r="AI377" s="19"/>
      <c r="AJ377" s="19"/>
      <c r="AK377" s="20"/>
      <c r="AL377" s="19"/>
      <c r="AM377" s="19"/>
      <c r="AN377" s="19"/>
      <c r="AO377" s="19"/>
      <c r="AP377" s="19"/>
      <c r="AQ377" s="19"/>
      <c r="AR377" s="19"/>
      <c r="AS377" s="21"/>
      <c r="AT377" s="21"/>
      <c r="AU377" s="21"/>
      <c r="AV377" s="21"/>
      <c r="AW377" s="21"/>
      <c r="AX377" s="21"/>
      <c r="AY377" s="21"/>
    </row>
    <row r="378">
      <c r="V378" s="19"/>
      <c r="W378" s="19"/>
      <c r="X378" s="19"/>
      <c r="Y378" s="19"/>
      <c r="Z378" s="19"/>
      <c r="AA378" s="19"/>
      <c r="AB378" s="19"/>
      <c r="AE378" s="19"/>
      <c r="AF378" s="19"/>
      <c r="AG378" s="19"/>
      <c r="AH378" s="19"/>
      <c r="AI378" s="19"/>
      <c r="AJ378" s="19"/>
      <c r="AK378" s="20"/>
      <c r="AL378" s="19"/>
      <c r="AM378" s="19"/>
      <c r="AN378" s="19"/>
      <c r="AO378" s="19"/>
      <c r="AP378" s="19"/>
      <c r="AQ378" s="19"/>
      <c r="AR378" s="19"/>
      <c r="AS378" s="21"/>
      <c r="AT378" s="21"/>
      <c r="AU378" s="21"/>
      <c r="AV378" s="21"/>
      <c r="AW378" s="21"/>
      <c r="AX378" s="21"/>
      <c r="AY378" s="21"/>
    </row>
    <row r="379">
      <c r="V379" s="19"/>
      <c r="W379" s="19"/>
      <c r="X379" s="19"/>
      <c r="Y379" s="19"/>
      <c r="Z379" s="19"/>
      <c r="AA379" s="19"/>
      <c r="AB379" s="19"/>
      <c r="AE379" s="19"/>
      <c r="AF379" s="19"/>
      <c r="AG379" s="19"/>
      <c r="AH379" s="19"/>
      <c r="AI379" s="19"/>
      <c r="AJ379" s="19"/>
      <c r="AK379" s="20"/>
      <c r="AL379" s="19"/>
      <c r="AM379" s="19"/>
      <c r="AN379" s="19"/>
      <c r="AO379" s="19"/>
      <c r="AP379" s="19"/>
      <c r="AQ379" s="19"/>
      <c r="AR379" s="19"/>
      <c r="AS379" s="21"/>
      <c r="AT379" s="21"/>
      <c r="AU379" s="21"/>
      <c r="AV379" s="21"/>
      <c r="AW379" s="21"/>
      <c r="AX379" s="21"/>
      <c r="AY379" s="21"/>
    </row>
    <row r="380">
      <c r="V380" s="19"/>
      <c r="W380" s="19"/>
      <c r="X380" s="19"/>
      <c r="Y380" s="19"/>
      <c r="Z380" s="19"/>
      <c r="AA380" s="19"/>
      <c r="AB380" s="19"/>
      <c r="AE380" s="19"/>
      <c r="AF380" s="19"/>
      <c r="AG380" s="19"/>
      <c r="AH380" s="19"/>
      <c r="AI380" s="19"/>
      <c r="AJ380" s="19"/>
      <c r="AK380" s="20"/>
      <c r="AL380" s="19"/>
      <c r="AM380" s="19"/>
      <c r="AN380" s="19"/>
      <c r="AO380" s="19"/>
      <c r="AP380" s="19"/>
      <c r="AQ380" s="19"/>
      <c r="AR380" s="19"/>
      <c r="AS380" s="21"/>
      <c r="AT380" s="21"/>
      <c r="AU380" s="21"/>
      <c r="AV380" s="21"/>
      <c r="AW380" s="21"/>
      <c r="AX380" s="21"/>
      <c r="AY380" s="21"/>
    </row>
    <row r="381">
      <c r="V381" s="19"/>
      <c r="W381" s="19"/>
      <c r="X381" s="19"/>
      <c r="Y381" s="19"/>
      <c r="Z381" s="19"/>
      <c r="AA381" s="19"/>
      <c r="AB381" s="19"/>
      <c r="AE381" s="19"/>
      <c r="AF381" s="19"/>
      <c r="AG381" s="19"/>
      <c r="AH381" s="19"/>
      <c r="AI381" s="19"/>
      <c r="AJ381" s="19"/>
      <c r="AK381" s="20"/>
      <c r="AL381" s="19"/>
      <c r="AM381" s="19"/>
      <c r="AN381" s="19"/>
      <c r="AO381" s="19"/>
      <c r="AP381" s="19"/>
      <c r="AQ381" s="19"/>
      <c r="AR381" s="19"/>
      <c r="AS381" s="21"/>
      <c r="AT381" s="21"/>
      <c r="AU381" s="21"/>
      <c r="AV381" s="21"/>
      <c r="AW381" s="21"/>
      <c r="AX381" s="21"/>
      <c r="AY381" s="21"/>
    </row>
    <row r="382">
      <c r="V382" s="19"/>
      <c r="W382" s="19"/>
      <c r="X382" s="19"/>
      <c r="Y382" s="19"/>
      <c r="Z382" s="19"/>
      <c r="AA382" s="19"/>
      <c r="AB382" s="19"/>
      <c r="AE382" s="19"/>
      <c r="AF382" s="19"/>
      <c r="AG382" s="19"/>
      <c r="AH382" s="19"/>
      <c r="AI382" s="19"/>
      <c r="AJ382" s="19"/>
      <c r="AK382" s="20"/>
      <c r="AL382" s="19"/>
      <c r="AM382" s="19"/>
      <c r="AN382" s="19"/>
      <c r="AO382" s="19"/>
      <c r="AP382" s="19"/>
      <c r="AQ382" s="19"/>
      <c r="AR382" s="19"/>
      <c r="AS382" s="21"/>
      <c r="AT382" s="21"/>
      <c r="AU382" s="21"/>
      <c r="AV382" s="21"/>
      <c r="AW382" s="21"/>
      <c r="AX382" s="21"/>
      <c r="AY382" s="21"/>
    </row>
    <row r="383">
      <c r="V383" s="19"/>
      <c r="W383" s="19"/>
      <c r="X383" s="19"/>
      <c r="Y383" s="19"/>
      <c r="Z383" s="19"/>
      <c r="AA383" s="19"/>
      <c r="AB383" s="19"/>
      <c r="AE383" s="19"/>
      <c r="AF383" s="19"/>
      <c r="AG383" s="19"/>
      <c r="AH383" s="19"/>
      <c r="AI383" s="19"/>
      <c r="AJ383" s="19"/>
      <c r="AK383" s="20"/>
      <c r="AL383" s="19"/>
      <c r="AM383" s="19"/>
      <c r="AN383" s="19"/>
      <c r="AO383" s="19"/>
      <c r="AP383" s="19"/>
      <c r="AQ383" s="19"/>
      <c r="AR383" s="19"/>
      <c r="AS383" s="21"/>
      <c r="AT383" s="21"/>
      <c r="AU383" s="21"/>
      <c r="AV383" s="21"/>
      <c r="AW383" s="21"/>
      <c r="AX383" s="21"/>
      <c r="AY383" s="21"/>
    </row>
    <row r="384">
      <c r="V384" s="19"/>
      <c r="W384" s="19"/>
      <c r="X384" s="19"/>
      <c r="Y384" s="19"/>
      <c r="Z384" s="19"/>
      <c r="AA384" s="19"/>
      <c r="AB384" s="19"/>
      <c r="AE384" s="19"/>
      <c r="AF384" s="19"/>
      <c r="AG384" s="19"/>
      <c r="AH384" s="19"/>
      <c r="AI384" s="19"/>
      <c r="AJ384" s="19"/>
      <c r="AK384" s="20"/>
      <c r="AL384" s="19"/>
      <c r="AM384" s="19"/>
      <c r="AN384" s="19"/>
      <c r="AO384" s="19"/>
      <c r="AP384" s="19"/>
      <c r="AQ384" s="19"/>
      <c r="AR384" s="19"/>
      <c r="AS384" s="21"/>
      <c r="AT384" s="21"/>
      <c r="AU384" s="21"/>
      <c r="AV384" s="21"/>
      <c r="AW384" s="21"/>
      <c r="AX384" s="21"/>
      <c r="AY384" s="21"/>
    </row>
    <row r="385">
      <c r="V385" s="19"/>
      <c r="W385" s="19"/>
      <c r="X385" s="19"/>
      <c r="Y385" s="19"/>
      <c r="Z385" s="19"/>
      <c r="AA385" s="19"/>
      <c r="AB385" s="19"/>
      <c r="AE385" s="19"/>
      <c r="AF385" s="19"/>
      <c r="AG385" s="19"/>
      <c r="AH385" s="19"/>
      <c r="AI385" s="19"/>
      <c r="AJ385" s="19"/>
      <c r="AK385" s="20"/>
      <c r="AL385" s="19"/>
      <c r="AM385" s="19"/>
      <c r="AN385" s="19"/>
      <c r="AO385" s="19"/>
      <c r="AP385" s="19"/>
      <c r="AQ385" s="19"/>
      <c r="AR385" s="19"/>
      <c r="AS385" s="21"/>
      <c r="AT385" s="21"/>
      <c r="AU385" s="21"/>
      <c r="AV385" s="21"/>
      <c r="AW385" s="21"/>
      <c r="AX385" s="21"/>
      <c r="AY385" s="21"/>
    </row>
    <row r="386">
      <c r="V386" s="19"/>
      <c r="W386" s="19"/>
      <c r="X386" s="19"/>
      <c r="Y386" s="19"/>
      <c r="Z386" s="19"/>
      <c r="AA386" s="19"/>
      <c r="AB386" s="19"/>
      <c r="AE386" s="19"/>
      <c r="AF386" s="19"/>
      <c r="AG386" s="19"/>
      <c r="AH386" s="19"/>
      <c r="AI386" s="19"/>
      <c r="AJ386" s="19"/>
      <c r="AK386" s="20"/>
      <c r="AL386" s="19"/>
      <c r="AM386" s="19"/>
      <c r="AN386" s="19"/>
      <c r="AO386" s="19"/>
      <c r="AP386" s="19"/>
      <c r="AQ386" s="19"/>
      <c r="AR386" s="19"/>
      <c r="AS386" s="21"/>
      <c r="AT386" s="21"/>
      <c r="AU386" s="21"/>
      <c r="AV386" s="21"/>
      <c r="AW386" s="21"/>
      <c r="AX386" s="21"/>
      <c r="AY386" s="21"/>
    </row>
    <row r="387">
      <c r="V387" s="19"/>
      <c r="W387" s="19"/>
      <c r="X387" s="19"/>
      <c r="Y387" s="19"/>
      <c r="Z387" s="19"/>
      <c r="AA387" s="19"/>
      <c r="AB387" s="19"/>
      <c r="AE387" s="19"/>
      <c r="AF387" s="19"/>
      <c r="AG387" s="19"/>
      <c r="AH387" s="19"/>
      <c r="AI387" s="19"/>
      <c r="AJ387" s="19"/>
      <c r="AK387" s="20"/>
      <c r="AL387" s="19"/>
      <c r="AM387" s="19"/>
      <c r="AN387" s="19"/>
      <c r="AO387" s="19"/>
      <c r="AP387" s="19"/>
      <c r="AQ387" s="19"/>
      <c r="AR387" s="19"/>
      <c r="AS387" s="21"/>
      <c r="AT387" s="21"/>
      <c r="AU387" s="21"/>
      <c r="AV387" s="21"/>
      <c r="AW387" s="21"/>
      <c r="AX387" s="21"/>
      <c r="AY387" s="21"/>
    </row>
    <row r="388">
      <c r="V388" s="19"/>
      <c r="W388" s="19"/>
      <c r="X388" s="19"/>
      <c r="Y388" s="19"/>
      <c r="Z388" s="19"/>
      <c r="AA388" s="19"/>
      <c r="AB388" s="19"/>
      <c r="AE388" s="19"/>
      <c r="AF388" s="19"/>
      <c r="AG388" s="19"/>
      <c r="AH388" s="19"/>
      <c r="AI388" s="19"/>
      <c r="AJ388" s="19"/>
      <c r="AK388" s="20"/>
      <c r="AL388" s="19"/>
      <c r="AM388" s="19"/>
      <c r="AN388" s="19"/>
      <c r="AO388" s="19"/>
      <c r="AP388" s="19"/>
      <c r="AQ388" s="19"/>
      <c r="AR388" s="19"/>
      <c r="AS388" s="21"/>
      <c r="AT388" s="21"/>
      <c r="AU388" s="21"/>
      <c r="AV388" s="21"/>
      <c r="AW388" s="21"/>
      <c r="AX388" s="21"/>
      <c r="AY388" s="21"/>
    </row>
    <row r="389">
      <c r="V389" s="19"/>
      <c r="W389" s="19"/>
      <c r="X389" s="19"/>
      <c r="Y389" s="19"/>
      <c r="Z389" s="19"/>
      <c r="AA389" s="19"/>
      <c r="AB389" s="19"/>
      <c r="AE389" s="19"/>
      <c r="AF389" s="19"/>
      <c r="AG389" s="19"/>
      <c r="AH389" s="19"/>
      <c r="AI389" s="19"/>
      <c r="AJ389" s="19"/>
      <c r="AK389" s="20"/>
      <c r="AL389" s="19"/>
      <c r="AM389" s="19"/>
      <c r="AN389" s="19"/>
      <c r="AO389" s="19"/>
      <c r="AP389" s="19"/>
      <c r="AQ389" s="19"/>
      <c r="AR389" s="19"/>
      <c r="AS389" s="21"/>
      <c r="AT389" s="21"/>
      <c r="AU389" s="21"/>
      <c r="AV389" s="21"/>
      <c r="AW389" s="21"/>
      <c r="AX389" s="21"/>
      <c r="AY389" s="21"/>
    </row>
    <row r="390">
      <c r="V390" s="19"/>
      <c r="W390" s="19"/>
      <c r="X390" s="19"/>
      <c r="Y390" s="19"/>
      <c r="Z390" s="19"/>
      <c r="AA390" s="19"/>
      <c r="AB390" s="19"/>
      <c r="AE390" s="19"/>
      <c r="AF390" s="19"/>
      <c r="AG390" s="19"/>
      <c r="AH390" s="19"/>
      <c r="AI390" s="19"/>
      <c r="AJ390" s="19"/>
      <c r="AK390" s="20"/>
      <c r="AL390" s="19"/>
      <c r="AM390" s="19"/>
      <c r="AN390" s="19"/>
      <c r="AO390" s="19"/>
      <c r="AP390" s="19"/>
      <c r="AQ390" s="19"/>
      <c r="AR390" s="19"/>
      <c r="AS390" s="21"/>
      <c r="AT390" s="21"/>
      <c r="AU390" s="21"/>
      <c r="AV390" s="21"/>
      <c r="AW390" s="21"/>
      <c r="AX390" s="21"/>
      <c r="AY390" s="21"/>
    </row>
    <row r="391">
      <c r="V391" s="19"/>
      <c r="W391" s="19"/>
      <c r="X391" s="19"/>
      <c r="Y391" s="19"/>
      <c r="Z391" s="19"/>
      <c r="AA391" s="19"/>
      <c r="AB391" s="19"/>
      <c r="AE391" s="19"/>
      <c r="AF391" s="19"/>
      <c r="AG391" s="19"/>
      <c r="AH391" s="19"/>
      <c r="AI391" s="19"/>
      <c r="AJ391" s="19"/>
      <c r="AK391" s="20"/>
      <c r="AL391" s="19"/>
      <c r="AM391" s="19"/>
      <c r="AN391" s="19"/>
      <c r="AO391" s="19"/>
      <c r="AP391" s="19"/>
      <c r="AQ391" s="19"/>
      <c r="AR391" s="19"/>
      <c r="AS391" s="21"/>
      <c r="AT391" s="21"/>
      <c r="AU391" s="21"/>
      <c r="AV391" s="21"/>
      <c r="AW391" s="21"/>
      <c r="AX391" s="21"/>
      <c r="AY391" s="21"/>
    </row>
    <row r="392">
      <c r="V392" s="19"/>
      <c r="W392" s="19"/>
      <c r="X392" s="19"/>
      <c r="Y392" s="19"/>
      <c r="Z392" s="19"/>
      <c r="AA392" s="19"/>
      <c r="AB392" s="19"/>
      <c r="AE392" s="19"/>
      <c r="AF392" s="19"/>
      <c r="AG392" s="19"/>
      <c r="AH392" s="19"/>
      <c r="AI392" s="19"/>
      <c r="AJ392" s="19"/>
      <c r="AK392" s="20"/>
      <c r="AL392" s="19"/>
      <c r="AM392" s="19"/>
      <c r="AN392" s="19"/>
      <c r="AO392" s="19"/>
      <c r="AP392" s="19"/>
      <c r="AQ392" s="19"/>
      <c r="AR392" s="19"/>
      <c r="AS392" s="21"/>
      <c r="AT392" s="21"/>
      <c r="AU392" s="21"/>
      <c r="AV392" s="21"/>
      <c r="AW392" s="21"/>
      <c r="AX392" s="21"/>
      <c r="AY392" s="21"/>
    </row>
    <row r="393">
      <c r="V393" s="19"/>
      <c r="W393" s="19"/>
      <c r="X393" s="19"/>
      <c r="Y393" s="19"/>
      <c r="Z393" s="19"/>
      <c r="AA393" s="19"/>
      <c r="AB393" s="19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45D5-67E4-DF43-83E8-24AEC07BDD5E}">
  <dimension ref="A1:AQ393"/>
  <sheetViews>
    <sheetView tabSelected="true" zoomScale="120" zoomScaleNormal="120" workbookViewId="0">
      <selection activeCell="AQ3" sqref="AQ3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3" width="5.7109375" style="6" customWidth="true"/>
    <col min="11" max="11" width="6.83203125" style="6" customWidth="true"/>
    <col min="12" max="12" width="21.5" style="6" customWidth="true"/>
    <col min="13" max="13" width="5.7109375" style="6" customWidth="true"/>
    <col min="21" max="21" width="8" style="6" customWidth="true"/>
    <col min="22" max="27" width="5.83203125" style="6" customWidth="true"/>
    <col min="28" max="29" width="7.1640625" style="6" customWidth="true"/>
    <col min="30" max="34" width="7.1640625" style="6" customWidth="true" outlineLevel="1"/>
    <col min="35" max="43" width="10.83203125" style="6" outlineLevel="1"/>
    <col min="44" max="16384" width="10.83203125" style="6"/>
    <col min="4" max="4" width="5.7109375" style="6" customWidth="true"/>
    <col min="5" max="5" width="5.7109375" style="6" customWidth="true"/>
    <col min="6" max="6" width="5.7109375" style="6" customWidth="true"/>
    <col min="7" max="7" width="5.7109375" style="6" customWidth="true"/>
    <col min="8" max="8" width="5.7109375" style="6" customWidth="true"/>
    <col min="9" max="9" width="5.7109375" style="6" customWidth="true"/>
    <col min="10" max="10" width="5.7109375" style="6" customWidth="true"/>
    <col min="14" max="14" width="5.7109375" style="6" customWidth="true"/>
    <col min="15" max="15" width="5.7109375" style="6" customWidth="true"/>
    <col min="16" max="16" width="5.7109375" style="6" customWidth="true"/>
    <col min="17" max="17" width="5.7109375" style="6" customWidth="true"/>
    <col min="18" max="18" width="5.7109375" style="6" customWidth="true"/>
    <col min="19" max="19" width="5.7109375" style="6" customWidth="true"/>
    <col min="20" max="20" width="5.7109375" style="6" customWidth="true"/>
  </cols>
  <sheetData>
    <row r="1">
      <c r="A1" s="6" t="str" cm="1">
        <f t="array" aca="true" ref="A1" ca="true">RIGHT(CELL("filename",A1),LEN(CELL("filename",A1))-FIND("]", CELL("filename",A1)))</f>
        <v>FinalDemand</v>
      </c>
      <c r="B1" s="13" t="s">
        <v>482</v>
      </c>
      <c r="C1" s="7" t="s">
        <v>16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FinalDemand</v>
      </c>
      <c r="L1" s="13" t="s">
        <v>482</v>
      </c>
      <c r="M1" s="7" t="s">
        <v>16</v>
      </c>
      <c r="N1" s="7"/>
      <c r="O1" s="7"/>
      <c r="P1" s="7"/>
      <c r="Q1" s="7"/>
      <c r="R1" s="7"/>
      <c r="S1" s="7"/>
      <c r="T1" s="7"/>
      <c r="U1" s="6" t="s">
        <v>488</v>
      </c>
      <c r="V1" s="13"/>
      <c r="W1" s="7"/>
      <c r="X1" s="7"/>
      <c r="Y1" s="7"/>
      <c r="Z1" s="7"/>
      <c r="AA1" s="7"/>
      <c r="AB1" s="7" t="s">
        <v>489</v>
      </c>
      <c r="AC1" s="7"/>
    </row>
    <row r="2" ht="16" thickBot="true">
      <c r="A2" s="15" t="s">
        <v>1</v>
      </c>
      <c r="B2" s="16" t="s">
        <v>85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1</v>
      </c>
      <c r="L2" s="16" t="s">
        <v>85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18">
        <v>2050</v>
      </c>
      <c r="U2" s="18">
        <v>2020</v>
      </c>
      <c r="V2" s="18">
        <v>2025</v>
      </c>
      <c r="W2" s="18">
        <v>2030</v>
      </c>
      <c r="X2" s="18">
        <v>2035</v>
      </c>
      <c r="Y2" s="18">
        <v>2040</v>
      </c>
      <c r="Z2" s="18">
        <v>2045</v>
      </c>
      <c r="AA2" s="18">
        <v>2050</v>
      </c>
      <c r="AB2" s="18">
        <v>2020</v>
      </c>
      <c r="AC2" s="18">
        <v>2025</v>
      </c>
      <c r="AD2" s="18">
        <v>2030</v>
      </c>
      <c r="AE2" s="18">
        <v>2035</v>
      </c>
      <c r="AF2" s="18">
        <v>2040</v>
      </c>
      <c r="AG2" s="18">
        <v>2045</v>
      </c>
      <c r="AH2" s="18">
        <v>2050</v>
      </c>
      <c r="AI2" s="35"/>
      <c r="AJ2" s="35" t="s">
        <v>490</v>
      </c>
      <c r="AK2" s="18">
        <v>2020</v>
      </c>
      <c r="AL2" s="18">
        <v>2025</v>
      </c>
      <c r="AM2" s="18">
        <v>2030</v>
      </c>
      <c r="AN2" s="18">
        <v>2035</v>
      </c>
      <c r="AO2" s="18">
        <v>2040</v>
      </c>
      <c r="AP2" s="18">
        <v>2045</v>
      </c>
      <c r="AQ2" s="18">
        <v>2050</v>
      </c>
    </row>
    <row r="3" ht="16" thickTop="true">
      <c r="A3" s="6">
        <v>1</v>
      </c>
      <c r="B3" s="7" t="s">
        <v>86</v>
      </c>
      <c r="C3" s="19">
        <v>0.37498166426679513</v>
      </c>
      <c r="D3" s="19">
        <v>0.37480664068152975</v>
      </c>
      <c r="E3" s="19">
        <v>0.3746710943015843</v>
      </c>
      <c r="F3" s="19">
        <v>0.37482755897470377</v>
      </c>
      <c r="G3" s="19">
        <v>0.3746166237962486</v>
      </c>
      <c r="H3" s="19">
        <v>0.37366279718788803</v>
      </c>
      <c r="I3" s="19">
        <v>0.37366569181601073</v>
      </c>
      <c r="J3" s="19">
        <v>0.37397417377272557</v>
      </c>
      <c r="K3" s="6">
        <v>1</v>
      </c>
      <c r="L3" s="7" t="s">
        <v>17</v>
      </c>
      <c r="M3" s="19">
        <v>5.5077021472896497e-08</v>
      </c>
      <c r="N3" s="19">
        <v>5.5201470301842285e-08</v>
      </c>
      <c r="O3" s="19">
        <v>5.5346477632120712e-08</v>
      </c>
      <c r="P3" s="19">
        <v>5.5481273303454976e-08</v>
      </c>
      <c r="Q3" s="19">
        <v>5.5670343435114044e-08</v>
      </c>
      <c r="R3" s="19">
        <v>5.574330908485367e-08</v>
      </c>
      <c r="S3" s="19">
        <v>5.5786030594761274e-08</v>
      </c>
      <c r="T3" s="19">
        <v>5.5912917819604355e-08</v>
      </c>
      <c r="U3" s="56">
        <f>N3-$M3</f>
        <v>1.8105603006298411E-10</v>
      </c>
      <c r="V3" s="56">
        <f t="shared" ref="V3:AA18" si="0">O3-$M3</f>
        <v>2.3620475246543284E-10</v>
      </c>
      <c r="W3" s="56">
        <f t="shared" si="0"/>
        <v>4.6841134248316416E-10</v>
      </c>
      <c r="X3" s="56">
        <f t="shared" si="0"/>
        <v>5.467497145746638E-10</v>
      </c>
      <c r="Y3" s="56">
        <f t="shared" si="0"/>
        <v>6.8524307571179238E-10</v>
      </c>
      <c r="Z3" s="56">
        <f t="shared" si="0"/>
        <v>7.2471062954612909E-10</v>
      </c>
      <c r="AA3" s="56">
        <f t="shared" si="0"/>
        <v>7.5222994022825277E-10</v>
      </c>
      <c r="AB3" s="57">
        <f>IF($M3=0,0,N3/$M3)</f>
        <v>1.0032873242819074</v>
      </c>
      <c r="AC3" s="57">
        <f t="shared" ref="AC3:AH18" si="1">IF($M3=0,0,O3/$M3)</f>
        <v>1.0042886261121013</v>
      </c>
      <c r="AD3" s="57">
        <f t="shared" si="1"/>
        <v>1.0085046600189458</v>
      </c>
      <c r="AE3" s="57">
        <f t="shared" si="1"/>
        <v>1.0099270022225824</v>
      </c>
      <c r="AF3" s="57">
        <f t="shared" si="1"/>
        <v>1.0124415419967654</v>
      </c>
      <c r="AG3" s="57">
        <f t="shared" si="1"/>
        <v>1.0131581303811565</v>
      </c>
      <c r="AH3" s="57">
        <f t="shared" si="1"/>
        <v>1.013657781777441</v>
      </c>
      <c r="AI3" s="19"/>
      <c r="AJ3" s="19">
        <v>0.1</v>
      </c>
      <c r="AK3" s="58" cm="1">
        <f t="array" ref="AK3:AK22">FREQUENCY(AB$3:AB$392,$AJ$3:$AJ$21)</f>
        <v>121</v>
      </c>
      <c r="AL3" s="58" cm="1">
        <f t="array" ref="AL3:AL22">FREQUENCY(AC$3:AC$392,$AJ$3:$AJ$21)</f>
        <v>121</v>
      </c>
      <c r="AM3" s="58" cm="1">
        <f t="array" ref="AM3:AM22">FREQUENCY(AD$3:AD$392,$AJ$3:$AJ$21)</f>
        <v>121</v>
      </c>
      <c r="AN3" s="58" cm="1">
        <f t="array" ref="AN3:AN22">FREQUENCY(AE$3:AE$392,$AJ$3:$AJ$21)</f>
        <v>121</v>
      </c>
      <c r="AO3" s="58" cm="1">
        <f t="array" ref="AO3:AO22">FREQUENCY(AF$3:AF$392,$AJ$3:$AJ$21)</f>
        <v>122</v>
      </c>
      <c r="AP3" s="58" cm="1">
        <f t="array" ref="AP3:AP22">FREQUENCY(AG$3:AG$392,$AJ$3:$AJ$21)</f>
        <v>125</v>
      </c>
      <c r="AQ3" s="58" cm="1">
        <f t="array" ref="AQ3:AQ22">FREQUENCY(AH$3:AH$392,$AJ$3:$AJ$21)</f>
        <v>127</v>
      </c>
    </row>
    <row r="4">
      <c r="A4" s="6">
        <v>2</v>
      </c>
      <c r="B4" s="7" t="s">
        <v>87</v>
      </c>
      <c r="C4" s="19">
        <v>0.51422682345975201</v>
      </c>
      <c r="D4" s="19">
        <v>0.23462542503125605</v>
      </c>
      <c r="E4" s="19">
        <v>0.11470764003569028</v>
      </c>
      <c r="F4" s="19">
        <v>0.069047595049250177</v>
      </c>
      <c r="G4" s="19">
        <v>0.050721654071947599</v>
      </c>
      <c r="H4" s="19">
        <v>0.041972251539259105</v>
      </c>
      <c r="I4" s="19">
        <v>0.030817950480075396</v>
      </c>
      <c r="J4" s="19">
        <v>0.034235430185361876</v>
      </c>
      <c r="K4" s="6">
        <v>2</v>
      </c>
      <c r="L4" s="7" t="s">
        <v>97</v>
      </c>
      <c r="M4" s="19">
        <v>0</v>
      </c>
      <c r="N4" s="19">
        <v>3.8454337668937299e-13</v>
      </c>
      <c r="O4" s="19">
        <v>6.9292384684884974e-13</v>
      </c>
      <c r="P4" s="19">
        <v>8.335146681904191e-13</v>
      </c>
      <c r="Q4" s="19">
        <v>1.0663237024515327e-12</v>
      </c>
      <c r="R4" s="19">
        <v>1.0728986622393743e-12</v>
      </c>
      <c r="S4" s="19">
        <v>1.1577932891208183e-12</v>
      </c>
      <c r="T4" s="19">
        <v>1.3940237146324364e-12</v>
      </c>
      <c r="U4" s="56">
        <f t="shared" ref="U4:AA53" si="2">N4-$M4</f>
        <v>4.8164305050547783E-13</v>
      </c>
      <c r="V4" s="56">
        <f t="shared" si="0"/>
        <v>6.2098964334449153E-13</v>
      </c>
      <c r="W4" s="56">
        <f t="shared" si="0"/>
        <v>9.508549598338256E-13</v>
      </c>
      <c r="X4" s="56">
        <f t="shared" si="0"/>
        <v>9.8122672278924064E-13</v>
      </c>
      <c r="Y4" s="56">
        <f t="shared" si="0"/>
        <v>1.1076901684273028E-12</v>
      </c>
      <c r="Z4" s="56">
        <f t="shared" si="0"/>
        <v>1.1795636020208587E-12</v>
      </c>
      <c r="AA4" s="56">
        <f t="shared" si="0"/>
        <v>1.2303552588284741E-12</v>
      </c>
      <c r="AB4" s="57">
        <f t="shared" ref="AB4:AH53" si="3">IF($M4=0,0,N4/$M4)</f>
        <v>0</v>
      </c>
      <c r="AC4" s="57">
        <f t="shared" si="1"/>
        <v>0</v>
      </c>
      <c r="AD4" s="57">
        <f t="shared" si="1"/>
        <v>0</v>
      </c>
      <c r="AE4" s="57">
        <f t="shared" si="1"/>
        <v>0</v>
      </c>
      <c r="AF4" s="57">
        <f t="shared" si="1"/>
        <v>0</v>
      </c>
      <c r="AG4" s="57">
        <f t="shared" si="1"/>
        <v>0</v>
      </c>
      <c r="AH4" s="57">
        <f t="shared" si="1"/>
        <v>0</v>
      </c>
      <c r="AI4" s="19"/>
      <c r="AJ4" s="19">
        <v>0.2</v>
      </c>
      <c r="AK4" s="58">
        <v>0</v>
      </c>
      <c r="AL4" s="58">
        <v>0</v>
      </c>
      <c r="AM4" s="58">
        <v>0</v>
      </c>
      <c r="AN4" s="58">
        <v>2</v>
      </c>
      <c r="AO4" s="58">
        <v>3</v>
      </c>
      <c r="AP4" s="58">
        <v>2</v>
      </c>
      <c r="AQ4" s="58">
        <v>4</v>
      </c>
    </row>
    <row r="5">
      <c r="A5" s="6">
        <v>3</v>
      </c>
      <c r="B5" s="7" t="s">
        <v>88</v>
      </c>
      <c r="C5" s="19">
        <v>0.029151921269508909</v>
      </c>
      <c r="D5" s="19">
        <v>0.028967750950008937</v>
      </c>
      <c r="E5" s="19">
        <v>0.028679798051679885</v>
      </c>
      <c r="F5" s="19">
        <v>0.02819564333980152</v>
      </c>
      <c r="G5" s="19">
        <v>0.027497927293243088</v>
      </c>
      <c r="H5" s="19">
        <v>0.026267729680088794</v>
      </c>
      <c r="I5" s="19">
        <v>0.024895654355867179</v>
      </c>
      <c r="J5" s="19">
        <v>0.024773426000524269</v>
      </c>
      <c r="K5" s="6">
        <v>3</v>
      </c>
      <c r="L5" s="7" t="s">
        <v>98</v>
      </c>
      <c r="M5" s="19">
        <v>0.00074138391795824314</v>
      </c>
      <c r="N5" s="19">
        <v>0.00074726802264572247</v>
      </c>
      <c r="O5" s="19">
        <v>0.00074873811122290511</v>
      </c>
      <c r="P5" s="19">
        <v>0.00075272428490225128</v>
      </c>
      <c r="Q5" s="19">
        <v>0.0007572708170232315</v>
      </c>
      <c r="R5" s="19">
        <v>0.00076057048001455742</v>
      </c>
      <c r="S5" s="19">
        <v>0.00076063164911212159</v>
      </c>
      <c r="T5" s="19">
        <v>0.00076131942735748089</v>
      </c>
      <c r="U5" s="56">
        <f t="shared" si="2"/>
        <v>6.3034439641008718E-6</v>
      </c>
      <c r="V5" s="56">
        <f t="shared" si="0"/>
        <v>7.9597078341791649E-6</v>
      </c>
      <c r="W5" s="56">
        <f t="shared" si="0"/>
        <v>1.3250976225116068E-5</v>
      </c>
      <c r="X5" s="56">
        <f t="shared" si="0"/>
        <v>1.5963899998830476E-5</v>
      </c>
      <c r="Y5" s="56">
        <f t="shared" si="0"/>
        <v>1.9935321376526741E-5</v>
      </c>
      <c r="Z5" s="56">
        <f t="shared" si="0"/>
        <v>1.9527584771952843E-5</v>
      </c>
      <c r="AA5" s="56">
        <f t="shared" si="0"/>
        <v>1.9274347814815149E-5</v>
      </c>
      <c r="AB5" s="57">
        <f t="shared" si="3"/>
        <v>1.0085022669246191</v>
      </c>
      <c r="AC5" s="57">
        <f t="shared" si="1"/>
        <v>1.0107362833767692</v>
      </c>
      <c r="AD5" s="57">
        <f t="shared" si="1"/>
        <v>1.0178732987108878</v>
      </c>
      <c r="AE5" s="57">
        <f t="shared" si="1"/>
        <v>1.0215325685008043</v>
      </c>
      <c r="AF5" s="57">
        <f t="shared" si="1"/>
        <v>1.0268893361369751</v>
      </c>
      <c r="AG5" s="57">
        <f t="shared" si="1"/>
        <v>1.0263393692511316</v>
      </c>
      <c r="AH5" s="57">
        <f t="shared" si="1"/>
        <v>1.0259977959434248</v>
      </c>
      <c r="AI5" s="19"/>
      <c r="AJ5" s="19">
        <v>0.3</v>
      </c>
      <c r="AK5" s="58">
        <v>0</v>
      </c>
      <c r="AL5" s="58">
        <v>0</v>
      </c>
      <c r="AM5" s="58">
        <v>2</v>
      </c>
      <c r="AN5" s="58">
        <v>2</v>
      </c>
      <c r="AO5" s="58">
        <v>2</v>
      </c>
      <c r="AP5" s="58">
        <v>3</v>
      </c>
      <c r="AQ5" s="58">
        <v>7</v>
      </c>
    </row>
    <row r="6">
      <c r="A6" s="6">
        <v>4</v>
      </c>
      <c r="B6" s="7" t="s">
        <v>89</v>
      </c>
      <c r="C6" s="19">
        <v>0.18658160099382737</v>
      </c>
      <c r="D6" s="19">
        <v>0.16850084873141893</v>
      </c>
      <c r="E6" s="19">
        <v>0.1338532821661956</v>
      </c>
      <c r="F6" s="19">
        <v>0.10319468844370071</v>
      </c>
      <c r="G6" s="19">
        <v>0.084807957795889649</v>
      </c>
      <c r="H6" s="19">
        <v>0.071922531105221968</v>
      </c>
      <c r="I6" s="19">
        <v>0.057923185782347425</v>
      </c>
      <c r="J6" s="19">
        <v>0.06847595493241887</v>
      </c>
      <c r="K6" s="6">
        <v>4</v>
      </c>
      <c r="L6" s="7" t="s">
        <v>99</v>
      </c>
      <c r="M6" s="19">
        <v>2.0535860865057925e-05</v>
      </c>
      <c r="N6" s="19">
        <v>2.0778643010574229e-05</v>
      </c>
      <c r="O6" s="19">
        <v>2.0946183884082629e-05</v>
      </c>
      <c r="P6" s="19">
        <v>2.11726286897253e-05</v>
      </c>
      <c r="Q6" s="19">
        <v>2.1385402798515316e-05</v>
      </c>
      <c r="R6" s="19">
        <v>2.15251721664018e-05</v>
      </c>
      <c r="S6" s="19">
        <v>2.1534058151467671e-05</v>
      </c>
      <c r="T6" s="19">
        <v>2.1583175921206567e-05</v>
      </c>
      <c r="U6" s="56">
        <f t="shared" si="2"/>
        <v>2.6529780067178213E-7</v>
      </c>
      <c r="V6" s="56">
        <f t="shared" si="0"/>
        <v>3.9991442619060168E-7</v>
      </c>
      <c r="W6" s="56">
        <f t="shared" si="0"/>
        <v>6.6347349825120444E-7</v>
      </c>
      <c r="X6" s="56">
        <f t="shared" si="0"/>
        <v>8.3761132374243362E-7</v>
      </c>
      <c r="Y6" s="56">
        <f t="shared" si="0"/>
        <v>1.0091076031775719E-6</v>
      </c>
      <c r="Z6" s="56">
        <f t="shared" si="0"/>
        <v>1.0217906256019129E-6</v>
      </c>
      <c r="AA6" s="56">
        <f t="shared" si="0"/>
        <v>1.0262474996346751E-6</v>
      </c>
      <c r="AB6" s="57">
        <f t="shared" si="3"/>
        <v>1.0129187572128127</v>
      </c>
      <c r="AC6" s="57">
        <f t="shared" si="1"/>
        <v>1.019473954796366</v>
      </c>
      <c r="AD6" s="57">
        <f t="shared" si="1"/>
        <v>1.0323080440898444</v>
      </c>
      <c r="AE6" s="57">
        <f t="shared" si="1"/>
        <v>1.0407877385441213</v>
      </c>
      <c r="AF6" s="57">
        <f t="shared" si="1"/>
        <v>1.0491388021085877</v>
      </c>
      <c r="AG6" s="57">
        <f t="shared" si="1"/>
        <v>1.0497564057487605</v>
      </c>
      <c r="AH6" s="57">
        <f t="shared" si="1"/>
        <v>1.0499734345873395</v>
      </c>
      <c r="AI6" s="19"/>
      <c r="AJ6" s="19">
        <v>0.4</v>
      </c>
      <c r="AK6" s="58">
        <v>0</v>
      </c>
      <c r="AL6" s="58">
        <v>1</v>
      </c>
      <c r="AM6" s="58">
        <v>2</v>
      </c>
      <c r="AN6" s="58">
        <v>2</v>
      </c>
      <c r="AO6" s="58">
        <v>3</v>
      </c>
      <c r="AP6" s="58">
        <v>4</v>
      </c>
      <c r="AQ6" s="58">
        <v>3</v>
      </c>
    </row>
    <row r="7">
      <c r="A7" s="6">
        <v>5</v>
      </c>
      <c r="B7" s="7" t="s">
        <v>90</v>
      </c>
      <c r="C7" s="19">
        <v>0.071525050071780089</v>
      </c>
      <c r="D7" s="19">
        <v>0.058948481422154884</v>
      </c>
      <c r="E7" s="19">
        <v>0.040066471920199229</v>
      </c>
      <c r="F7" s="19">
        <v>0.026239059464047788</v>
      </c>
      <c r="G7" s="19">
        <v>0.0201235517794527</v>
      </c>
      <c r="H7" s="19">
        <v>0.013644121591961541</v>
      </c>
      <c r="I7" s="19">
        <v>0.010609189625408279</v>
      </c>
      <c r="J7" s="19">
        <v>0.010939563196629469</v>
      </c>
      <c r="K7" s="6">
        <v>5</v>
      </c>
      <c r="L7" s="7" t="s">
        <v>100</v>
      </c>
      <c r="M7" s="19">
        <v>0.012575122598482863</v>
      </c>
      <c r="N7" s="19">
        <v>0.012633643992047923</v>
      </c>
      <c r="O7" s="19">
        <v>0.012659536541147305</v>
      </c>
      <c r="P7" s="19">
        <v>0.012739608862889643</v>
      </c>
      <c r="Q7" s="19">
        <v>0.012819755763555948</v>
      </c>
      <c r="R7" s="19">
        <v>0.012888907370389299</v>
      </c>
      <c r="S7" s="19">
        <v>0.01288893900672438</v>
      </c>
      <c r="T7" s="19">
        <v>0.01289622198070018</v>
      </c>
      <c r="U7" s="56">
        <f t="shared" si="2"/>
        <v>6.155858049225818E-5</v>
      </c>
      <c r="V7" s="56">
        <f t="shared" si="0"/>
        <v>8.4758866830637533E-5</v>
      </c>
      <c r="W7" s="56">
        <f t="shared" si="0"/>
        <v>1.6554717296482502E-4</v>
      </c>
      <c r="X7" s="56">
        <f t="shared" si="0"/>
        <v>2.4456375032738328E-4</v>
      </c>
      <c r="Y7" s="56">
        <f t="shared" si="0"/>
        <v>3.1405116164581054E-4</v>
      </c>
      <c r="Z7" s="56">
        <f t="shared" si="0"/>
        <v>3.1390819083419209E-4</v>
      </c>
      <c r="AA7" s="56">
        <f t="shared" si="0"/>
        <v>3.1382910845945307E-4</v>
      </c>
      <c r="AB7" s="57">
        <f t="shared" si="3"/>
        <v>1.0048952668262403</v>
      </c>
      <c r="AC7" s="57">
        <f t="shared" si="1"/>
        <v>1.0067402020272043</v>
      </c>
      <c r="AD7" s="57">
        <f t="shared" si="1"/>
        <v>1.0131646567791552</v>
      </c>
      <c r="AE7" s="57">
        <f t="shared" si="1"/>
        <v>1.0194482199606458</v>
      </c>
      <c r="AF7" s="57">
        <f t="shared" si="1"/>
        <v>1.0249740039658699</v>
      </c>
      <c r="AG7" s="57">
        <f t="shared" si="1"/>
        <v>1.0249626346284739</v>
      </c>
      <c r="AH7" s="57">
        <f t="shared" si="1"/>
        <v>1.0249563458329476</v>
      </c>
      <c r="AI7" s="19"/>
      <c r="AJ7" s="19">
        <v>0.5</v>
      </c>
      <c r="AK7" s="58">
        <v>0</v>
      </c>
      <c r="AL7" s="58">
        <v>1</v>
      </c>
      <c r="AM7" s="58">
        <v>1</v>
      </c>
      <c r="AN7" s="58">
        <v>1</v>
      </c>
      <c r="AO7" s="58">
        <v>3</v>
      </c>
      <c r="AP7" s="58">
        <v>5</v>
      </c>
      <c r="AQ7" s="58">
        <v>8</v>
      </c>
    </row>
    <row r="8">
      <c r="A8" s="6">
        <v>6</v>
      </c>
      <c r="B8" s="7" t="s">
        <v>91</v>
      </c>
      <c r="C8" s="19">
        <v>0.068968886165346951</v>
      </c>
      <c r="D8" s="19">
        <v>0.065289947417364158</v>
      </c>
      <c r="E8" s="19">
        <v>0.052919120440292636</v>
      </c>
      <c r="F8" s="19">
        <v>0.039840933780585314</v>
      </c>
      <c r="G8" s="19">
        <v>0.032529558504544615</v>
      </c>
      <c r="H8" s="19">
        <v>0.027423252130696824</v>
      </c>
      <c r="I8" s="19">
        <v>0.02274705386319285</v>
      </c>
      <c r="J8" s="19">
        <v>0.024110739984369384</v>
      </c>
      <c r="K8" s="6">
        <v>6</v>
      </c>
      <c r="L8" s="7" t="s">
        <v>101</v>
      </c>
      <c r="M8" s="19">
        <v>0.0054540886013771141</v>
      </c>
      <c r="N8" s="19">
        <v>0.0055183650643767278</v>
      </c>
      <c r="O8" s="19">
        <v>0.0055517062220416698</v>
      </c>
      <c r="P8" s="19">
        <v>0.0056184332608368174</v>
      </c>
      <c r="Q8" s="19">
        <v>0.0056805699203862732</v>
      </c>
      <c r="R8" s="19">
        <v>0.005740296733140529</v>
      </c>
      <c r="S8" s="19">
        <v>0.0057404550675779296</v>
      </c>
      <c r="T8" s="19">
        <v>0.0057435627105888896</v>
      </c>
      <c r="U8" s="56">
        <f t="shared" si="2"/>
        <v>6.389941494718953E-5</v>
      </c>
      <c r="V8" s="56">
        <f t="shared" si="0"/>
        <v>9.8295946963828512E-5</v>
      </c>
      <c r="W8" s="56">
        <f t="shared" si="0"/>
        <v>1.6830401654556806E-4</v>
      </c>
      <c r="X8" s="56">
        <f t="shared" si="0"/>
        <v>2.259262363745948E-4</v>
      </c>
      <c r="Y8" s="56">
        <f t="shared" si="0"/>
        <v>2.8772179172759527E-4</v>
      </c>
      <c r="Z8" s="56">
        <f t="shared" si="0"/>
        <v>2.8683634687007905E-4</v>
      </c>
      <c r="AA8" s="56">
        <f t="shared" si="0"/>
        <v>2.863804372569027E-4</v>
      </c>
      <c r="AB8" s="57">
        <f t="shared" si="3"/>
        <v>1.0117158740199153</v>
      </c>
      <c r="AC8" s="57">
        <f t="shared" si="1"/>
        <v>1.0180224331044072</v>
      </c>
      <c r="AD8" s="57">
        <f t="shared" si="1"/>
        <v>1.0308583209489983</v>
      </c>
      <c r="AE8" s="57">
        <f t="shared" si="1"/>
        <v>1.0414232794673615</v>
      </c>
      <c r="AF8" s="57">
        <f t="shared" si="1"/>
        <v>1.0527534135868177</v>
      </c>
      <c r="AG8" s="57">
        <f t="shared" si="1"/>
        <v>1.0525910684321584</v>
      </c>
      <c r="AH8" s="57">
        <f t="shared" si="1"/>
        <v>1.0525074780018413</v>
      </c>
      <c r="AI8" s="19"/>
      <c r="AJ8" s="19">
        <v>0.6</v>
      </c>
      <c r="AK8" s="58">
        <v>0</v>
      </c>
      <c r="AL8" s="58">
        <v>1</v>
      </c>
      <c r="AM8" s="58">
        <v>1</v>
      </c>
      <c r="AN8" s="58">
        <v>3</v>
      </c>
      <c r="AO8" s="58">
        <v>5</v>
      </c>
      <c r="AP8" s="58">
        <v>4</v>
      </c>
      <c r="AQ8" s="58">
        <v>3</v>
      </c>
    </row>
    <row r="9">
      <c r="A9" s="6">
        <v>7</v>
      </c>
      <c r="B9" s="7" t="s">
        <v>92</v>
      </c>
      <c r="C9" s="19">
        <v>0.12343991877892338</v>
      </c>
      <c r="D9" s="19">
        <v>0.12351612966744602</v>
      </c>
      <c r="E9" s="19">
        <v>0.11942077182675442</v>
      </c>
      <c r="F9" s="19">
        <v>0.11064448493706804</v>
      </c>
      <c r="G9" s="19">
        <v>0.10037045727408006</v>
      </c>
      <c r="H9" s="19">
        <v>0.089156274092789617</v>
      </c>
      <c r="I9" s="19">
        <v>0.075701278939208402</v>
      </c>
      <c r="J9" s="19">
        <v>0.076877497270968834</v>
      </c>
      <c r="K9" s="6">
        <v>7</v>
      </c>
      <c r="L9" s="7" t="s">
        <v>102</v>
      </c>
      <c r="M9" s="19">
        <v>0</v>
      </c>
      <c r="N9" s="19">
        <v>3.8633230911154924e-13</v>
      </c>
      <c r="O9" s="19">
        <v>6.9500076269457324e-13</v>
      </c>
      <c r="P9" s="19">
        <v>8.3530687172787304e-13</v>
      </c>
      <c r="Q9" s="19">
        <v>1.0677600837252769e-12</v>
      </c>
      <c r="R9" s="19">
        <v>1.0743498947719228e-12</v>
      </c>
      <c r="S9" s="19">
        <v>1.1610801208885119e-12</v>
      </c>
      <c r="T9" s="19">
        <v>1.3972721399033488e-12</v>
      </c>
      <c r="U9" s="56">
        <f t="shared" si="2"/>
        <v>4.8191148772551755E-13</v>
      </c>
      <c r="V9" s="56">
        <f t="shared" si="0"/>
        <v>6.2144754240431915E-13</v>
      </c>
      <c r="W9" s="56">
        <f t="shared" si="0"/>
        <v>9.5201654875470326E-13</v>
      </c>
      <c r="X9" s="56">
        <f t="shared" si="0"/>
        <v>9.8233744974016732E-13</v>
      </c>
      <c r="Y9" s="56">
        <f t="shared" si="0"/>
        <v>1.1086277425121327E-12</v>
      </c>
      <c r="Z9" s="56">
        <f t="shared" si="0"/>
        <v>1.1804314706833407E-12</v>
      </c>
      <c r="AA9" s="56">
        <f t="shared" si="0"/>
        <v>1.2311972487494916E-12</v>
      </c>
      <c r="AB9" s="57">
        <f t="shared" si="3"/>
        <v>0</v>
      </c>
      <c r="AC9" s="57">
        <f t="shared" si="1"/>
        <v>0</v>
      </c>
      <c r="AD9" s="57">
        <f t="shared" si="1"/>
        <v>0</v>
      </c>
      <c r="AE9" s="57">
        <f t="shared" si="1"/>
        <v>0</v>
      </c>
      <c r="AF9" s="57">
        <f t="shared" si="1"/>
        <v>0</v>
      </c>
      <c r="AG9" s="57">
        <f t="shared" si="1"/>
        <v>0</v>
      </c>
      <c r="AH9" s="57">
        <f t="shared" si="1"/>
        <v>0</v>
      </c>
      <c r="AI9" s="19"/>
      <c r="AJ9" s="19">
        <v>0.7</v>
      </c>
      <c r="AK9" s="58">
        <v>0</v>
      </c>
      <c r="AL9" s="58">
        <v>2</v>
      </c>
      <c r="AM9" s="58">
        <v>3</v>
      </c>
      <c r="AN9" s="58">
        <v>4</v>
      </c>
      <c r="AO9" s="58">
        <v>2</v>
      </c>
      <c r="AP9" s="58">
        <v>7</v>
      </c>
      <c r="AQ9" s="58">
        <v>11</v>
      </c>
    </row>
    <row r="10">
      <c r="A10" s="6">
        <v>8</v>
      </c>
      <c r="B10" s="7" t="s">
        <v>93</v>
      </c>
      <c r="C10" s="19">
        <v>0.089065562860144526</v>
      </c>
      <c r="D10" s="19">
        <v>0.086279533311665338</v>
      </c>
      <c r="E10" s="19">
        <v>0.078605704443249533</v>
      </c>
      <c r="F10" s="19">
        <v>0.066693320545570409</v>
      </c>
      <c r="G10" s="19">
        <v>0.056240147927945891</v>
      </c>
      <c r="H10" s="19">
        <v>0.046366257933328284</v>
      </c>
      <c r="I10" s="19">
        <v>0.036116857203469147</v>
      </c>
      <c r="J10" s="19">
        <v>0.037658927165589037</v>
      </c>
      <c r="K10" s="6">
        <v>8</v>
      </c>
      <c r="L10" s="7" t="s">
        <v>103</v>
      </c>
      <c r="M10" s="19">
        <v>0</v>
      </c>
      <c r="N10" s="19">
        <v>3.8424371536562012e-13</v>
      </c>
      <c r="O10" s="19">
        <v>6.9256939660349251e-13</v>
      </c>
      <c r="P10" s="19">
        <v>8.3321059484270628e-13</v>
      </c>
      <c r="Q10" s="19">
        <v>1.0660773257354008e-12</v>
      </c>
      <c r="R10" s="19">
        <v>1.072647864547036e-12</v>
      </c>
      <c r="S10" s="19">
        <v>1.1572196329042485e-12</v>
      </c>
      <c r="T10" s="19">
        <v>1.3934245008157405e-12</v>
      </c>
      <c r="U10" s="56">
        <f t="shared" si="2"/>
        <v>4.8158829849934684E-13</v>
      </c>
      <c r="V10" s="56">
        <f t="shared" si="0"/>
        <v>6.208786478990289E-13</v>
      </c>
      <c r="W10" s="56">
        <f t="shared" si="0"/>
        <v>9.504471928941985E-13</v>
      </c>
      <c r="X10" s="56">
        <f t="shared" si="0"/>
        <v>9.8083731039522899E-13</v>
      </c>
      <c r="Y10" s="56">
        <f t="shared" si="0"/>
        <v>1.1073622110667758E-12</v>
      </c>
      <c r="Z10" s="56">
        <f t="shared" si="0"/>
        <v>1.1792599392612783E-12</v>
      </c>
      <c r="AA10" s="56">
        <f t="shared" si="0"/>
        <v>1.2300675292109336E-12</v>
      </c>
      <c r="AB10" s="57">
        <f t="shared" si="3"/>
        <v>0</v>
      </c>
      <c r="AC10" s="57">
        <f t="shared" si="1"/>
        <v>0</v>
      </c>
      <c r="AD10" s="57">
        <f t="shared" si="1"/>
        <v>0</v>
      </c>
      <c r="AE10" s="57">
        <f t="shared" si="1"/>
        <v>0</v>
      </c>
      <c r="AF10" s="57">
        <f t="shared" si="1"/>
        <v>0</v>
      </c>
      <c r="AG10" s="57">
        <f t="shared" si="1"/>
        <v>0</v>
      </c>
      <c r="AH10" s="57">
        <f t="shared" si="1"/>
        <v>0</v>
      </c>
      <c r="AI10" s="19"/>
      <c r="AJ10" s="19">
        <v>0.8</v>
      </c>
      <c r="AK10" s="58">
        <v>1</v>
      </c>
      <c r="AL10" s="58">
        <v>1</v>
      </c>
      <c r="AM10" s="58">
        <v>4</v>
      </c>
      <c r="AN10" s="58">
        <v>5</v>
      </c>
      <c r="AO10" s="58">
        <v>9</v>
      </c>
      <c r="AP10" s="58">
        <v>10</v>
      </c>
      <c r="AQ10" s="58">
        <v>13</v>
      </c>
    </row>
    <row r="11">
      <c r="A11" s="6">
        <v>9</v>
      </c>
      <c r="B11" s="7" t="s">
        <v>94</v>
      </c>
      <c r="C11" s="19">
        <v>0.76246803123126861</v>
      </c>
      <c r="D11" s="19">
        <v>0.69987250902309106</v>
      </c>
      <c r="E11" s="19">
        <v>0.53800757045269854</v>
      </c>
      <c r="F11" s="19">
        <v>0.427659534696338</v>
      </c>
      <c r="G11" s="19">
        <v>0.35671812061960351</v>
      </c>
      <c r="H11" s="19">
        <v>0.29537812708044908</v>
      </c>
      <c r="I11" s="19">
        <v>0.23946170497533709</v>
      </c>
      <c r="J11" s="19">
        <v>0.2503191806422489</v>
      </c>
      <c r="K11" s="6">
        <v>9</v>
      </c>
      <c r="L11" s="7" t="s">
        <v>104</v>
      </c>
      <c r="M11" s="19">
        <v>2.0055903963613904e-05</v>
      </c>
      <c r="N11" s="19">
        <v>2.010238568946811e-05</v>
      </c>
      <c r="O11" s="19">
        <v>2.0155657016461004e-05</v>
      </c>
      <c r="P11" s="19">
        <v>2.020609646402049e-05</v>
      </c>
      <c r="Q11" s="19">
        <v>2.0273291621458424e-05</v>
      </c>
      <c r="R11" s="19">
        <v>2.0299346178801743e-05</v>
      </c>
      <c r="S11" s="19">
        <v>2.0314494095361107e-05</v>
      </c>
      <c r="T11" s="19">
        <v>2.0361668411224197e-05</v>
      </c>
      <c r="U11" s="56">
        <f t="shared" si="2"/>
        <v>6.799115957261358E-8</v>
      </c>
      <c r="V11" s="56">
        <f t="shared" si="0"/>
        <v>8.8630839109987274E-8</v>
      </c>
      <c r="W11" s="56">
        <f t="shared" si="0"/>
        <v>1.7432229537460143E-7</v>
      </c>
      <c r="X11" s="56">
        <f t="shared" si="0"/>
        <v>2.0292541896121794E-7</v>
      </c>
      <c r="Y11" s="56">
        <f t="shared" si="0"/>
        <v>2.5398860715128378E-7</v>
      </c>
      <c r="Z11" s="56">
        <f t="shared" si="0"/>
        <v>2.685287704142796E-7</v>
      </c>
      <c r="AA11" s="56">
        <f t="shared" si="0"/>
        <v>2.7859971958602367E-7</v>
      </c>
      <c r="AB11" s="57">
        <f t="shared" si="3"/>
        <v>1.003390082027515</v>
      </c>
      <c r="AC11" s="57">
        <f t="shared" si="1"/>
        <v>1.0044191894452019</v>
      </c>
      <c r="AD11" s="57">
        <f t="shared" si="1"/>
        <v>1.0086918194109258</v>
      </c>
      <c r="AE11" s="57">
        <f t="shared" si="1"/>
        <v>1.0101179891631598</v>
      </c>
      <c r="AF11" s="57">
        <f t="shared" si="1"/>
        <v>1.0126640318786966</v>
      </c>
      <c r="AG11" s="57">
        <f t="shared" si="1"/>
        <v>1.0133890135743298</v>
      </c>
      <c r="AH11" s="57">
        <f t="shared" si="1"/>
        <v>1.0138911574412934</v>
      </c>
      <c r="AI11" s="19"/>
      <c r="AJ11" s="19">
        <v>0.9</v>
      </c>
      <c r="AK11" s="58">
        <v>4</v>
      </c>
      <c r="AL11" s="58">
        <v>5</v>
      </c>
      <c r="AM11" s="58">
        <v>9</v>
      </c>
      <c r="AN11" s="58">
        <v>16</v>
      </c>
      <c r="AO11" s="58">
        <v>21</v>
      </c>
      <c r="AP11" s="58">
        <v>28</v>
      </c>
      <c r="AQ11" s="58">
        <v>30</v>
      </c>
    </row>
    <row r="12" ht="16" thickBot="true">
      <c r="A12" s="25">
        <v>10</v>
      </c>
      <c r="B12" s="26" t="s">
        <v>95</v>
      </c>
      <c r="C12" s="27">
        <v>0.18581773778261915</v>
      </c>
      <c r="D12" s="27">
        <v>0.16811308499488165</v>
      </c>
      <c r="E12" s="27">
        <v>0.15184783366254731</v>
      </c>
      <c r="F12" s="27">
        <v>0.14120168108383438</v>
      </c>
      <c r="G12" s="27">
        <v>0.13316973084785944</v>
      </c>
      <c r="H12" s="27">
        <v>0.12870017428749525</v>
      </c>
      <c r="I12" s="27">
        <v>0.12239459688730023</v>
      </c>
      <c r="J12" s="27">
        <v>0.13624343743479975</v>
      </c>
      <c r="K12" s="6">
        <v>10</v>
      </c>
      <c r="L12" s="7" t="s">
        <v>105</v>
      </c>
      <c r="M12" s="19">
        <v>0</v>
      </c>
      <c r="N12" s="19">
        <v>3.8556752731464253e-13</v>
      </c>
      <c r="O12" s="19">
        <v>6.9414685835855874e-13</v>
      </c>
      <c r="P12" s="19">
        <v>8.3455973702990047e-13</v>
      </c>
      <c r="Q12" s="19">
        <v>1.0671587201517062e-12</v>
      </c>
      <c r="R12" s="19">
        <v>1.0737416356779396e-12</v>
      </c>
      <c r="S12" s="19">
        <v>1.1595247633768991e-12</v>
      </c>
      <c r="T12" s="19">
        <v>1.3957312174210498e-12</v>
      </c>
      <c r="U12" s="56">
        <f t="shared" si="2"/>
        <v>4.8172626987709192E-13</v>
      </c>
      <c r="V12" s="56">
        <f t="shared" si="0"/>
        <v>6.212036058655787E-13</v>
      </c>
      <c r="W12" s="56">
        <f t="shared" si="0"/>
        <v>9.5166049870708347E-13</v>
      </c>
      <c r="X12" s="56">
        <f t="shared" si="0"/>
        <v>9.8199506227694238E-13</v>
      </c>
      <c r="Y12" s="56">
        <f t="shared" si="0"/>
        <v>1.1083291858437505E-12</v>
      </c>
      <c r="Z12" s="56">
        <f t="shared" si="0"/>
        <v>1.1801559404781327E-12</v>
      </c>
      <c r="AA12" s="56">
        <f t="shared" si="0"/>
        <v>1.230922489630603E-12</v>
      </c>
      <c r="AB12" s="57">
        <f t="shared" si="3"/>
        <v>0</v>
      </c>
      <c r="AC12" s="57">
        <f t="shared" si="1"/>
        <v>0</v>
      </c>
      <c r="AD12" s="57">
        <f t="shared" si="1"/>
        <v>0</v>
      </c>
      <c r="AE12" s="57">
        <f t="shared" si="1"/>
        <v>0</v>
      </c>
      <c r="AF12" s="57">
        <f t="shared" si="1"/>
        <v>0</v>
      </c>
      <c r="AG12" s="57">
        <f t="shared" si="1"/>
        <v>0</v>
      </c>
      <c r="AH12" s="57">
        <f t="shared" si="1"/>
        <v>0</v>
      </c>
      <c r="AI12" s="19"/>
      <c r="AJ12" s="19">
        <v>1</v>
      </c>
      <c r="AK12" s="58">
        <v>136</v>
      </c>
      <c r="AL12" s="58">
        <v>142</v>
      </c>
      <c r="AM12" s="58">
        <v>130</v>
      </c>
      <c r="AN12" s="58">
        <v>127</v>
      </c>
      <c r="AO12" s="58">
        <v>127</v>
      </c>
      <c r="AP12" s="58">
        <v>113</v>
      </c>
      <c r="AQ12" s="58">
        <v>102</v>
      </c>
    </row>
    <row r="13">
      <c r="B13" s="28" t="s">
        <v>106</v>
      </c>
      <c r="C13" s="29">
        <f>SUM(C3:C12)</f>
        <v>2.406227196879966</v>
      </c>
      <c r="D13" s="29">
        <f t="shared" ref="D13:J13" si="4">SUM(D3:D12)</f>
        <v>2.209197357527255</v>
      </c>
      <c r="E13" s="29">
        <f t="shared" si="4"/>
        <v>1.9215704086491514</v>
      </c>
      <c r="F13" s="29">
        <f t="shared" si="4"/>
        <v>1.664800699328685</v>
      </c>
      <c r="G13" s="29">
        <f t="shared" si="4"/>
        <v>1.4468098734600081</v>
      </c>
      <c r="H13" s="29">
        <f t="shared" si="4"/>
        <v>1.2839572104839669</v>
      </c>
      <c r="I13" s="29">
        <f t="shared" si="4"/>
        <v>1.1449477983899761</v>
      </c>
      <c r="J13" s="29">
        <f t="shared" si="4"/>
        <v>0.96929350473898657</v>
      </c>
      <c r="K13" s="6">
        <v>11</v>
      </c>
      <c r="L13" s="6" t="s">
        <v>107</v>
      </c>
      <c r="M13" s="19">
        <v>4.8066503457716133e-05</v>
      </c>
      <c r="N13" s="19">
        <v>4.7975837367061487e-05</v>
      </c>
      <c r="O13" s="19">
        <v>4.7821803667039711e-05</v>
      </c>
      <c r="P13" s="19">
        <v>4.7843918377744752e-05</v>
      </c>
      <c r="Q13" s="19">
        <v>4.7939970352001736e-05</v>
      </c>
      <c r="R13" s="19">
        <v>4.7791972948792662e-05</v>
      </c>
      <c r="S13" s="19">
        <v>4.7730192392291469e-05</v>
      </c>
      <c r="T13" s="19">
        <v>4.7870256688208884e-05</v>
      </c>
      <c r="U13" s="56">
        <f t="shared" si="2"/>
        <v>-2.9664639369564772E-8</v>
      </c>
      <c r="V13" s="56">
        <f t="shared" si="0"/>
        <v>-2.4575610290533808E-7</v>
      </c>
      <c r="W13" s="56">
        <f t="shared" si="0"/>
        <v>-1.2963861434884638E-7</v>
      </c>
      <c r="X13" s="56">
        <f t="shared" si="0"/>
        <v>-1.0258020526438075E-7</v>
      </c>
      <c r="Y13" s="56">
        <f t="shared" si="0"/>
        <v>-1.2101342991618355E-7</v>
      </c>
      <c r="Z13" s="56">
        <f t="shared" si="0"/>
        <v>-1.2486967990585015E-7</v>
      </c>
      <c r="AA13" s="56">
        <f t="shared" si="0"/>
        <v>-1.8754315430539006E-7</v>
      </c>
      <c r="AB13" s="57">
        <f t="shared" si="3"/>
        <v>0.99938284174558978</v>
      </c>
      <c r="AC13" s="57">
        <f t="shared" si="1"/>
        <v>0.99488716496465091</v>
      </c>
      <c r="AD13" s="57">
        <f t="shared" si="1"/>
        <v>0.99730293229123923</v>
      </c>
      <c r="AE13" s="57">
        <f t="shared" si="1"/>
        <v>0.9978658692044321</v>
      </c>
      <c r="AF13" s="57">
        <f t="shared" si="1"/>
        <v>0.99748237501771608</v>
      </c>
      <c r="AG13" s="57">
        <f t="shared" si="1"/>
        <v>0.99740214763040347</v>
      </c>
      <c r="AH13" s="57">
        <f t="shared" si="1"/>
        <v>0.99609825677313157</v>
      </c>
      <c r="AI13" s="19"/>
      <c r="AJ13" s="19">
        <v>1.1000000000000001</v>
      </c>
      <c r="AK13" s="58">
        <v>128</v>
      </c>
      <c r="AL13" s="58">
        <v>116</v>
      </c>
      <c r="AM13" s="58">
        <v>117</v>
      </c>
      <c r="AN13" s="58">
        <v>104</v>
      </c>
      <c r="AO13" s="58">
        <v>90</v>
      </c>
      <c r="AP13" s="58">
        <v>86</v>
      </c>
      <c r="AQ13" s="58">
        <v>79</v>
      </c>
    </row>
    <row r="14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108</v>
      </c>
      <c r="M14" s="19">
        <v>0.0021534171220054478</v>
      </c>
      <c r="N14" s="19">
        <v>0.0021451849736866925</v>
      </c>
      <c r="O14" s="19">
        <v>0.0021299510887149808</v>
      </c>
      <c r="P14" s="19">
        <v>0.002128563493836882</v>
      </c>
      <c r="Q14" s="19">
        <v>0.0021329078936543748</v>
      </c>
      <c r="R14" s="19">
        <v>0.0021331817282245593</v>
      </c>
      <c r="S14" s="19">
        <v>0.0021332882778956979</v>
      </c>
      <c r="T14" s="19">
        <v>0.0021360363839042261</v>
      </c>
      <c r="U14" s="56">
        <f t="shared" si="2"/>
        <v>-7.7315808580005578E-6</v>
      </c>
      <c r="V14" s="56">
        <f t="shared" si="0"/>
        <v>-2.264317997437322E-5</v>
      </c>
      <c r="W14" s="56">
        <f t="shared" si="0"/>
        <v>-2.1787983136919205E-5</v>
      </c>
      <c r="X14" s="56">
        <f t="shared" si="0"/>
        <v>-2.0662997516048779E-5</v>
      </c>
      <c r="Y14" s="56">
        <f t="shared" si="0"/>
        <v>-1.9288266828636127E-5</v>
      </c>
      <c r="Z14" s="56">
        <f t="shared" si="0"/>
        <v>-1.9818592536580137E-5</v>
      </c>
      <c r="AA14" s="56">
        <f t="shared" si="0"/>
        <v>-2.0131403243247442E-5</v>
      </c>
      <c r="AB14" s="57">
        <f t="shared" si="3"/>
        <v>0.996409622279403</v>
      </c>
      <c r="AC14" s="57">
        <f t="shared" si="1"/>
        <v>0.98948500049387278</v>
      </c>
      <c r="AD14" s="57">
        <f t="shared" si="1"/>
        <v>0.98988213527501423</v>
      </c>
      <c r="AE14" s="57">
        <f t="shared" si="1"/>
        <v>0.99040455408991757</v>
      </c>
      <c r="AF14" s="57">
        <f t="shared" si="1"/>
        <v>0.99104294907311163</v>
      </c>
      <c r="AG14" s="57">
        <f t="shared" si="1"/>
        <v>0.99079667736730759</v>
      </c>
      <c r="AH14" s="57">
        <f t="shared" si="1"/>
        <v>0.99065141488960606</v>
      </c>
      <c r="AI14" s="19"/>
      <c r="AJ14" s="19">
        <v>1.2</v>
      </c>
      <c r="AK14" s="58">
        <v>0</v>
      </c>
      <c r="AL14" s="58">
        <v>0</v>
      </c>
      <c r="AM14" s="58">
        <v>0</v>
      </c>
      <c r="AN14" s="58">
        <v>3</v>
      </c>
      <c r="AO14" s="58">
        <v>3</v>
      </c>
      <c r="AP14" s="58">
        <v>3</v>
      </c>
      <c r="AQ14" s="58">
        <v>3</v>
      </c>
    </row>
    <row r="15">
      <c r="K15" s="6">
        <v>13</v>
      </c>
      <c r="L15" s="6" t="s">
        <v>109</v>
      </c>
      <c r="M15" s="19">
        <v>0</v>
      </c>
      <c r="N15" s="19">
        <v>3.8407049963646314e-13</v>
      </c>
      <c r="O15" s="19">
        <v>6.9236919644734818e-13</v>
      </c>
      <c r="P15" s="19">
        <v>8.3303329547148818e-13</v>
      </c>
      <c r="Q15" s="19">
        <v>1.0659308587892171e-12</v>
      </c>
      <c r="R15" s="19">
        <v>1.0724975696722641e-12</v>
      </c>
      <c r="S15" s="19">
        <v>1.1568304726570657e-12</v>
      </c>
      <c r="T15" s="19">
        <v>1.3930144941600349e-12</v>
      </c>
      <c r="U15" s="56">
        <f t="shared" si="2"/>
        <v>4.8154345134677137E-13</v>
      </c>
      <c r="V15" s="56">
        <f t="shared" si="0"/>
        <v>6.2077942024530089E-13</v>
      </c>
      <c r="W15" s="56">
        <f t="shared" si="0"/>
        <v>9.5012238258403529E-13</v>
      </c>
      <c r="X15" s="56">
        <f t="shared" si="0"/>
        <v>9.8052727420995235E-13</v>
      </c>
      <c r="Y15" s="56">
        <f t="shared" si="0"/>
        <v>1.1070935392982988E-12</v>
      </c>
      <c r="Z15" s="56">
        <f t="shared" si="0"/>
        <v>1.1790106499015857E-12</v>
      </c>
      <c r="AA15" s="56">
        <f t="shared" si="0"/>
        <v>1.2298287597531946E-12</v>
      </c>
      <c r="AB15" s="57">
        <f t="shared" si="3"/>
        <v>0</v>
      </c>
      <c r="AC15" s="57">
        <f t="shared" si="1"/>
        <v>0</v>
      </c>
      <c r="AD15" s="57">
        <f t="shared" si="1"/>
        <v>0</v>
      </c>
      <c r="AE15" s="57">
        <f t="shared" si="1"/>
        <v>0</v>
      </c>
      <c r="AF15" s="57">
        <f t="shared" si="1"/>
        <v>0</v>
      </c>
      <c r="AG15" s="57">
        <f t="shared" si="1"/>
        <v>0</v>
      </c>
      <c r="AH15" s="57">
        <f t="shared" si="1"/>
        <v>0</v>
      </c>
      <c r="AI15" s="19"/>
      <c r="AJ15" s="19">
        <v>1.3</v>
      </c>
      <c r="AK15" s="58">
        <v>0</v>
      </c>
      <c r="AL15" s="58">
        <v>0</v>
      </c>
      <c r="AM15" s="58">
        <v>0</v>
      </c>
      <c r="AN15" s="58">
        <v>0</v>
      </c>
      <c r="AO15" s="58">
        <v>0</v>
      </c>
      <c r="AP15" s="58">
        <v>0</v>
      </c>
      <c r="AQ15" s="58">
        <v>0</v>
      </c>
    </row>
    <row r="16">
      <c r="K16" s="6">
        <v>14</v>
      </c>
      <c r="L16" s="6" t="s">
        <v>110</v>
      </c>
      <c r="M16" s="19">
        <v>1.6774887112759881e-05</v>
      </c>
      <c r="N16" s="19">
        <v>1.6845225295255344e-05</v>
      </c>
      <c r="O16" s="19">
        <v>1.6916569941953365e-05</v>
      </c>
      <c r="P16" s="19">
        <v>1.6932351071473968e-05</v>
      </c>
      <c r="Q16" s="19">
        <v>1.6929868480001284e-05</v>
      </c>
      <c r="R16" s="19">
        <v>1.6835248763974139e-05</v>
      </c>
      <c r="S16" s="19">
        <v>1.6822852781810018e-05</v>
      </c>
      <c r="T16" s="19">
        <v>1.6876153274334128e-05</v>
      </c>
      <c r="U16" s="56">
        <f t="shared" si="2"/>
        <v>8.8602876842716616E-8</v>
      </c>
      <c r="V16" s="56">
        <f t="shared" si="0"/>
        <v>1.339001087228474E-7</v>
      </c>
      <c r="W16" s="56">
        <f t="shared" si="0"/>
        <v>1.8591809456929083E-7</v>
      </c>
      <c r="X16" s="56">
        <f t="shared" si="0"/>
        <v>1.5178901724416852E-7</v>
      </c>
      <c r="Y16" s="56">
        <f t="shared" si="0"/>
        <v>9.3193596750078457E-8</v>
      </c>
      <c r="Z16" s="56">
        <f t="shared" si="0"/>
        <v>9.4175044265248773E-8</v>
      </c>
      <c r="AA16" s="56">
        <f t="shared" si="0"/>
        <v>7.7867003164326486E-8</v>
      </c>
      <c r="AB16" s="57">
        <f t="shared" si="3"/>
        <v>1.005281876190709</v>
      </c>
      <c r="AC16" s="57">
        <f t="shared" si="1"/>
        <v>1.0079821764416523</v>
      </c>
      <c r="AD16" s="57">
        <f t="shared" si="1"/>
        <v>1.0110831204597419</v>
      </c>
      <c r="AE16" s="57">
        <f t="shared" si="1"/>
        <v>1.0090485865105292</v>
      </c>
      <c r="AF16" s="57">
        <f t="shared" si="1"/>
        <v>1.0055555424083416</v>
      </c>
      <c r="AG16" s="57">
        <f t="shared" si="1"/>
        <v>1.0056140493603449</v>
      </c>
      <c r="AH16" s="57">
        <f t="shared" si="1"/>
        <v>1.0046418794142047</v>
      </c>
      <c r="AI16" s="19"/>
      <c r="AJ16" s="19">
        <v>1.4</v>
      </c>
      <c r="AK16" s="58">
        <v>0</v>
      </c>
      <c r="AL16" s="58">
        <v>0</v>
      </c>
      <c r="AM16" s="58">
        <v>0</v>
      </c>
      <c r="AN16" s="58">
        <v>0</v>
      </c>
      <c r="AO16" s="58">
        <v>0</v>
      </c>
      <c r="AP16" s="58">
        <v>0</v>
      </c>
      <c r="AQ16" s="58">
        <v>0</v>
      </c>
    </row>
    <row r="17">
      <c r="K17" s="6">
        <v>15</v>
      </c>
      <c r="L17" s="6" t="s">
        <v>111</v>
      </c>
      <c r="M17" s="19">
        <v>0</v>
      </c>
      <c r="N17" s="19">
        <v>3.8944024933835593e-13</v>
      </c>
      <c r="O17" s="19">
        <v>6.9957209483318848e-13</v>
      </c>
      <c r="P17" s="19">
        <v>8.3924942379980612e-13</v>
      </c>
      <c r="Q17" s="19">
        <v>1.0708639112056631e-12</v>
      </c>
      <c r="R17" s="19">
        <v>1.0774845747108026e-12</v>
      </c>
      <c r="S17" s="19">
        <v>1.1686221627530728e-12</v>
      </c>
      <c r="T17" s="19">
        <v>1.4039908804284514e-12</v>
      </c>
      <c r="U17" s="56">
        <f t="shared" si="2"/>
        <v>4.8189675940375356E-13</v>
      </c>
      <c r="V17" s="56">
        <f t="shared" si="0"/>
        <v>6.216945226654741E-13</v>
      </c>
      <c r="W17" s="56">
        <f t="shared" si="0"/>
        <v>9.5265034980236864E-13</v>
      </c>
      <c r="X17" s="56">
        <f t="shared" si="0"/>
        <v>9.8294493534089267E-13</v>
      </c>
      <c r="Y17" s="56">
        <f t="shared" si="0"/>
        <v>1.1091171555500598E-12</v>
      </c>
      <c r="Z17" s="56">
        <f t="shared" si="0"/>
        <v>1.1809039626447706E-12</v>
      </c>
      <c r="AA17" s="56">
        <f t="shared" si="0"/>
        <v>1.2316664466229353E-12</v>
      </c>
      <c r="AB17" s="57">
        <f t="shared" si="3"/>
        <v>0</v>
      </c>
      <c r="AC17" s="57">
        <f t="shared" si="1"/>
        <v>0</v>
      </c>
      <c r="AD17" s="57">
        <f t="shared" si="1"/>
        <v>0</v>
      </c>
      <c r="AE17" s="57">
        <f t="shared" si="1"/>
        <v>0</v>
      </c>
      <c r="AF17" s="57">
        <f t="shared" si="1"/>
        <v>0</v>
      </c>
      <c r="AG17" s="57">
        <f t="shared" si="1"/>
        <v>0</v>
      </c>
      <c r="AH17" s="57">
        <f t="shared" si="1"/>
        <v>0</v>
      </c>
      <c r="AI17" s="19"/>
      <c r="AJ17" s="19">
        <v>1.5</v>
      </c>
      <c r="AK17" s="58">
        <v>0</v>
      </c>
      <c r="AL17" s="58">
        <v>0</v>
      </c>
      <c r="AM17" s="58">
        <v>0</v>
      </c>
      <c r="AN17" s="58">
        <v>0</v>
      </c>
      <c r="AO17" s="58">
        <v>0</v>
      </c>
      <c r="AP17" s="58">
        <v>0</v>
      </c>
      <c r="AQ17" s="58">
        <v>0</v>
      </c>
    </row>
    <row r="18">
      <c r="K18" s="6">
        <v>16</v>
      </c>
      <c r="L18" s="6" t="s">
        <v>112</v>
      </c>
      <c r="M18" s="19">
        <v>0</v>
      </c>
      <c r="N18" s="19">
        <v>3.8923100723949863e-13</v>
      </c>
      <c r="O18" s="19">
        <v>6.9913124339990003e-13</v>
      </c>
      <c r="P18" s="19">
        <v>8.3887662688954167e-13</v>
      </c>
      <c r="Q18" s="19">
        <v>1.0705760206958331e-12</v>
      </c>
      <c r="R18" s="19">
        <v>1.0771927296543443e-12</v>
      </c>
      <c r="S18" s="19">
        <v>1.1680524912246886e-12</v>
      </c>
      <c r="T18" s="19">
        <v>1.4034698148930141e-12</v>
      </c>
      <c r="U18" s="56">
        <f t="shared" si="2"/>
        <v>4.8197772777430494E-13</v>
      </c>
      <c r="V18" s="56">
        <f t="shared" si="0"/>
        <v>6.2177828500658857E-13</v>
      </c>
      <c r="W18" s="56">
        <f t="shared" si="0"/>
        <v>9.5265459195083977E-13</v>
      </c>
      <c r="X18" s="56">
        <f t="shared" si="0"/>
        <v>9.8294816808213579E-13</v>
      </c>
      <c r="Y18" s="56">
        <f t="shared" si="0"/>
        <v>1.1091145831659768E-12</v>
      </c>
      <c r="Z18" s="56">
        <f t="shared" si="0"/>
        <v>1.1809011258397838E-12</v>
      </c>
      <c r="AA18" s="56">
        <f t="shared" si="0"/>
        <v>1.2316644652094188E-12</v>
      </c>
      <c r="AB18" s="57">
        <f t="shared" si="3"/>
        <v>0</v>
      </c>
      <c r="AC18" s="57">
        <f t="shared" si="1"/>
        <v>0</v>
      </c>
      <c r="AD18" s="57">
        <f t="shared" si="1"/>
        <v>0</v>
      </c>
      <c r="AE18" s="57">
        <f t="shared" si="1"/>
        <v>0</v>
      </c>
      <c r="AF18" s="57">
        <f t="shared" si="1"/>
        <v>0</v>
      </c>
      <c r="AG18" s="57">
        <f t="shared" si="1"/>
        <v>0</v>
      </c>
      <c r="AH18" s="57">
        <f t="shared" si="1"/>
        <v>0</v>
      </c>
      <c r="AI18" s="19"/>
      <c r="AJ18" s="19">
        <v>1.6</v>
      </c>
      <c r="AK18" s="58">
        <v>0</v>
      </c>
      <c r="AL18" s="58">
        <v>0</v>
      </c>
      <c r="AM18" s="58">
        <v>0</v>
      </c>
      <c r="AN18" s="58">
        <v>0</v>
      </c>
      <c r="AO18" s="58">
        <v>0</v>
      </c>
      <c r="AP18" s="58">
        <v>0</v>
      </c>
      <c r="AQ18" s="58">
        <v>0</v>
      </c>
    </row>
    <row r="19">
      <c r="K19" s="6">
        <v>17</v>
      </c>
      <c r="L19" s="6" t="s">
        <v>113</v>
      </c>
      <c r="M19" s="19">
        <v>0.0018346549261340059</v>
      </c>
      <c r="N19" s="19">
        <v>0.0018363442472791246</v>
      </c>
      <c r="O19" s="19">
        <v>0.0018343904404521396</v>
      </c>
      <c r="P19" s="19">
        <v>0.0018380715383203628</v>
      </c>
      <c r="Q19" s="19">
        <v>0.0018433804428891253</v>
      </c>
      <c r="R19" s="19">
        <v>0.0018462678068530492</v>
      </c>
      <c r="S19" s="19">
        <v>0.0018462887942585966</v>
      </c>
      <c r="T19" s="19">
        <v>0.0018503159885247984</v>
      </c>
      <c r="U19" s="56">
        <f t="shared" si="2"/>
        <v>3.5075743525950307E-6</v>
      </c>
      <c r="V19" s="56">
        <f t="shared" si="2"/>
        <v>4.1982893196840579E-8</v>
      </c>
      <c r="W19" s="56">
        <f t="shared" si="2"/>
        <v>4.0820416476751963E-6</v>
      </c>
      <c r="X19" s="56">
        <f t="shared" si="2"/>
        <v>8.6805105991073252E-6</v>
      </c>
      <c r="Y19" s="56">
        <f t="shared" si="2"/>
        <v>1.1805260670493803E-5</v>
      </c>
      <c r="Z19" s="56">
        <f t="shared" si="2"/>
        <v>1.1693698612614493E-5</v>
      </c>
      <c r="AA19" s="56">
        <f t="shared" si="2"/>
        <v>1.1644522500056133E-5</v>
      </c>
      <c r="AB19" s="57">
        <f t="shared" si="3"/>
        <v>1.0019118441853183</v>
      </c>
      <c r="AC19" s="57">
        <f t="shared" si="3"/>
        <v>1.0000228832640945</v>
      </c>
      <c r="AD19" s="57">
        <f t="shared" si="3"/>
        <v>1.0022249642641392</v>
      </c>
      <c r="AE19" s="57">
        <f t="shared" si="3"/>
        <v>1.0047314132349667</v>
      </c>
      <c r="AF19" s="57">
        <f t="shared" si="3"/>
        <v>1.0064345945945103</v>
      </c>
      <c r="AG19" s="57">
        <f t="shared" si="3"/>
        <v>1.0063737863976718</v>
      </c>
      <c r="AH19" s="57">
        <f t="shared" si="3"/>
        <v>1.006346982385725</v>
      </c>
      <c r="AI19" s="19"/>
      <c r="AJ19" s="19">
        <v>1.7</v>
      </c>
      <c r="AK19" s="58">
        <v>0</v>
      </c>
      <c r="AL19" s="58">
        <v>0</v>
      </c>
      <c r="AM19" s="58">
        <v>0</v>
      </c>
      <c r="AN19" s="58">
        <v>0</v>
      </c>
      <c r="AO19" s="58">
        <v>0</v>
      </c>
      <c r="AP19" s="58">
        <v>0</v>
      </c>
      <c r="AQ19" s="58">
        <v>0</v>
      </c>
    </row>
    <row r="20">
      <c r="K20" s="6">
        <v>18</v>
      </c>
      <c r="L20" s="6" t="s">
        <v>114</v>
      </c>
      <c r="M20" s="19">
        <v>0</v>
      </c>
      <c r="N20" s="19">
        <v>3.8960859931445033e-13</v>
      </c>
      <c r="O20" s="19">
        <v>6.9979258079166345e-13</v>
      </c>
      <c r="P20" s="19">
        <v>8.3945128903372055e-13</v>
      </c>
      <c r="Q20" s="19">
        <v>1.0710222334022374e-12</v>
      </c>
      <c r="R20" s="19">
        <v>1.0776539712434926e-12</v>
      </c>
      <c r="S20" s="19">
        <v>1.1695047181926179e-12</v>
      </c>
      <c r="T20" s="19">
        <v>1.4048186557969204e-12</v>
      </c>
      <c r="U20" s="56">
        <f t="shared" si="2"/>
        <v>4.8197807924162389E-13</v>
      </c>
      <c r="V20" s="56">
        <f t="shared" si="2"/>
        <v>6.2178061975994851E-13</v>
      </c>
      <c r="W20" s="56">
        <f t="shared" si="2"/>
        <v>9.5288897964216022E-13</v>
      </c>
      <c r="X20" s="56">
        <f t="shared" si="2"/>
        <v>9.8317281082824006E-13</v>
      </c>
      <c r="Y20" s="56">
        <f t="shared" si="2"/>
        <v>1.1093229854137235E-12</v>
      </c>
      <c r="Z20" s="56">
        <f t="shared" si="2"/>
        <v>1.1810994070527137E-12</v>
      </c>
      <c r="AA20" s="56">
        <f t="shared" si="2"/>
        <v>1.2318534377432802E-12</v>
      </c>
      <c r="AB20" s="57">
        <f t="shared" si="3"/>
        <v>0</v>
      </c>
      <c r="AC20" s="57">
        <f t="shared" si="3"/>
        <v>0</v>
      </c>
      <c r="AD20" s="57">
        <f t="shared" si="3"/>
        <v>0</v>
      </c>
      <c r="AE20" s="57">
        <f t="shared" si="3"/>
        <v>0</v>
      </c>
      <c r="AF20" s="57">
        <f t="shared" si="3"/>
        <v>0</v>
      </c>
      <c r="AG20" s="57">
        <f t="shared" si="3"/>
        <v>0</v>
      </c>
      <c r="AH20" s="57">
        <f t="shared" si="3"/>
        <v>0</v>
      </c>
      <c r="AI20" s="19"/>
      <c r="AJ20" s="19">
        <v>1.8</v>
      </c>
      <c r="AK20" s="58">
        <v>0</v>
      </c>
      <c r="AL20" s="58">
        <v>0</v>
      </c>
      <c r="AM20" s="58">
        <v>0</v>
      </c>
      <c r="AN20" s="58">
        <v>0</v>
      </c>
      <c r="AO20" s="58">
        <v>0</v>
      </c>
      <c r="AP20" s="58">
        <v>0</v>
      </c>
      <c r="AQ20" s="58">
        <v>0</v>
      </c>
    </row>
    <row r="21">
      <c r="K21" s="6">
        <v>19</v>
      </c>
      <c r="L21" s="6" t="s">
        <v>115</v>
      </c>
      <c r="M21" s="19">
        <v>3.1079176404972507e-06</v>
      </c>
      <c r="N21" s="19">
        <v>3.1103490317078804e-06</v>
      </c>
      <c r="O21" s="19">
        <v>3.1062005988105011e-06</v>
      </c>
      <c r="P21" s="19">
        <v>3.1062206409924358e-06</v>
      </c>
      <c r="Q21" s="19">
        <v>3.1149311671700941e-06</v>
      </c>
      <c r="R21" s="19">
        <v>3.109447358927326e-06</v>
      </c>
      <c r="S21" s="19">
        <v>3.1113181971072653e-06</v>
      </c>
      <c r="T21" s="19">
        <v>3.1184321257012256e-06</v>
      </c>
      <c r="U21" s="56">
        <f t="shared" si="2"/>
        <v>5.6315779678639785E-9</v>
      </c>
      <c r="V21" s="56">
        <f t="shared" si="2"/>
        <v>-3.6098715532943876E-9</v>
      </c>
      <c r="W21" s="56">
        <f t="shared" si="2"/>
        <v>1.9638042423904759E-9</v>
      </c>
      <c r="X21" s="56">
        <f t="shared" si="2"/>
        <v>4.5268107304606438E-9</v>
      </c>
      <c r="Y21" s="56">
        <f t="shared" si="2"/>
        <v>2.9987518810743901E-9</v>
      </c>
      <c r="Z21" s="56">
        <f t="shared" si="2"/>
        <v>5.0086419489537319E-9</v>
      </c>
      <c r="AA21" s="56">
        <f t="shared" si="2"/>
        <v>6.0943098521259817E-9</v>
      </c>
      <c r="AB21" s="57">
        <f t="shared" si="3"/>
        <v>1.0018120100399324</v>
      </c>
      <c r="AC21" s="57">
        <f t="shared" si="3"/>
        <v>0.99883849188721852</v>
      </c>
      <c r="AD21" s="57">
        <f t="shared" si="3"/>
        <v>1.0006318713909279</v>
      </c>
      <c r="AE21" s="57">
        <f t="shared" si="3"/>
        <v>1.0014565414062055</v>
      </c>
      <c r="AF21" s="57">
        <f t="shared" si="3"/>
        <v>1.0009648749509961</v>
      </c>
      <c r="AG21" s="57">
        <f t="shared" si="3"/>
        <v>1.0016115748640471</v>
      </c>
      <c r="AH21" s="57">
        <f t="shared" si="3"/>
        <v>1.0019608981179922</v>
      </c>
      <c r="AI21" s="19"/>
      <c r="AJ21" s="19">
        <v>1.9</v>
      </c>
      <c r="AK21" s="58">
        <v>0</v>
      </c>
      <c r="AL21" s="58">
        <v>0</v>
      </c>
      <c r="AM21" s="58">
        <v>0</v>
      </c>
      <c r="AN21" s="58">
        <v>0</v>
      </c>
      <c r="AO21" s="58">
        <v>0</v>
      </c>
      <c r="AP21" s="58">
        <v>0</v>
      </c>
      <c r="AQ21" s="58">
        <v>0</v>
      </c>
    </row>
    <row r="22">
      <c r="K22" s="6">
        <v>20</v>
      </c>
      <c r="L22" s="6" t="s">
        <v>116</v>
      </c>
      <c r="M22" s="19">
        <v>0.0032403385364197456</v>
      </c>
      <c r="N22" s="19">
        <v>0.0032204624120367735</v>
      </c>
      <c r="O22" s="19">
        <v>0.0031806126930211901</v>
      </c>
      <c r="P22" s="19">
        <v>0.0031335543459237772</v>
      </c>
      <c r="Q22" s="19">
        <v>0.0030706688125944205</v>
      </c>
      <c r="R22" s="19">
        <v>0.0029615208470556917</v>
      </c>
      <c r="S22" s="19">
        <v>0.0028058511513860489</v>
      </c>
      <c r="T22" s="19">
        <v>0.0027951157805567901</v>
      </c>
      <c r="U22" s="56">
        <f t="shared" si="2"/>
        <v>-1.8189256234037946E-5</v>
      </c>
      <c r="V22" s="56">
        <f t="shared" si="2"/>
        <v>-4.4124874733536025E-5</v>
      </c>
      <c r="W22" s="56">
        <f t="shared" si="2"/>
        <v>-6.2446185626449831E-5</v>
      </c>
      <c r="X22" s="56">
        <f t="shared" si="2"/>
        <v>-9.3740228874446448E-5</v>
      </c>
      <c r="Y22" s="56">
        <f t="shared" si="2"/>
        <v>-1.4608552136410229E-4</v>
      </c>
      <c r="Z22" s="56">
        <f t="shared" si="2"/>
        <v>-2.1864629096467149E-4</v>
      </c>
      <c r="AA22" s="56">
        <f t="shared" si="2"/>
        <v>-3.6507034561594287E-4</v>
      </c>
      <c r="AB22" s="57">
        <f t="shared" si="3"/>
        <v>0.99438661854938915</v>
      </c>
      <c r="AC22" s="57">
        <f t="shared" si="3"/>
        <v>0.98638263433354412</v>
      </c>
      <c r="AD22" s="57">
        <f t="shared" si="3"/>
        <v>0.98072849953034635</v>
      </c>
      <c r="AE22" s="57">
        <f t="shared" si="3"/>
        <v>0.9710708533010195</v>
      </c>
      <c r="AF22" s="57">
        <f t="shared" si="3"/>
        <v>0.95491658673247382</v>
      </c>
      <c r="AG22" s="57">
        <f t="shared" si="3"/>
        <v>0.93252362723610538</v>
      </c>
      <c r="AH22" s="57">
        <f t="shared" si="3"/>
        <v>0.88733573930231702</v>
      </c>
      <c r="AI22" s="19"/>
      <c r="AJ22" s="19">
        <v>2</v>
      </c>
      <c r="AK22" s="58">
        <v>0</v>
      </c>
      <c r="AL22" s="58">
        <v>0</v>
      </c>
      <c r="AM22" s="58">
        <v>0</v>
      </c>
      <c r="AN22" s="58">
        <v>0</v>
      </c>
      <c r="AO22" s="58">
        <v>0</v>
      </c>
      <c r="AP22" s="58">
        <v>0</v>
      </c>
      <c r="AQ22" s="58">
        <v>0</v>
      </c>
    </row>
    <row r="23">
      <c r="K23" s="6">
        <v>21</v>
      </c>
      <c r="L23" s="6" t="s">
        <v>117</v>
      </c>
      <c r="M23" s="19">
        <v>0</v>
      </c>
      <c r="N23" s="19">
        <v>3.9643324894751528e-13</v>
      </c>
      <c r="O23" s="19">
        <v>7.1026445358787146e-13</v>
      </c>
      <c r="P23" s="19">
        <v>8.4720123779770825e-13</v>
      </c>
      <c r="Q23" s="19">
        <v>1.076901267181201e-12</v>
      </c>
      <c r="R23" s="19">
        <v>1.0835067845863153e-12</v>
      </c>
      <c r="S23" s="19">
        <v>1.1665499768608277e-12</v>
      </c>
      <c r="T23" s="19">
        <v>1.3994445080227213e-12</v>
      </c>
      <c r="U23" s="56">
        <f t="shared" si="2"/>
        <v>4.9111106404713503E-13</v>
      </c>
      <c r="V23" s="56">
        <f t="shared" si="2"/>
        <v>6.3531816646415657E-13</v>
      </c>
      <c r="W23" s="56">
        <f t="shared" si="2"/>
        <v>9.9141218137791488E-13</v>
      </c>
      <c r="X23" s="56">
        <f t="shared" si="2"/>
        <v>1.0220288300929421E-12</v>
      </c>
      <c r="Y23" s="56">
        <f t="shared" si="2"/>
        <v>1.1533250642129584E-12</v>
      </c>
      <c r="Z23" s="56">
        <f t="shared" si="2"/>
        <v>1.2289502118448231E-12</v>
      </c>
      <c r="AA23" s="56">
        <f t="shared" si="2"/>
        <v>1.2930021819707309E-12</v>
      </c>
      <c r="AB23" s="57">
        <f t="shared" si="3"/>
        <v>0</v>
      </c>
      <c r="AC23" s="57">
        <f t="shared" si="3"/>
        <v>0</v>
      </c>
      <c r="AD23" s="57">
        <f t="shared" si="3"/>
        <v>0</v>
      </c>
      <c r="AE23" s="57">
        <f t="shared" si="3"/>
        <v>0</v>
      </c>
      <c r="AF23" s="57">
        <f t="shared" si="3"/>
        <v>0</v>
      </c>
      <c r="AG23" s="57">
        <f t="shared" si="3"/>
        <v>0</v>
      </c>
      <c r="AH23" s="57">
        <f t="shared" si="3"/>
        <v>0</v>
      </c>
      <c r="AI23" s="19"/>
      <c r="AJ23" s="19"/>
      <c r="AK23" s="59"/>
      <c r="AL23" s="59"/>
      <c r="AM23" s="59"/>
      <c r="AN23" s="59"/>
      <c r="AO23" s="59"/>
      <c r="AP23" s="59"/>
      <c r="AQ23" s="59"/>
    </row>
    <row r="24">
      <c r="K24" s="6">
        <v>22</v>
      </c>
      <c r="L24" s="6" t="s">
        <v>118</v>
      </c>
      <c r="M24" s="19">
        <v>0</v>
      </c>
      <c r="N24" s="19">
        <v>3.8436335899749758e-13</v>
      </c>
      <c r="O24" s="19">
        <v>6.9272066788991067e-13</v>
      </c>
      <c r="P24" s="19">
        <v>8.3332765886265148e-13</v>
      </c>
      <c r="Q24" s="19">
        <v>1.0661651261658809e-12</v>
      </c>
      <c r="R24" s="19">
        <v>1.0727349789387956e-12</v>
      </c>
      <c r="S24" s="19">
        <v>1.1572684619085549e-12</v>
      </c>
      <c r="T24" s="19">
        <v>1.3934412932568036e-12</v>
      </c>
      <c r="U24" s="56">
        <f t="shared" si="2"/>
        <v>4.816338973236572E-13</v>
      </c>
      <c r="V24" s="56">
        <f t="shared" si="2"/>
        <v>6.2089713293334291E-13</v>
      </c>
      <c r="W24" s="56">
        <f t="shared" si="2"/>
        <v>9.5049608791870707E-13</v>
      </c>
      <c r="X24" s="56">
        <f t="shared" si="2"/>
        <v>9.8088378890213043E-13</v>
      </c>
      <c r="Y24" s="56">
        <f t="shared" si="2"/>
        <v>1.1073896319562931E-12</v>
      </c>
      <c r="Z24" s="56">
        <f t="shared" si="2"/>
        <v>1.1792843687827252E-12</v>
      </c>
      <c r="AA24" s="56">
        <f t="shared" si="2"/>
        <v>1.2300889217570243E-12</v>
      </c>
      <c r="AB24" s="57">
        <f t="shared" si="3"/>
        <v>0</v>
      </c>
      <c r="AC24" s="57">
        <f t="shared" si="3"/>
        <v>0</v>
      </c>
      <c r="AD24" s="57">
        <f t="shared" si="3"/>
        <v>0</v>
      </c>
      <c r="AE24" s="57">
        <f t="shared" si="3"/>
        <v>0</v>
      </c>
      <c r="AF24" s="57">
        <f t="shared" si="3"/>
        <v>0</v>
      </c>
      <c r="AG24" s="57">
        <f t="shared" si="3"/>
        <v>0</v>
      </c>
      <c r="AH24" s="57">
        <f t="shared" si="3"/>
        <v>0</v>
      </c>
      <c r="AI24" s="19"/>
      <c r="AJ24" s="19"/>
      <c r="AK24" s="59"/>
      <c r="AL24" s="59"/>
      <c r="AM24" s="59"/>
      <c r="AN24" s="59"/>
      <c r="AO24" s="59"/>
      <c r="AP24" s="59"/>
      <c r="AQ24" s="59"/>
    </row>
    <row r="25">
      <c r="K25" s="6">
        <v>23</v>
      </c>
      <c r="L25" s="6" t="s">
        <v>119</v>
      </c>
      <c r="M25" s="19">
        <v>0</v>
      </c>
      <c r="N25" s="19">
        <v>4.3533724465736045e-13</v>
      </c>
      <c r="O25" s="19">
        <v>7.7173840227468649e-13</v>
      </c>
      <c r="P25" s="19">
        <v>8.9718876152269866e-13</v>
      </c>
      <c r="Q25" s="19">
        <v>1.116648448190211e-12</v>
      </c>
      <c r="R25" s="19">
        <v>1.1226442525007219e-12</v>
      </c>
      <c r="S25" s="19">
        <v>1.2092670262840112e-12</v>
      </c>
      <c r="T25" s="19">
        <v>1.4381509439457906e-12</v>
      </c>
      <c r="U25" s="56">
        <f t="shared" si="2"/>
        <v>5.3448673805535971E-13</v>
      </c>
      <c r="V25" s="56">
        <f t="shared" si="2"/>
        <v>6.9827252231368437E-13</v>
      </c>
      <c r="W25" s="56">
        <f t="shared" si="2"/>
        <v>1.0993407452409483E-12</v>
      </c>
      <c r="X25" s="56">
        <f t="shared" si="2"/>
        <v>1.1262615181429039E-12</v>
      </c>
      <c r="Y25" s="56">
        <f t="shared" si="2"/>
        <v>1.2505335293930298E-12</v>
      </c>
      <c r="Z25" s="56">
        <f t="shared" si="2"/>
        <v>1.3221881422508803E-12</v>
      </c>
      <c r="AA25" s="56">
        <f t="shared" si="2"/>
        <v>1.3804748156419343E-12</v>
      </c>
      <c r="AB25" s="57">
        <f t="shared" si="3"/>
        <v>0</v>
      </c>
      <c r="AC25" s="57">
        <f t="shared" si="3"/>
        <v>0</v>
      </c>
      <c r="AD25" s="57">
        <f t="shared" si="3"/>
        <v>0</v>
      </c>
      <c r="AE25" s="57">
        <f t="shared" si="3"/>
        <v>0</v>
      </c>
      <c r="AF25" s="57">
        <f t="shared" si="3"/>
        <v>0</v>
      </c>
      <c r="AG25" s="57">
        <f t="shared" si="3"/>
        <v>0</v>
      </c>
      <c r="AH25" s="57">
        <f t="shared" si="3"/>
        <v>0</v>
      </c>
      <c r="AI25" s="19"/>
      <c r="AJ25" s="19"/>
      <c r="AK25" s="59"/>
      <c r="AL25" s="59"/>
      <c r="AM25" s="59"/>
      <c r="AN25" s="59"/>
      <c r="AO25" s="59"/>
      <c r="AP25" s="59"/>
      <c r="AQ25" s="59"/>
    </row>
    <row r="26">
      <c r="K26" s="6">
        <v>24</v>
      </c>
      <c r="L26" s="6" t="s">
        <v>120</v>
      </c>
      <c r="M26" s="19">
        <v>0.001370237612892592</v>
      </c>
      <c r="N26" s="19">
        <v>0.0014014049883537666</v>
      </c>
      <c r="O26" s="19">
        <v>0.0014287788046731141</v>
      </c>
      <c r="P26" s="19">
        <v>0.0014523806279660352</v>
      </c>
      <c r="Q26" s="19">
        <v>0.0014650770062361947</v>
      </c>
      <c r="R26" s="19">
        <v>0.0014770620136025686</v>
      </c>
      <c r="S26" s="19">
        <v>0.0014771038750039278</v>
      </c>
      <c r="T26" s="19">
        <v>0.0014810154262100174</v>
      </c>
      <c r="U26" s="56">
        <f t="shared" si="2"/>
        <v>3.2833620968847647E-5</v>
      </c>
      <c r="V26" s="56">
        <f t="shared" si="2"/>
        <v>5.9615794817860458E-5</v>
      </c>
      <c r="W26" s="56">
        <f t="shared" si="2"/>
        <v>8.372572247638513E-5</v>
      </c>
      <c r="X26" s="56">
        <f t="shared" si="2"/>
        <v>9.4831870970809662E-5</v>
      </c>
      <c r="Y26" s="56">
        <f t="shared" si="2"/>
        <v>1.0727625033714219E-4</v>
      </c>
      <c r="Z26" s="56">
        <f t="shared" si="2"/>
        <v>1.0700949784901129E-4</v>
      </c>
      <c r="AA26" s="56">
        <f t="shared" si="2"/>
        <v>1.0688531789451944E-4</v>
      </c>
      <c r="AB26" s="57">
        <f t="shared" si="3"/>
        <v>1.0239619907232991</v>
      </c>
      <c r="AC26" s="57">
        <f t="shared" si="3"/>
        <v>1.0435076327324067</v>
      </c>
      <c r="AD26" s="57">
        <f t="shared" si="3"/>
        <v>1.0611030683208578</v>
      </c>
      <c r="AE26" s="57">
        <f t="shared" si="3"/>
        <v>1.0692083402750989</v>
      </c>
      <c r="AF26" s="57">
        <f t="shared" si="3"/>
        <v>1.0782902536959853</v>
      </c>
      <c r="AG26" s="57">
        <f t="shared" si="3"/>
        <v>1.0780955776152668</v>
      </c>
      <c r="AH26" s="57">
        <f t="shared" si="3"/>
        <v>1.0780049510309988</v>
      </c>
      <c r="AI26" s="19"/>
      <c r="AJ26" s="19"/>
      <c r="AK26" s="59"/>
      <c r="AL26" s="59"/>
      <c r="AM26" s="59"/>
      <c r="AN26" s="59"/>
      <c r="AO26" s="59"/>
      <c r="AP26" s="59"/>
      <c r="AQ26" s="59"/>
    </row>
    <row r="27">
      <c r="K27" s="6">
        <v>25</v>
      </c>
      <c r="L27" s="6" t="s">
        <v>121</v>
      </c>
      <c r="M27" s="19">
        <v>0.00089242871528649292</v>
      </c>
      <c r="N27" s="19">
        <v>0.00090173758642469938</v>
      </c>
      <c r="O27" s="19">
        <v>0.00090543135819418866</v>
      </c>
      <c r="P27" s="19">
        <v>0.00091382373832711854</v>
      </c>
      <c r="Q27" s="19">
        <v>0.00092221600905618083</v>
      </c>
      <c r="R27" s="19">
        <v>0.00092768672256838386</v>
      </c>
      <c r="S27" s="19">
        <v>0.0009277907213252046</v>
      </c>
      <c r="T27" s="19">
        <v>0.00092848290538997339</v>
      </c>
      <c r="U27" s="56">
        <f t="shared" si="2"/>
        <v>9.8854768020055972E-6</v>
      </c>
      <c r="V27" s="56">
        <f t="shared" si="2"/>
        <v>1.3465660387047612E-5</v>
      </c>
      <c r="W27" s="56">
        <f t="shared" si="2"/>
        <v>2.3405901650057565E-5</v>
      </c>
      <c r="X27" s="56">
        <f t="shared" si="2"/>
        <v>2.9890140112091498E-5</v>
      </c>
      <c r="Y27" s="56">
        <f t="shared" si="2"/>
        <v>3.6714321775137867E-5</v>
      </c>
      <c r="Z27" s="56">
        <f t="shared" si="2"/>
        <v>3.5998627751980365E-5</v>
      </c>
      <c r="AA27" s="56">
        <f t="shared" si="2"/>
        <v>3.5426490566997583E-5</v>
      </c>
      <c r="AB27" s="57">
        <f t="shared" si="3"/>
        <v>1.0110770492171266</v>
      </c>
      <c r="AC27" s="57">
        <f t="shared" si="3"/>
        <v>1.0150887798166879</v>
      </c>
      <c r="AD27" s="57">
        <f t="shared" si="3"/>
        <v>1.0262271946757604</v>
      </c>
      <c r="AE27" s="57">
        <f t="shared" si="3"/>
        <v>1.0334930281826442</v>
      </c>
      <c r="AF27" s="57">
        <f t="shared" si="3"/>
        <v>1.0411397808544871</v>
      </c>
      <c r="AG27" s="57">
        <f t="shared" si="3"/>
        <v>1.0403378187359467</v>
      </c>
      <c r="AH27" s="57">
        <f t="shared" si="3"/>
        <v>1.0396967174634499</v>
      </c>
      <c r="AI27" s="19"/>
      <c r="AJ27" s="19"/>
      <c r="AK27" s="59"/>
      <c r="AL27" s="59"/>
      <c r="AM27" s="59"/>
      <c r="AN27" s="59"/>
      <c r="AO27" s="59"/>
      <c r="AP27" s="59"/>
      <c r="AQ27" s="59"/>
    </row>
    <row r="28">
      <c r="K28" s="6">
        <v>26</v>
      </c>
      <c r="L28" s="6" t="s">
        <v>122</v>
      </c>
      <c r="M28" s="19">
        <v>0.0015857067890573159</v>
      </c>
      <c r="N28" s="19">
        <v>0.0015997019254229731</v>
      </c>
      <c r="O28" s="19">
        <v>0.00160471681582096</v>
      </c>
      <c r="P28" s="19">
        <v>0.0016212385176272309</v>
      </c>
      <c r="Q28" s="19">
        <v>0.0016366324329722336</v>
      </c>
      <c r="R28" s="19">
        <v>0.0016482075174760722</v>
      </c>
      <c r="S28" s="19">
        <v>0.0016482686977609372</v>
      </c>
      <c r="T28" s="19">
        <v>0.0016522363507979866</v>
      </c>
      <c r="U28" s="56">
        <f t="shared" si="2"/>
        <v>1.5600529567596317E-5</v>
      </c>
      <c r="V28" s="56">
        <f t="shared" si="2"/>
        <v>2.0417753473931256E-5</v>
      </c>
      <c r="W28" s="56">
        <f t="shared" si="2"/>
        <v>3.7661741256004525E-5</v>
      </c>
      <c r="X28" s="56">
        <f t="shared" si="2"/>
        <v>5.0927182643934355E-5</v>
      </c>
      <c r="Y28" s="56">
        <f t="shared" si="2"/>
        <v>6.3072789063066794E-5</v>
      </c>
      <c r="Z28" s="56">
        <f t="shared" si="2"/>
        <v>6.2753459717499339E-5</v>
      </c>
      <c r="AA28" s="56">
        <f t="shared" si="2"/>
        <v>6.2573370804964437E-5</v>
      </c>
      <c r="AB28" s="57">
        <f t="shared" si="3"/>
        <v>1.0098382183107575</v>
      </c>
      <c r="AC28" s="57">
        <f t="shared" si="3"/>
        <v>1.0128761216227555</v>
      </c>
      <c r="AD28" s="57">
        <f t="shared" si="3"/>
        <v>1.0237507599235254</v>
      </c>
      <c r="AE28" s="57">
        <f t="shared" si="3"/>
        <v>1.0321163931411368</v>
      </c>
      <c r="AF28" s="57">
        <f t="shared" si="3"/>
        <v>1.0397758207875005</v>
      </c>
      <c r="AG28" s="57">
        <f t="shared" si="3"/>
        <v>1.039574440968879</v>
      </c>
      <c r="AH28" s="57">
        <f t="shared" si="3"/>
        <v>1.0394608708474808</v>
      </c>
      <c r="AI28" s="19"/>
      <c r="AJ28" s="19"/>
      <c r="AK28" s="59"/>
      <c r="AL28" s="59"/>
      <c r="AM28" s="59"/>
      <c r="AN28" s="59"/>
      <c r="AO28" s="59"/>
      <c r="AP28" s="59"/>
      <c r="AQ28" s="59"/>
    </row>
    <row r="29">
      <c r="K29" s="6">
        <v>27</v>
      </c>
      <c r="L29" s="6" t="s">
        <v>123</v>
      </c>
      <c r="M29" s="19">
        <v>0.0001147490401747163</v>
      </c>
      <c r="N29" s="19">
        <v>0.00011605024173427175</v>
      </c>
      <c r="O29" s="19">
        <v>0.00011673878099674509</v>
      </c>
      <c r="P29" s="19">
        <v>0.00011793601837253744</v>
      </c>
      <c r="Q29" s="19">
        <v>0.0001190681600812993</v>
      </c>
      <c r="R29" s="19">
        <v>0.00011947639565077381</v>
      </c>
      <c r="S29" s="19">
        <v>0.00011941779083821399</v>
      </c>
      <c r="T29" s="19">
        <v>0.0001197853557582103</v>
      </c>
      <c r="U29" s="56">
        <f t="shared" si="2"/>
        <v>1.4406474863062023E-6</v>
      </c>
      <c r="V29" s="56">
        <f t="shared" si="2"/>
        <v>2.0245708332567819E-6</v>
      </c>
      <c r="W29" s="56">
        <f t="shared" si="2"/>
        <v>3.5310271473326985E-6</v>
      </c>
      <c r="X29" s="56">
        <f t="shared" si="2"/>
        <v>4.5032546922237803E-6</v>
      </c>
      <c r="Y29" s="56">
        <f t="shared" si="2"/>
        <v>5.3437741725096744E-6</v>
      </c>
      <c r="Z29" s="56">
        <f t="shared" si="2"/>
        <v>5.1663655301834033E-6</v>
      </c>
      <c r="AA29" s="56">
        <f t="shared" si="2"/>
        <v>4.8265242164358552E-6</v>
      </c>
      <c r="AB29" s="57">
        <f t="shared" si="3"/>
        <v>1.0125547672042632</v>
      </c>
      <c r="AC29" s="57">
        <f t="shared" si="3"/>
        <v>1.0176434663869447</v>
      </c>
      <c r="AD29" s="57">
        <f t="shared" si="3"/>
        <v>1.0307717357980195</v>
      </c>
      <c r="AE29" s="57">
        <f t="shared" si="3"/>
        <v>1.0392443778646614</v>
      </c>
      <c r="AF29" s="57">
        <f t="shared" si="3"/>
        <v>1.0465692276325211</v>
      </c>
      <c r="AG29" s="57">
        <f t="shared" si="3"/>
        <v>1.045023169887235</v>
      </c>
      <c r="AH29" s="57">
        <f t="shared" si="3"/>
        <v>1.042061565038688</v>
      </c>
      <c r="AI29" s="19"/>
      <c r="AJ29" s="19"/>
      <c r="AK29" s="59"/>
      <c r="AL29" s="59"/>
      <c r="AM29" s="59"/>
      <c r="AN29" s="59"/>
      <c r="AO29" s="59"/>
      <c r="AP29" s="59"/>
      <c r="AQ29" s="59"/>
    </row>
    <row r="30">
      <c r="K30" s="6">
        <v>28</v>
      </c>
      <c r="L30" s="6" t="s">
        <v>124</v>
      </c>
      <c r="M30" s="19">
        <v>1.1015404295433609e-07</v>
      </c>
      <c r="N30" s="19">
        <v>1.1263275164527883e-07</v>
      </c>
      <c r="O30" s="19">
        <v>1.1500611885066805e-07</v>
      </c>
      <c r="P30" s="19">
        <v>1.1726123970481817e-07</v>
      </c>
      <c r="Q30" s="19">
        <v>1.1840021093855784e-07</v>
      </c>
      <c r="R30" s="19">
        <v>1.1918357863382537e-07</v>
      </c>
      <c r="S30" s="19">
        <v>1.1918423148276519e-07</v>
      </c>
      <c r="T30" s="19">
        <v>1.191858050351905e-07</v>
      </c>
      <c r="U30" s="56">
        <f t="shared" si="2"/>
        <v>2.4794253713786427E-9</v>
      </c>
      <c r="V30" s="56">
        <f t="shared" si="2"/>
        <v>4.8522341327760916E-9</v>
      </c>
      <c r="W30" s="56">
        <f t="shared" si="2"/>
        <v>7.1087023692082071E-9</v>
      </c>
      <c r="X30" s="56">
        <f t="shared" si="2"/>
        <v>8.2466839605126867E-9</v>
      </c>
      <c r="Y30" s="56">
        <f t="shared" si="2"/>
        <v>9.0311924717282572E-9</v>
      </c>
      <c r="Z30" s="56">
        <f t="shared" si="2"/>
        <v>9.0319763624741741E-9</v>
      </c>
      <c r="AA30" s="56">
        <f t="shared" si="2"/>
        <v>9.0325498942527617E-9</v>
      </c>
      <c r="AB30" s="57">
        <f t="shared" si="3"/>
        <v>1.0225087096658494</v>
      </c>
      <c r="AC30" s="57">
        <f t="shared" si="3"/>
        <v>1.0440495328418182</v>
      </c>
      <c r="AD30" s="57">
        <f t="shared" si="3"/>
        <v>1.064534193921099</v>
      </c>
      <c r="AE30" s="57">
        <f t="shared" si="3"/>
        <v>1.0748650139326372</v>
      </c>
      <c r="AF30" s="57">
        <f t="shared" si="3"/>
        <v>1.0819869360171566</v>
      </c>
      <c r="AG30" s="57">
        <f t="shared" si="3"/>
        <v>1.0819940523310465</v>
      </c>
      <c r="AH30" s="57">
        <f t="shared" si="3"/>
        <v>1.0819992589649856</v>
      </c>
      <c r="AI30" s="19"/>
      <c r="AJ30" s="19"/>
      <c r="AK30" s="59"/>
      <c r="AL30" s="59"/>
      <c r="AM30" s="59"/>
      <c r="AN30" s="59"/>
      <c r="AO30" s="59"/>
      <c r="AP30" s="59"/>
      <c r="AQ30" s="59"/>
    </row>
    <row r="31">
      <c r="K31" s="6">
        <v>29</v>
      </c>
      <c r="L31" s="6" t="s">
        <v>125</v>
      </c>
      <c r="M31" s="19">
        <v>1.1015404295434084e-07</v>
      </c>
      <c r="N31" s="19">
        <v>1.1129725657507316e-07</v>
      </c>
      <c r="O31" s="19">
        <v>1.1270103065583138e-07</v>
      </c>
      <c r="P31" s="19">
        <v>1.1515748737687205e-07</v>
      </c>
      <c r="Q31" s="19">
        <v>1.1658124073213879e-07</v>
      </c>
      <c r="R31" s="19">
        <v>1.1682277268386136e-07</v>
      </c>
      <c r="S31" s="19">
        <v>1.1682218339925999e-07</v>
      </c>
      <c r="T31" s="19">
        <v>1.1682323696487814e-07</v>
      </c>
      <c r="U31" s="56">
        <f t="shared" si="2"/>
        <v>1.1439490885258358E-9</v>
      </c>
      <c r="V31" s="56">
        <f t="shared" si="2"/>
        <v>2.5472513163276836E-9</v>
      </c>
      <c r="W31" s="56">
        <f t="shared" si="2"/>
        <v>5.0052024094403236E-9</v>
      </c>
      <c r="X31" s="56">
        <f t="shared" si="2"/>
        <v>6.428192289746312E-9</v>
      </c>
      <c r="Y31" s="56">
        <f t="shared" si="2"/>
        <v>6.6713447660911251E-9</v>
      </c>
      <c r="Z31" s="56">
        <f t="shared" si="2"/>
        <v>6.6716487275992126E-9</v>
      </c>
      <c r="AA31" s="56">
        <f t="shared" si="2"/>
        <v>6.671237014857719E-9</v>
      </c>
      <c r="AB31" s="57">
        <f t="shared" si="3"/>
        <v>1.0103849941213687</v>
      </c>
      <c r="AC31" s="57">
        <f t="shared" si="3"/>
        <v>1.0231244468928256</v>
      </c>
      <c r="AD31" s="57">
        <f t="shared" si="3"/>
        <v>1.0454382088500827</v>
      </c>
      <c r="AE31" s="57">
        <f t="shared" si="3"/>
        <v>1.0583563899911583</v>
      </c>
      <c r="AF31" s="57">
        <f t="shared" si="3"/>
        <v>1.0605637758466697</v>
      </c>
      <c r="AG31" s="57">
        <f t="shared" si="3"/>
        <v>1.0605665352688383</v>
      </c>
      <c r="AH31" s="57">
        <f t="shared" si="3"/>
        <v>1.060562797659846</v>
      </c>
      <c r="AI31" s="19"/>
      <c r="AJ31" s="19"/>
      <c r="AK31" s="59"/>
      <c r="AL31" s="59"/>
      <c r="AM31" s="59"/>
      <c r="AN31" s="59"/>
      <c r="AO31" s="59"/>
      <c r="AP31" s="59"/>
      <c r="AQ31" s="59"/>
    </row>
    <row r="32">
      <c r="K32" s="6">
        <v>30</v>
      </c>
      <c r="L32" s="6" t="s">
        <v>126</v>
      </c>
      <c r="M32" s="19">
        <v>0</v>
      </c>
      <c r="N32" s="19">
        <v>3.9162438170157574e-13</v>
      </c>
      <c r="O32" s="19">
        <v>7.0190365347183652e-13</v>
      </c>
      <c r="P32" s="19">
        <v>8.4043080539232502e-13</v>
      </c>
      <c r="Q32" s="19">
        <v>1.0717754608938587e-12</v>
      </c>
      <c r="R32" s="19">
        <v>1.078465216045036e-12</v>
      </c>
      <c r="S32" s="19">
        <v>1.1613269780168767e-12</v>
      </c>
      <c r="T32" s="19">
        <v>1.3949460761939118e-12</v>
      </c>
      <c r="U32" s="56">
        <f t="shared" si="2"/>
        <v>4.83619862711284E-13</v>
      </c>
      <c r="V32" s="56">
        <f t="shared" si="2"/>
        <v>6.2502600277280648E-13</v>
      </c>
      <c r="W32" s="56">
        <f t="shared" si="2"/>
        <v>9.7243048945538773E-13</v>
      </c>
      <c r="X32" s="56">
        <f t="shared" si="2"/>
        <v>1.0035709517434638E-12</v>
      </c>
      <c r="Y32" s="56">
        <f t="shared" si="2"/>
        <v>1.1336475004221869E-12</v>
      </c>
      <c r="Z32" s="56">
        <f t="shared" si="2"/>
        <v>1.2079773579568724E-12</v>
      </c>
      <c r="AA32" s="56">
        <f t="shared" si="2"/>
        <v>1.2692411495698085E-12</v>
      </c>
      <c r="AB32" s="57">
        <f t="shared" si="3"/>
        <v>0</v>
      </c>
      <c r="AC32" s="57">
        <f t="shared" si="3"/>
        <v>0</v>
      </c>
      <c r="AD32" s="57">
        <f t="shared" si="3"/>
        <v>0</v>
      </c>
      <c r="AE32" s="57">
        <f t="shared" si="3"/>
        <v>0</v>
      </c>
      <c r="AF32" s="57">
        <f t="shared" si="3"/>
        <v>0</v>
      </c>
      <c r="AG32" s="57">
        <f t="shared" si="3"/>
        <v>0</v>
      </c>
      <c r="AH32" s="57">
        <f t="shared" si="3"/>
        <v>0</v>
      </c>
      <c r="AI32" s="19"/>
      <c r="AJ32" s="19"/>
      <c r="AK32" s="59"/>
      <c r="AL32" s="59"/>
      <c r="AM32" s="59"/>
      <c r="AN32" s="59"/>
      <c r="AO32" s="59"/>
      <c r="AP32" s="59"/>
      <c r="AQ32" s="59"/>
    </row>
    <row r="33">
      <c r="K33" s="6">
        <v>31</v>
      </c>
      <c r="L33" s="6" t="s">
        <v>127</v>
      </c>
      <c r="M33" s="19">
        <v>0</v>
      </c>
      <c r="N33" s="19">
        <v>5.1963523234996479e-13</v>
      </c>
      <c r="O33" s="19">
        <v>9.2185717349759712e-13</v>
      </c>
      <c r="P33" s="19">
        <v>1.0307575641723952e-12</v>
      </c>
      <c r="Q33" s="19">
        <v>1.3817894844013732e-12</v>
      </c>
      <c r="R33" s="19">
        <v>1.3903871017881842e-12</v>
      </c>
      <c r="S33" s="19">
        <v>1.5244171905694504e-12</v>
      </c>
      <c r="T33" s="19">
        <v>1.8035195629917331e-12</v>
      </c>
      <c r="U33" s="56">
        <f t="shared" si="2"/>
        <v>7.3841355068200538E-13</v>
      </c>
      <c r="V33" s="56">
        <f t="shared" si="2"/>
        <v>9.8036887731912035E-13</v>
      </c>
      <c r="W33" s="56">
        <f t="shared" si="2"/>
        <v>1.6376580531403851E-12</v>
      </c>
      <c r="X33" s="56">
        <f t="shared" si="2"/>
        <v>1.6580049530061065E-12</v>
      </c>
      <c r="Y33" s="56">
        <f t="shared" si="2"/>
        <v>1.7964145087759424E-12</v>
      </c>
      <c r="Z33" s="56">
        <f t="shared" si="2"/>
        <v>1.8557229995402518E-12</v>
      </c>
      <c r="AA33" s="56">
        <f t="shared" si="2"/>
        <v>1.9143640135527782E-12</v>
      </c>
      <c r="AB33" s="57">
        <f t="shared" si="3"/>
        <v>0</v>
      </c>
      <c r="AC33" s="57">
        <f t="shared" si="3"/>
        <v>0</v>
      </c>
      <c r="AD33" s="57">
        <f t="shared" si="3"/>
        <v>0</v>
      </c>
      <c r="AE33" s="57">
        <f t="shared" si="3"/>
        <v>0</v>
      </c>
      <c r="AF33" s="57">
        <f t="shared" si="3"/>
        <v>0</v>
      </c>
      <c r="AG33" s="57">
        <f t="shared" si="3"/>
        <v>0</v>
      </c>
      <c r="AH33" s="57">
        <f t="shared" si="3"/>
        <v>0</v>
      </c>
      <c r="AI33" s="19"/>
      <c r="AJ33" s="19"/>
      <c r="AK33" s="59"/>
      <c r="AL33" s="59"/>
      <c r="AM33" s="59"/>
      <c r="AN33" s="59"/>
      <c r="AO33" s="59"/>
      <c r="AP33" s="59"/>
      <c r="AQ33" s="59"/>
    </row>
    <row r="34">
      <c r="K34" s="6">
        <v>32</v>
      </c>
      <c r="L34" s="6" t="s">
        <v>25</v>
      </c>
      <c r="M34" s="19">
        <v>0.011677115367750313</v>
      </c>
      <c r="N34" s="19">
        <v>0.011665704362369984</v>
      </c>
      <c r="O34" s="19">
        <v>0.011626803164210544</v>
      </c>
      <c r="P34" s="19">
        <v>0.011622011372055705</v>
      </c>
      <c r="Q34" s="19">
        <v>0.011640431000988058</v>
      </c>
      <c r="R34" s="19">
        <v>0.01163666999897328</v>
      </c>
      <c r="S34" s="19">
        <v>0.011636712206274684</v>
      </c>
      <c r="T34" s="19">
        <v>0.011645563193387866</v>
      </c>
      <c r="U34" s="56">
        <f t="shared" si="2"/>
        <v>-7.393336898565972E-6</v>
      </c>
      <c r="V34" s="56">
        <f t="shared" si="2"/>
        <v>-4.9807483671447314E-5</v>
      </c>
      <c r="W34" s="56">
        <f t="shared" si="2"/>
        <v>-5.3983138396053801E-5</v>
      </c>
      <c r="X34" s="56">
        <f t="shared" si="2"/>
        <v>-3.6775170354386155E-5</v>
      </c>
      <c r="Y34" s="56">
        <f t="shared" si="2"/>
        <v>-4.0065338300060427E-5</v>
      </c>
      <c r="Z34" s="56">
        <f t="shared" si="2"/>
        <v>-4.0290818803266626E-5</v>
      </c>
      <c r="AA34" s="56">
        <f t="shared" si="2"/>
        <v>-4.0382807271118273E-5</v>
      </c>
      <c r="AB34" s="57">
        <f t="shared" si="3"/>
        <v>0.99936685245750123</v>
      </c>
      <c r="AC34" s="57">
        <f t="shared" si="3"/>
        <v>0.99573460721223972</v>
      </c>
      <c r="AD34" s="57">
        <f t="shared" si="3"/>
        <v>0.99537701421147695</v>
      </c>
      <c r="AE34" s="57">
        <f t="shared" si="3"/>
        <v>0.99685066309647408</v>
      </c>
      <c r="AF34" s="57">
        <f t="shared" si="3"/>
        <v>0.99656890104805229</v>
      </c>
      <c r="AG34" s="57">
        <f t="shared" si="3"/>
        <v>0.99654959144151811</v>
      </c>
      <c r="AH34" s="57">
        <f t="shared" si="3"/>
        <v>0.99654171377096723</v>
      </c>
      <c r="AI34" s="19"/>
      <c r="AJ34" s="19"/>
      <c r="AK34" s="59"/>
      <c r="AL34" s="59"/>
      <c r="AM34" s="59"/>
      <c r="AN34" s="59"/>
      <c r="AO34" s="59"/>
      <c r="AP34" s="59"/>
      <c r="AQ34" s="59"/>
    </row>
    <row r="35">
      <c r="K35" s="6">
        <v>33</v>
      </c>
      <c r="L35" s="6" t="s">
        <v>128</v>
      </c>
      <c r="M35" s="19">
        <v>0.0095560205892198623</v>
      </c>
      <c r="N35" s="19">
        <v>0.0095854311869155388</v>
      </c>
      <c r="O35" s="19">
        <v>0.0096099636179717632</v>
      </c>
      <c r="P35" s="19">
        <v>0.0096480674877760884</v>
      </c>
      <c r="Q35" s="19">
        <v>0.0096776591720511961</v>
      </c>
      <c r="R35" s="19">
        <v>0.0096977320341092126</v>
      </c>
      <c r="S35" s="19">
        <v>0.0096977965966991569</v>
      </c>
      <c r="T35" s="19">
        <v>0.0097054990750493359</v>
      </c>
      <c r="U35" s="56">
        <f t="shared" si="2"/>
        <v>3.3816490952935305E-5</v>
      </c>
      <c r="V35" s="56">
        <f t="shared" si="2"/>
        <v>5.5036127124156314E-5</v>
      </c>
      <c r="W35" s="56">
        <f t="shared" si="2"/>
        <v>9.3895108209649664E-5</v>
      </c>
      <c r="X35" s="56">
        <f t="shared" si="2"/>
        <v>1.2154099763358669E-4</v>
      </c>
      <c r="Y35" s="56">
        <f t="shared" si="2"/>
        <v>1.4226226062140183E-4</v>
      </c>
      <c r="Z35" s="56">
        <f t="shared" si="2"/>
        <v>1.419272258088855E-4</v>
      </c>
      <c r="AA35" s="56">
        <f t="shared" si="2"/>
        <v>1.4179699972806208E-4</v>
      </c>
      <c r="AB35" s="57">
        <f t="shared" si="3"/>
        <v>1.0035387628811814</v>
      </c>
      <c r="AC35" s="57">
        <f t="shared" si="3"/>
        <v>1.0057593144144377</v>
      </c>
      <c r="AD35" s="57">
        <f t="shared" si="3"/>
        <v>1.0098257540712683</v>
      </c>
      <c r="AE35" s="57">
        <f t="shared" si="3"/>
        <v>1.0127187877525816</v>
      </c>
      <c r="AF35" s="57">
        <f t="shared" si="3"/>
        <v>1.0148871864907749</v>
      </c>
      <c r="AG35" s="57">
        <f t="shared" si="3"/>
        <v>1.0148521264143144</v>
      </c>
      <c r="AH35" s="57">
        <f t="shared" si="3"/>
        <v>1.014838498766738</v>
      </c>
      <c r="AI35" s="19"/>
      <c r="AJ35" s="19"/>
      <c r="AK35" s="59"/>
      <c r="AL35" s="59"/>
      <c r="AM35" s="59"/>
      <c r="AN35" s="59"/>
      <c r="AO35" s="59"/>
      <c r="AP35" s="59"/>
      <c r="AQ35" s="59"/>
    </row>
    <row r="36">
      <c r="K36" s="6">
        <v>34</v>
      </c>
      <c r="L36" s="6" t="s">
        <v>129</v>
      </c>
      <c r="M36" s="19">
        <v>0.0098832017012188168</v>
      </c>
      <c r="N36" s="19">
        <v>0.010160426066810615</v>
      </c>
      <c r="O36" s="19">
        <v>0.010420539112370964</v>
      </c>
      <c r="P36" s="19">
        <v>0.010618349385050171</v>
      </c>
      <c r="Q36" s="19">
        <v>0.010688765034169039</v>
      </c>
      <c r="R36" s="19">
        <v>0.010721390373003988</v>
      </c>
      <c r="S36" s="19">
        <v>0.010721495302835071</v>
      </c>
      <c r="T36" s="19">
        <v>0.010730778845433366</v>
      </c>
      <c r="U36" s="56">
        <f t="shared" si="2"/>
        <v>2.8098452290508183E-4</v>
      </c>
      <c r="V36" s="56">
        <f t="shared" si="2"/>
        <v>5.3940712955589422E-4</v>
      </c>
      <c r="W36" s="56">
        <f t="shared" si="2"/>
        <v>7.3857268880913977E-4</v>
      </c>
      <c r="X36" s="56">
        <f t="shared" si="2"/>
        <v>8.0551831926916825E-4</v>
      </c>
      <c r="Y36" s="56">
        <f t="shared" si="2"/>
        <v>8.3905557455330945E-4</v>
      </c>
      <c r="Z36" s="56">
        <f t="shared" si="2"/>
        <v>8.3856904189465176E-4</v>
      </c>
      <c r="AA36" s="56">
        <f t="shared" si="2"/>
        <v>8.3830407319559694E-4</v>
      </c>
      <c r="AB36" s="57">
        <f t="shared" si="3"/>
        <v>1.0284305158793259</v>
      </c>
      <c r="AC36" s="57">
        <f t="shared" si="3"/>
        <v>1.0545781767753837</v>
      </c>
      <c r="AD36" s="57">
        <f t="shared" si="3"/>
        <v>1.0747301037798367</v>
      </c>
      <c r="AE36" s="57">
        <f t="shared" si="3"/>
        <v>1.0815037822378784</v>
      </c>
      <c r="AF36" s="57">
        <f t="shared" si="3"/>
        <v>1.0848971416266691</v>
      </c>
      <c r="AG36" s="57">
        <f t="shared" si="3"/>
        <v>1.0848479133832953</v>
      </c>
      <c r="AH36" s="57">
        <f t="shared" si="3"/>
        <v>1.0848211033770783</v>
      </c>
      <c r="AI36" s="19"/>
      <c r="AJ36" s="19"/>
      <c r="AK36" s="59"/>
      <c r="AL36" s="59"/>
      <c r="AM36" s="59"/>
      <c r="AN36" s="59"/>
      <c r="AO36" s="59"/>
      <c r="AP36" s="59"/>
      <c r="AQ36" s="59"/>
    </row>
    <row r="37">
      <c r="K37" s="6">
        <v>35</v>
      </c>
      <c r="L37" s="6" t="s">
        <v>130</v>
      </c>
      <c r="M37" s="19">
        <v>0.011265414632206407</v>
      </c>
      <c r="N37" s="19">
        <v>0.011552909364770441</v>
      </c>
      <c r="O37" s="19">
        <v>0.011814394063231584</v>
      </c>
      <c r="P37" s="19">
        <v>0.012018694193882785</v>
      </c>
      <c r="Q37" s="19">
        <v>0.012116990355897151</v>
      </c>
      <c r="R37" s="19">
        <v>0.012208408126962219</v>
      </c>
      <c r="S37" s="19">
        <v>0.012208565568038877</v>
      </c>
      <c r="T37" s="19">
        <v>0.012213169813288341</v>
      </c>
      <c r="U37" s="56">
        <f t="shared" si="2"/>
        <v>2.8996269747543629E-4</v>
      </c>
      <c r="V37" s="56">
        <f t="shared" si="2"/>
        <v>5.511526684412564E-4</v>
      </c>
      <c r="W37" s="56">
        <f t="shared" si="2"/>
        <v>7.5873650121321967E-4</v>
      </c>
      <c r="X37" s="56">
        <f t="shared" si="2"/>
        <v>8.5141545167254085E-4</v>
      </c>
      <c r="Y37" s="56">
        <f t="shared" si="2"/>
        <v>9.4459117987733855E-4</v>
      </c>
      <c r="Z37" s="56">
        <f t="shared" si="2"/>
        <v>9.4366195971179283E-4</v>
      </c>
      <c r="AA37" s="56">
        <f t="shared" si="2"/>
        <v>9.4317976668216279E-4</v>
      </c>
      <c r="AB37" s="57">
        <f t="shared" si="3"/>
        <v>1.0257391944231213</v>
      </c>
      <c r="AC37" s="57">
        <f t="shared" si="3"/>
        <v>1.048924312724858</v>
      </c>
      <c r="AD37" s="57">
        <f t="shared" si="3"/>
        <v>1.067350960970765</v>
      </c>
      <c r="AE37" s="57">
        <f t="shared" si="3"/>
        <v>1.0755778175477404</v>
      </c>
      <c r="AF37" s="57">
        <f t="shared" si="3"/>
        <v>1.0838487717244665</v>
      </c>
      <c r="AG37" s="57">
        <f t="shared" si="3"/>
        <v>1.0837662873955816</v>
      </c>
      <c r="AH37" s="57">
        <f t="shared" si="3"/>
        <v>1.0837234844411079</v>
      </c>
      <c r="AI37" s="19"/>
      <c r="AJ37" s="19"/>
      <c r="AK37" s="59"/>
      <c r="AL37" s="59"/>
      <c r="AM37" s="59"/>
      <c r="AN37" s="59"/>
      <c r="AO37" s="59"/>
      <c r="AP37" s="59"/>
      <c r="AQ37" s="59"/>
    </row>
    <row r="38">
      <c r="K38" s="6">
        <v>36</v>
      </c>
      <c r="L38" s="6" t="s">
        <v>131</v>
      </c>
      <c r="M38" s="19">
        <v>0.0029902888589138899</v>
      </c>
      <c r="N38" s="19">
        <v>0.0030254408304742669</v>
      </c>
      <c r="O38" s="19">
        <v>0.0030425988487642916</v>
      </c>
      <c r="P38" s="19">
        <v>0.0030753874197705631</v>
      </c>
      <c r="Q38" s="19">
        <v>0.0031057884396149828</v>
      </c>
      <c r="R38" s="19">
        <v>0.0031328810375788403</v>
      </c>
      <c r="S38" s="19">
        <v>0.0031330025841821495</v>
      </c>
      <c r="T38" s="19">
        <v>0.003139280615520045</v>
      </c>
      <c r="U38" s="56">
        <f t="shared" si="2"/>
        <v>3.6344595194024495E-5</v>
      </c>
      <c r="V38" s="56">
        <f t="shared" si="2"/>
        <v>5.3773066392474433E-5</v>
      </c>
      <c r="W38" s="56">
        <f t="shared" si="2"/>
        <v>8.8728713160167796E-5</v>
      </c>
      <c r="X38" s="56">
        <f t="shared" si="2"/>
        <v>1.1543576605215541E-4</v>
      </c>
      <c r="Y38" s="56">
        <f t="shared" si="2"/>
        <v>1.4372920998902226E-4</v>
      </c>
      <c r="Z38" s="56">
        <f t="shared" si="2"/>
        <v>1.4307275678444647E-4</v>
      </c>
      <c r="AA38" s="56">
        <f t="shared" si="2"/>
        <v>1.4271085551295203E-4</v>
      </c>
      <c r="AB38" s="57">
        <f t="shared" si="3"/>
        <v>1.01215420881019</v>
      </c>
      <c r="AC38" s="57">
        <f t="shared" si="3"/>
        <v>1.0179825658755941</v>
      </c>
      <c r="AD38" s="57">
        <f t="shared" si="3"/>
        <v>1.0296722883127736</v>
      </c>
      <c r="AE38" s="57">
        <f t="shared" si="3"/>
        <v>1.0386035501914965</v>
      </c>
      <c r="AF38" s="57">
        <f t="shared" si="3"/>
        <v>1.0480653263849655</v>
      </c>
      <c r="AG38" s="57">
        <f t="shared" si="3"/>
        <v>1.0478457980264864</v>
      </c>
      <c r="AH38" s="57">
        <f t="shared" si="3"/>
        <v>1.0477247725040137</v>
      </c>
      <c r="AI38" s="19"/>
      <c r="AJ38" s="19"/>
      <c r="AK38" s="59"/>
      <c r="AL38" s="59"/>
      <c r="AM38" s="59"/>
      <c r="AN38" s="59"/>
      <c r="AO38" s="59"/>
      <c r="AP38" s="59"/>
      <c r="AQ38" s="59"/>
    </row>
    <row r="39">
      <c r="K39" s="6">
        <v>37</v>
      </c>
      <c r="L39" s="6" t="s">
        <v>132</v>
      </c>
      <c r="M39" s="19">
        <v>0.00083485749155088262</v>
      </c>
      <c r="N39" s="19">
        <v>0.0008561447939705154</v>
      </c>
      <c r="O39" s="19">
        <v>0.00087566087051385957</v>
      </c>
      <c r="P39" s="19">
        <v>0.00089080036910352928</v>
      </c>
      <c r="Q39" s="19">
        <v>0.00089809891738755487</v>
      </c>
      <c r="R39" s="19">
        <v>0.00090477460633532169</v>
      </c>
      <c r="S39" s="19">
        <v>0.00090479507224911458</v>
      </c>
      <c r="T39" s="19">
        <v>0.00090837463422681916</v>
      </c>
      <c r="U39" s="56">
        <f t="shared" si="2"/>
        <v>2.2449415178228942E-5</v>
      </c>
      <c r="V39" s="56">
        <f t="shared" si="2"/>
        <v>4.1206445932046617E-5</v>
      </c>
      <c r="W39" s="56">
        <f t="shared" si="2"/>
        <v>5.6750749845097957E-5</v>
      </c>
      <c r="X39" s="56">
        <f t="shared" si="2"/>
        <v>6.32281008095877E-5</v>
      </c>
      <c r="Y39" s="56">
        <f t="shared" si="2"/>
        <v>7.0128173511519636E-5</v>
      </c>
      <c r="Z39" s="56">
        <f t="shared" si="2"/>
        <v>7.0005591703561194E-5</v>
      </c>
      <c r="AA39" s="56">
        <f t="shared" si="2"/>
        <v>6.9947840030385312E-5</v>
      </c>
      <c r="AB39" s="57">
        <f t="shared" si="3"/>
        <v>1.0268901164635003</v>
      </c>
      <c r="AC39" s="57">
        <f t="shared" si="3"/>
        <v>1.0493574608230429</v>
      </c>
      <c r="AD39" s="57">
        <f t="shared" si="3"/>
        <v>1.067976571354321</v>
      </c>
      <c r="AE39" s="57">
        <f t="shared" si="3"/>
        <v>1.0757352020548216</v>
      </c>
      <c r="AF39" s="57">
        <f t="shared" si="3"/>
        <v>1.0840001727495374</v>
      </c>
      <c r="AG39" s="57">
        <f t="shared" si="3"/>
        <v>1.0838533431298729</v>
      </c>
      <c r="AH39" s="57">
        <f t="shared" si="3"/>
        <v>1.0837841676433255</v>
      </c>
      <c r="AI39" s="19"/>
      <c r="AJ39" s="19"/>
      <c r="AK39" s="59"/>
      <c r="AL39" s="59"/>
      <c r="AM39" s="59"/>
      <c r="AN39" s="59"/>
      <c r="AO39" s="59"/>
      <c r="AP39" s="59"/>
      <c r="AQ39" s="59"/>
    </row>
    <row r="40">
      <c r="K40" s="6">
        <v>38</v>
      </c>
      <c r="L40" s="6" t="s">
        <v>133</v>
      </c>
      <c r="M40" s="19">
        <v>0.002324934835032683</v>
      </c>
      <c r="N40" s="19">
        <v>0.0023513196376794285</v>
      </c>
      <c r="O40" s="19">
        <v>0.002365255689532384</v>
      </c>
      <c r="P40" s="19">
        <v>0.00239216347164058</v>
      </c>
      <c r="Q40" s="19">
        <v>0.0024155741393978745</v>
      </c>
      <c r="R40" s="19">
        <v>0.0024320995728868647</v>
      </c>
      <c r="S40" s="19">
        <v>0.0024322264072840051</v>
      </c>
      <c r="T40" s="19">
        <v>0.0024361633425669196</v>
      </c>
      <c r="U40" s="56">
        <f t="shared" si="2"/>
        <v>2.7336162864059245E-5</v>
      </c>
      <c r="V40" s="56">
        <f t="shared" si="2"/>
        <v>4.1447147871266458E-5</v>
      </c>
      <c r="W40" s="56">
        <f t="shared" si="2"/>
        <v>7.0598967860893702E-5</v>
      </c>
      <c r="X40" s="56">
        <f t="shared" si="2"/>
        <v>9.0497900902217557E-5</v>
      </c>
      <c r="Y40" s="56">
        <f t="shared" si="2"/>
        <v>1.0844916145121572E-4</v>
      </c>
      <c r="Z40" s="56">
        <f t="shared" si="2"/>
        <v>1.0770147105331005E-4</v>
      </c>
      <c r="AA40" s="56">
        <f t="shared" si="2"/>
        <v>1.0729764484114892E-4</v>
      </c>
      <c r="AB40" s="57">
        <f t="shared" si="3"/>
        <v>1.011757818951375</v>
      </c>
      <c r="AC40" s="57">
        <f t="shared" si="3"/>
        <v>1.0178272299277944</v>
      </c>
      <c r="AD40" s="57">
        <f t="shared" si="3"/>
        <v>1.0303659985635258</v>
      </c>
      <c r="AE40" s="57">
        <f t="shared" si="3"/>
        <v>1.0389249193304575</v>
      </c>
      <c r="AF40" s="57">
        <f t="shared" si="3"/>
        <v>1.0466461080186324</v>
      </c>
      <c r="AG40" s="57">
        <f t="shared" si="3"/>
        <v>1.0463245117370337</v>
      </c>
      <c r="AH40" s="57">
        <f t="shared" si="3"/>
        <v>1.0461508181753578</v>
      </c>
      <c r="AI40" s="19"/>
      <c r="AJ40" s="19"/>
      <c r="AK40" s="59"/>
      <c r="AL40" s="59"/>
      <c r="AM40" s="59"/>
      <c r="AN40" s="59"/>
      <c r="AO40" s="59"/>
      <c r="AP40" s="59"/>
      <c r="AQ40" s="59"/>
    </row>
    <row r="41">
      <c r="K41" s="6">
        <v>39</v>
      </c>
      <c r="L41" s="6" t="s">
        <v>134</v>
      </c>
      <c r="M41" s="19">
        <v>0.006949949032116833</v>
      </c>
      <c r="N41" s="19">
        <v>0.0071289800005192496</v>
      </c>
      <c r="O41" s="19">
        <v>0.0072897863707387127</v>
      </c>
      <c r="P41" s="19">
        <v>0.0074151009123821143</v>
      </c>
      <c r="Q41" s="19">
        <v>0.007475827188818741</v>
      </c>
      <c r="R41" s="19">
        <v>0.0075318262593672067</v>
      </c>
      <c r="S41" s="19">
        <v>0.0075319773982474129</v>
      </c>
      <c r="T41" s="19">
        <v>0.0075371279085353713</v>
      </c>
      <c r="U41" s="56">
        <f t="shared" si="2"/>
        <v>1.8061824546003035E-4</v>
      </c>
      <c r="V41" s="56">
        <f t="shared" si="2"/>
        <v>3.4153294374567478E-4</v>
      </c>
      <c r="W41" s="56">
        <f t="shared" si="2"/>
        <v>4.6977783405616289E-4</v>
      </c>
      <c r="X41" s="56">
        <f t="shared" si="2"/>
        <v>5.2568730565426963E-4</v>
      </c>
      <c r="Y41" s="56">
        <f t="shared" si="2"/>
        <v>5.8330926812476345E-4</v>
      </c>
      <c r="Z41" s="56">
        <f t="shared" si="2"/>
        <v>5.8247576585402066E-4</v>
      </c>
      <c r="AA41" s="56">
        <f t="shared" si="2"/>
        <v>5.8203470398492628E-4</v>
      </c>
      <c r="AB41" s="57">
        <f t="shared" si="3"/>
        <v>1.0259884273431883</v>
      </c>
      <c r="AC41" s="57">
        <f t="shared" si="3"/>
        <v>1.04914179113651</v>
      </c>
      <c r="AD41" s="57">
        <f t="shared" si="3"/>
        <v>1.0675944286620296</v>
      </c>
      <c r="AE41" s="57">
        <f t="shared" si="3"/>
        <v>1.0756390159445752</v>
      </c>
      <c r="AF41" s="57">
        <f t="shared" si="3"/>
        <v>1.083930006598494</v>
      </c>
      <c r="AG41" s="57">
        <f t="shared" si="3"/>
        <v>1.0838100773347124</v>
      </c>
      <c r="AH41" s="57">
        <f t="shared" si="3"/>
        <v>1.0837466147298707</v>
      </c>
      <c r="AI41" s="19"/>
      <c r="AJ41" s="19"/>
      <c r="AK41" s="59"/>
      <c r="AL41" s="59"/>
      <c r="AM41" s="59"/>
      <c r="AN41" s="59"/>
      <c r="AO41" s="59"/>
      <c r="AP41" s="59"/>
      <c r="AQ41" s="59"/>
    </row>
    <row r="42">
      <c r="K42" s="6">
        <v>40</v>
      </c>
      <c r="L42" s="6" t="s">
        <v>135</v>
      </c>
      <c r="M42" s="19">
        <v>0.010301204821648376</v>
      </c>
      <c r="N42" s="19">
        <v>0.0104091017844588</v>
      </c>
      <c r="O42" s="19">
        <v>0.01046522455095795</v>
      </c>
      <c r="P42" s="19">
        <v>0.010550887841388787</v>
      </c>
      <c r="Q42" s="19">
        <v>0.010628221035446396</v>
      </c>
      <c r="R42" s="19">
        <v>0.010703256669101047</v>
      </c>
      <c r="S42" s="19">
        <v>0.010703297202967275</v>
      </c>
      <c r="T42" s="19">
        <v>0.010709820667093068</v>
      </c>
      <c r="U42" s="56">
        <f t="shared" si="2"/>
        <v>1.1125621941641441E-4</v>
      </c>
      <c r="V42" s="56">
        <f t="shared" si="2"/>
        <v>1.6462026333489456E-4</v>
      </c>
      <c r="W42" s="56">
        <f t="shared" si="2"/>
        <v>2.5076795925945035E-4</v>
      </c>
      <c r="X42" s="56">
        <f t="shared" si="2"/>
        <v>3.2692892386585772E-4</v>
      </c>
      <c r="Y42" s="56">
        <f t="shared" si="2"/>
        <v>4.0238464964517141E-4</v>
      </c>
      <c r="Z42" s="56">
        <f t="shared" si="2"/>
        <v>4.0219586101304834E-4</v>
      </c>
      <c r="AA42" s="56">
        <f t="shared" si="2"/>
        <v>4.0210850981279092E-4</v>
      </c>
      <c r="AB42" s="57">
        <f t="shared" si="3"/>
        <v>1.0108003113560664</v>
      </c>
      <c r="AC42" s="57">
        <f t="shared" si="3"/>
        <v>1.015980680530586</v>
      </c>
      <c r="AD42" s="57">
        <f t="shared" si="3"/>
        <v>1.0243435562733838</v>
      </c>
      <c r="AE42" s="57">
        <f t="shared" si="3"/>
        <v>1.0317369598533566</v>
      </c>
      <c r="AF42" s="57">
        <f t="shared" si="3"/>
        <v>1.0390619016524694</v>
      </c>
      <c r="AG42" s="57">
        <f t="shared" si="3"/>
        <v>1.0390435748028055</v>
      </c>
      <c r="AH42" s="57">
        <f t="shared" si="3"/>
        <v>1.039035095095648</v>
      </c>
      <c r="AI42" s="19"/>
      <c r="AJ42" s="19"/>
      <c r="AK42" s="59"/>
      <c r="AL42" s="59"/>
      <c r="AM42" s="59"/>
      <c r="AN42" s="59"/>
      <c r="AO42" s="59"/>
      <c r="AP42" s="59"/>
      <c r="AQ42" s="59"/>
    </row>
    <row r="43">
      <c r="K43" s="6">
        <v>41</v>
      </c>
      <c r="L43" s="6" t="s">
        <v>136</v>
      </c>
      <c r="M43" s="19">
        <v>0.00015365702177536913</v>
      </c>
      <c r="N43" s="19">
        <v>0.00015389906337484496</v>
      </c>
      <c r="O43" s="19">
        <v>0.00015376233895087843</v>
      </c>
      <c r="P43" s="19">
        <v>0.0001537580913398</v>
      </c>
      <c r="Q43" s="19">
        <v>0.00015386934760513833</v>
      </c>
      <c r="R43" s="19">
        <v>0.00015347997735334063</v>
      </c>
      <c r="S43" s="19">
        <v>0.00015349179406168946</v>
      </c>
      <c r="T43" s="19">
        <v>0.00015445810688805074</v>
      </c>
      <c r="U43" s="56">
        <f t="shared" si="2"/>
        <v>5.1662259667093445E-7</v>
      </c>
      <c r="V43" s="56">
        <f t="shared" si="2"/>
        <v>3.6129173399323741E-7</v>
      </c>
      <c r="W43" s="56">
        <f t="shared" si="2"/>
        <v>7.2688345989808533E-7</v>
      </c>
      <c r="X43" s="56">
        <f t="shared" si="2"/>
        <v>2.6794318025801889E-7</v>
      </c>
      <c r="Y43" s="56">
        <f t="shared" si="2"/>
        <v>-6.0863428986100959E-9</v>
      </c>
      <c r="Z43" s="56">
        <f t="shared" si="2"/>
        <v>-1.1100880552403127E-7</v>
      </c>
      <c r="AA43" s="56">
        <f t="shared" si="2"/>
        <v>-1.5897654894104401E-7</v>
      </c>
      <c r="AB43" s="57">
        <f t="shared" si="3"/>
        <v>1.0033621802030381</v>
      </c>
      <c r="AC43" s="57">
        <f t="shared" si="3"/>
        <v>1.0023512868453315</v>
      </c>
      <c r="AD43" s="57">
        <f t="shared" si="3"/>
        <v>1.0047305580408861</v>
      </c>
      <c r="AE43" s="57">
        <f t="shared" si="3"/>
        <v>1.0017437743954827</v>
      </c>
      <c r="AF43" s="57">
        <f t="shared" si="3"/>
        <v>0.99996039007636428</v>
      </c>
      <c r="AG43" s="57">
        <f t="shared" si="3"/>
        <v>0.99927755461975365</v>
      </c>
      <c r="AH43" s="57">
        <f t="shared" si="3"/>
        <v>0.99896538051366468</v>
      </c>
      <c r="AI43" s="19"/>
      <c r="AJ43" s="19"/>
      <c r="AK43" s="59"/>
      <c r="AL43" s="59"/>
      <c r="AM43" s="59"/>
      <c r="AN43" s="59"/>
      <c r="AO43" s="59"/>
      <c r="AP43" s="59"/>
      <c r="AQ43" s="59"/>
    </row>
    <row r="44">
      <c r="K44" s="6">
        <v>42</v>
      </c>
      <c r="L44" s="6" t="s">
        <v>137</v>
      </c>
      <c r="M44" s="19">
        <v>0.0056309251810559716</v>
      </c>
      <c r="N44" s="19">
        <v>0.0056210428484607632</v>
      </c>
      <c r="O44" s="19">
        <v>0.0056065098507763894</v>
      </c>
      <c r="P44" s="19">
        <v>0.0056097073124846634</v>
      </c>
      <c r="Q44" s="19">
        <v>0.0056135616462281192</v>
      </c>
      <c r="R44" s="19">
        <v>0.005603117281834622</v>
      </c>
      <c r="S44" s="19">
        <v>0.0056031972936203397</v>
      </c>
      <c r="T44" s="19">
        <v>0.0056095914952423234</v>
      </c>
      <c r="U44" s="56">
        <f t="shared" si="2"/>
        <v>-7.1449214885145607E-6</v>
      </c>
      <c r="V44" s="56">
        <f t="shared" si="2"/>
        <v>-2.272661766916477E-5</v>
      </c>
      <c r="W44" s="56">
        <f t="shared" si="2"/>
        <v>-1.8496417120463828E-5</v>
      </c>
      <c r="X44" s="56">
        <f t="shared" si="2"/>
        <v>-1.7367447402537664E-5</v>
      </c>
      <c r="Y44" s="56">
        <f t="shared" si="2"/>
        <v>-2.7189566732620414E-5</v>
      </c>
      <c r="Z44" s="56">
        <f t="shared" si="2"/>
        <v>-2.7518020536315517E-5</v>
      </c>
      <c r="AA44" s="56">
        <f t="shared" si="2"/>
        <v>-2.7719549257257566E-5</v>
      </c>
      <c r="AB44" s="57">
        <f t="shared" si="3"/>
        <v>0.99873112832105249</v>
      </c>
      <c r="AC44" s="57">
        <f t="shared" si="3"/>
        <v>0.99596396383570795</v>
      </c>
      <c r="AD44" s="57">
        <f t="shared" si="3"/>
        <v>0.99671520815394754</v>
      </c>
      <c r="AE44" s="57">
        <f t="shared" si="3"/>
        <v>0.99691570268755003</v>
      </c>
      <c r="AF44" s="57">
        <f t="shared" si="3"/>
        <v>0.99517138554351714</v>
      </c>
      <c r="AG44" s="57">
        <f t="shared" si="3"/>
        <v>0.99511305519936688</v>
      </c>
      <c r="AH44" s="57">
        <f t="shared" si="3"/>
        <v>0.99507726557076015</v>
      </c>
      <c r="AI44" s="19"/>
      <c r="AJ44" s="19"/>
      <c r="AK44" s="59"/>
      <c r="AL44" s="59"/>
      <c r="AM44" s="59"/>
      <c r="AN44" s="59"/>
      <c r="AO44" s="59"/>
      <c r="AP44" s="59"/>
      <c r="AQ44" s="59"/>
    </row>
    <row r="45">
      <c r="K45" s="6">
        <v>43</v>
      </c>
      <c r="L45" s="6" t="s">
        <v>138</v>
      </c>
      <c r="M45" s="19">
        <v>0.013218107483501277</v>
      </c>
      <c r="N45" s="19">
        <v>0.013221353814187526</v>
      </c>
      <c r="O45" s="19">
        <v>0.013200428049437366</v>
      </c>
      <c r="P45" s="19">
        <v>0.013180324816748211</v>
      </c>
      <c r="Q45" s="19">
        <v>0.013174811080411502</v>
      </c>
      <c r="R45" s="19">
        <v>0.013155088212007999</v>
      </c>
      <c r="S45" s="19">
        <v>0.013155173059278867</v>
      </c>
      <c r="T45" s="19">
        <v>0.013164399978728257</v>
      </c>
      <c r="U45" s="56">
        <f t="shared" si="2"/>
        <v>7.9715191224072335E-6</v>
      </c>
      <c r="V45" s="56">
        <f t="shared" si="2"/>
        <v>-1.5995096244636811E-5</v>
      </c>
      <c r="W45" s="56">
        <f t="shared" si="2"/>
        <v>-3.5145049672530293E-5</v>
      </c>
      <c r="X45" s="56">
        <f t="shared" si="2"/>
        <v>-4.3399299609503394E-5</v>
      </c>
      <c r="Y45" s="56">
        <f t="shared" si="2"/>
        <v>-6.2304629355794047E-5</v>
      </c>
      <c r="Z45" s="56">
        <f t="shared" si="2"/>
        <v>-6.2727487359236569E-5</v>
      </c>
      <c r="AA45" s="56">
        <f t="shared" si="2"/>
        <v>-6.2908012815086206E-5</v>
      </c>
      <c r="AB45" s="57">
        <f t="shared" si="3"/>
        <v>1.0006030756772373</v>
      </c>
      <c r="AC45" s="57">
        <f t="shared" si="3"/>
        <v>0.99878991026025454</v>
      </c>
      <c r="AD45" s="57">
        <f t="shared" si="3"/>
        <v>0.99734114360044368</v>
      </c>
      <c r="AE45" s="57">
        <f t="shared" si="3"/>
        <v>0.99671667826398946</v>
      </c>
      <c r="AF45" s="57">
        <f t="shared" si="3"/>
        <v>0.99528641831415265</v>
      </c>
      <c r="AG45" s="57">
        <f t="shared" si="3"/>
        <v>0.99525442750124915</v>
      </c>
      <c r="AH45" s="57">
        <f t="shared" si="3"/>
        <v>0.99524077006533596</v>
      </c>
      <c r="AI45" s="19"/>
      <c r="AJ45" s="19"/>
      <c r="AK45" s="59"/>
      <c r="AL45" s="59"/>
      <c r="AM45" s="59"/>
      <c r="AN45" s="59"/>
      <c r="AO45" s="59"/>
      <c r="AP45" s="59"/>
      <c r="AQ45" s="59"/>
    </row>
    <row r="46">
      <c r="K46" s="6">
        <v>44</v>
      </c>
      <c r="L46" s="6" t="s">
        <v>139</v>
      </c>
      <c r="M46" s="19">
        <v>0.023355749287732239</v>
      </c>
      <c r="N46" s="19">
        <v>0.023306411422659382</v>
      </c>
      <c r="O46" s="19">
        <v>0.023252278877379653</v>
      </c>
      <c r="P46" s="19">
        <v>0.023238009080608191</v>
      </c>
      <c r="Q46" s="19">
        <v>0.0232504152577915</v>
      </c>
      <c r="R46" s="19">
        <v>0.02323407261638414</v>
      </c>
      <c r="S46" s="19">
        <v>0.023234177478944039</v>
      </c>
      <c r="T46" s="19">
        <v>0.023248007253158471</v>
      </c>
      <c r="U46" s="56">
        <f t="shared" si="2"/>
        <v>-4.2330441599437718E-5</v>
      </c>
      <c r="V46" s="56">
        <f t="shared" si="2"/>
        <v>-1.0175632350239647E-4</v>
      </c>
      <c r="W46" s="56">
        <f t="shared" si="2"/>
        <v>-1.1503080970794166E-4</v>
      </c>
      <c r="X46" s="56">
        <f t="shared" si="2"/>
        <v>-1.0551456119744368E-4</v>
      </c>
      <c r="Y46" s="56">
        <f t="shared" si="2"/>
        <v>-1.2081851281235331E-4</v>
      </c>
      <c r="Z46" s="56">
        <f t="shared" si="2"/>
        <v>-1.2134900705801019E-4</v>
      </c>
      <c r="AA46" s="56">
        <f t="shared" si="2"/>
        <v>-1.2154139876928427E-4</v>
      </c>
      <c r="AB46" s="57">
        <f t="shared" si="3"/>
        <v>0.99818757938022262</v>
      </c>
      <c r="AC46" s="57">
        <f t="shared" si="3"/>
        <v>0.99564320021384012</v>
      </c>
      <c r="AD46" s="57">
        <f t="shared" si="3"/>
        <v>0.99507483967691146</v>
      </c>
      <c r="AE46" s="57">
        <f t="shared" si="3"/>
        <v>0.99548228747031187</v>
      </c>
      <c r="AF46" s="57">
        <f t="shared" si="3"/>
        <v>0.99482703332169209</v>
      </c>
      <c r="AG46" s="57">
        <f t="shared" si="3"/>
        <v>0.99480431967465288</v>
      </c>
      <c r="AH46" s="57">
        <f t="shared" si="3"/>
        <v>0.99479608222917837</v>
      </c>
      <c r="AI46" s="19"/>
      <c r="AJ46" s="19"/>
      <c r="AK46" s="59"/>
      <c r="AL46" s="59"/>
      <c r="AM46" s="59"/>
      <c r="AN46" s="59"/>
      <c r="AO46" s="59"/>
      <c r="AP46" s="59"/>
      <c r="AQ46" s="59"/>
    </row>
    <row r="47">
      <c r="K47" s="6">
        <v>45</v>
      </c>
      <c r="L47" s="6" t="s">
        <v>140</v>
      </c>
      <c r="M47" s="19">
        <v>0.0075734759922634152</v>
      </c>
      <c r="N47" s="19">
        <v>0.0077396975694265617</v>
      </c>
      <c r="O47" s="19">
        <v>0.0078946075501915933</v>
      </c>
      <c r="P47" s="19">
        <v>0.0080256772244020405</v>
      </c>
      <c r="Q47" s="19">
        <v>0.0080957292158652747</v>
      </c>
      <c r="R47" s="19">
        <v>0.0081633848351008141</v>
      </c>
      <c r="S47" s="19">
        <v>0.0081634312521985247</v>
      </c>
      <c r="T47" s="19">
        <v>0.0081693881826078313</v>
      </c>
      <c r="U47" s="56">
        <f t="shared" si="2"/>
        <v>1.6998624203169721E-4</v>
      </c>
      <c r="V47" s="56">
        <f t="shared" si="2"/>
        <v>3.2189920680397027E-4</v>
      </c>
      <c r="W47" s="56">
        <f t="shared" si="2"/>
        <v>4.5360163015614394E-4</v>
      </c>
      <c r="X47" s="56">
        <f t="shared" si="2"/>
        <v>5.2217663213822638E-4</v>
      </c>
      <c r="Y47" s="56">
        <f t="shared" si="2"/>
        <v>5.903418061567519E-4</v>
      </c>
      <c r="Z47" s="56">
        <f t="shared" si="2"/>
        <v>5.9008320195508453E-4</v>
      </c>
      <c r="AA47" s="56">
        <f t="shared" si="2"/>
        <v>5.8997719494172443E-4</v>
      </c>
      <c r="AB47" s="57">
        <f t="shared" si="3"/>
        <v>1.0224449436699006</v>
      </c>
      <c r="AC47" s="57">
        <f t="shared" si="3"/>
        <v>1.0425034960344235</v>
      </c>
      <c r="AD47" s="57">
        <f t="shared" si="3"/>
        <v>1.0598934532332993</v>
      </c>
      <c r="AE47" s="57">
        <f t="shared" si="3"/>
        <v>1.0689480804681561</v>
      </c>
      <c r="AF47" s="57">
        <f t="shared" si="3"/>
        <v>1.0779485941144868</v>
      </c>
      <c r="AG47" s="57">
        <f t="shared" si="3"/>
        <v>1.0779144480761378</v>
      </c>
      <c r="AH47" s="57">
        <f t="shared" si="3"/>
        <v>1.0779004509348691</v>
      </c>
      <c r="AI47" s="19"/>
      <c r="AJ47" s="19"/>
      <c r="AK47" s="59"/>
      <c r="AL47" s="59"/>
      <c r="AM47" s="59"/>
      <c r="AN47" s="59"/>
      <c r="AO47" s="59"/>
      <c r="AP47" s="59"/>
      <c r="AQ47" s="59"/>
    </row>
    <row r="48">
      <c r="K48" s="6">
        <v>46</v>
      </c>
      <c r="L48" s="6" t="s">
        <v>22</v>
      </c>
      <c r="M48" s="19">
        <v>0.00016521532813965341</v>
      </c>
      <c r="N48" s="19">
        <v>0.0001657700507715873</v>
      </c>
      <c r="O48" s="19">
        <v>0.00016571762035142272</v>
      </c>
      <c r="P48" s="19">
        <v>0.00016603427296747969</v>
      </c>
      <c r="Q48" s="19">
        <v>0.00016656945540179287</v>
      </c>
      <c r="R48" s="19">
        <v>0.00016671002303511481</v>
      </c>
      <c r="S48" s="19">
        <v>0.00016672217929500322</v>
      </c>
      <c r="T48" s="19">
        <v>0.0001675249729808008</v>
      </c>
      <c r="U48" s="56">
        <f t="shared" si="2"/>
        <v>8.5093574622550775E-7</v>
      </c>
      <c r="V48" s="56">
        <f t="shared" si="2"/>
        <v>7.7237493601437683E-7</v>
      </c>
      <c r="W48" s="56">
        <f t="shared" si="2"/>
        <v>1.4653449821337618E-6</v>
      </c>
      <c r="X48" s="56">
        <f t="shared" si="2"/>
        <v>1.4023055795979868E-6</v>
      </c>
      <c r="Y48" s="56">
        <f t="shared" si="2"/>
        <v>1.6677086391639058E-6</v>
      </c>
      <c r="Z48" s="56">
        <f t="shared" si="2"/>
        <v>1.5622989151822754E-6</v>
      </c>
      <c r="AA48" s="56">
        <f t="shared" si="2"/>
        <v>1.513361339710727E-6</v>
      </c>
      <c r="AB48" s="57">
        <f t="shared" si="3"/>
        <v>1.0051504648860803</v>
      </c>
      <c r="AC48" s="57">
        <f t="shared" si="3"/>
        <v>1.0046749593074167</v>
      </c>
      <c r="AD48" s="57">
        <f t="shared" si="3"/>
        <v>1.0088693040690215</v>
      </c>
      <c r="AE48" s="57">
        <f t="shared" si="3"/>
        <v>1.0084877450257681</v>
      </c>
      <c r="AF48" s="57">
        <f t="shared" si="3"/>
        <v>1.0100941520253752</v>
      </c>
      <c r="AG48" s="57">
        <f t="shared" si="3"/>
        <v>1.0094561378340252</v>
      </c>
      <c r="AH48" s="57">
        <f t="shared" si="3"/>
        <v>1.009159933020449</v>
      </c>
      <c r="AI48" s="19"/>
      <c r="AJ48" s="19"/>
      <c r="AK48" s="59"/>
      <c r="AL48" s="59"/>
      <c r="AM48" s="59"/>
      <c r="AN48" s="59"/>
      <c r="AO48" s="59"/>
      <c r="AP48" s="59"/>
      <c r="AQ48" s="59"/>
    </row>
    <row r="49">
      <c r="K49" s="6">
        <v>47</v>
      </c>
      <c r="L49" s="6" t="s">
        <v>141</v>
      </c>
      <c r="M49" s="19">
        <v>3.2778695924839271e-05</v>
      </c>
      <c r="N49" s="19">
        <v>3.2945185480534635e-05</v>
      </c>
      <c r="O49" s="19">
        <v>3.3022906206187947e-05</v>
      </c>
      <c r="P49" s="19">
        <v>3.3144702964937115e-05</v>
      </c>
      <c r="Q49" s="19">
        <v>3.3278735464765229e-05</v>
      </c>
      <c r="R49" s="19">
        <v>3.3209606318228426e-05</v>
      </c>
      <c r="S49" s="19">
        <v>3.3163741495247792e-05</v>
      </c>
      <c r="T49" s="19">
        <v>3.3302829962745591e-05</v>
      </c>
      <c r="U49" s="56">
        <f t="shared" si="2"/>
        <v>2.0926792045978171E-7</v>
      </c>
      <c r="V49" s="56">
        <f t="shared" si="2"/>
        <v>2.4796538257777811E-7</v>
      </c>
      <c r="W49" s="56">
        <f t="shared" si="2"/>
        <v>4.5299368790573764E-7</v>
      </c>
      <c r="X49" s="56">
        <f t="shared" si="2"/>
        <v>5.3873359907260262E-7</v>
      </c>
      <c r="Y49" s="56">
        <f t="shared" si="2"/>
        <v>5.9639849438202939E-7</v>
      </c>
      <c r="Z49" s="56">
        <f t="shared" si="2"/>
        <v>5.6724409102119552E-7</v>
      </c>
      <c r="AA49" s="56">
        <f t="shared" si="2"/>
        <v>4.7706705655190971E-7</v>
      </c>
      <c r="AB49" s="57">
        <f t="shared" si="3"/>
        <v>1.0063842661995959</v>
      </c>
      <c r="AC49" s="57">
        <f t="shared" si="3"/>
        <v>1.0075648336695993</v>
      </c>
      <c r="AD49" s="57">
        <f t="shared" si="3"/>
        <v>1.0138197593017257</v>
      </c>
      <c r="AE49" s="57">
        <f t="shared" si="3"/>
        <v>1.0164354799320847</v>
      </c>
      <c r="AF49" s="57">
        <f t="shared" si="3"/>
        <v>1.0181946986466319</v>
      </c>
      <c r="AG49" s="57">
        <f t="shared" si="3"/>
        <v>1.0173052671870129</v>
      </c>
      <c r="AH49" s="57">
        <f t="shared" si="3"/>
        <v>1.0145541804849654</v>
      </c>
      <c r="AI49" s="19"/>
      <c r="AJ49" s="19"/>
      <c r="AK49" s="59"/>
      <c r="AL49" s="59"/>
      <c r="AM49" s="59"/>
      <c r="AN49" s="59"/>
      <c r="AO49" s="59"/>
      <c r="AP49" s="59"/>
      <c r="AQ49" s="59"/>
    </row>
    <row r="50">
      <c r="K50" s="6">
        <v>48</v>
      </c>
      <c r="L50" s="6" t="s">
        <v>142</v>
      </c>
      <c r="M50" s="19">
        <v>1.2651978647897714e-05</v>
      </c>
      <c r="N50" s="19">
        <v>1.2718865156930913e-05</v>
      </c>
      <c r="O50" s="19">
        <v>1.2756556690983892e-05</v>
      </c>
      <c r="P50" s="19">
        <v>1.2813694058601413e-05</v>
      </c>
      <c r="Q50" s="19">
        <v>1.2880524370840339e-05</v>
      </c>
      <c r="R50" s="19">
        <v>1.2883436546736851e-05</v>
      </c>
      <c r="S50" s="19">
        <v>1.2877438955691159e-05</v>
      </c>
      <c r="T50" s="19">
        <v>1.290864176885033e-05</v>
      </c>
      <c r="U50" s="56">
        <f t="shared" si="2"/>
        <v>8.0235398766057833E-8</v>
      </c>
      <c r="V50" s="56">
        <f t="shared" si="2"/>
        <v>9.7142052799959052E-8</v>
      </c>
      <c r="W50" s="56">
        <f t="shared" si="2"/>
        <v>1.8029794438223966E-7</v>
      </c>
      <c r="X50" s="56">
        <f t="shared" si="2"/>
        <v>2.2222037231755092E-7</v>
      </c>
      <c r="Y50" s="56">
        <f t="shared" si="2"/>
        <v>2.5240986523080209E-7</v>
      </c>
      <c r="Z50" s="56">
        <f t="shared" si="2"/>
        <v>2.5577427741011294E-7</v>
      </c>
      <c r="AA50" s="56">
        <f t="shared" si="2"/>
        <v>2.4896300195146492E-7</v>
      </c>
      <c r="AB50" s="57">
        <f t="shared" si="3"/>
        <v>1.0063417273296924</v>
      </c>
      <c r="AC50" s="57">
        <f t="shared" si="3"/>
        <v>1.0076780127048428</v>
      </c>
      <c r="AD50" s="57">
        <f t="shared" si="3"/>
        <v>1.0142505729261722</v>
      </c>
      <c r="AE50" s="57">
        <f t="shared" si="3"/>
        <v>1.0175640805680997</v>
      </c>
      <c r="AF50" s="57">
        <f t="shared" si="3"/>
        <v>1.0199502285180304</v>
      </c>
      <c r="AG50" s="57">
        <f t="shared" si="3"/>
        <v>1.0202161483613168</v>
      </c>
      <c r="AH50" s="57">
        <f t="shared" si="3"/>
        <v>1.0196777918205571</v>
      </c>
      <c r="AI50" s="19"/>
      <c r="AJ50" s="19"/>
      <c r="AK50" s="59"/>
      <c r="AL50" s="59"/>
      <c r="AM50" s="59"/>
      <c r="AN50" s="59"/>
      <c r="AO50" s="59"/>
      <c r="AP50" s="59"/>
      <c r="AQ50" s="59"/>
    </row>
    <row r="51">
      <c r="K51" s="6">
        <v>49</v>
      </c>
      <c r="L51" s="6" t="s">
        <v>143</v>
      </c>
      <c r="M51" s="19">
        <v>0.00079026870859213528</v>
      </c>
      <c r="N51" s="19">
        <v>0.00079158663989015068</v>
      </c>
      <c r="O51" s="19">
        <v>0.0007906479195359694</v>
      </c>
      <c r="P51" s="19">
        <v>0.00079385961591617587</v>
      </c>
      <c r="Q51" s="19">
        <v>0.00079762964176266927</v>
      </c>
      <c r="R51" s="19">
        <v>0.00079965637980535691</v>
      </c>
      <c r="S51" s="19">
        <v>0.00079968223783065547</v>
      </c>
      <c r="T51" s="19">
        <v>0.00080335826488931556</v>
      </c>
      <c r="U51" s="56">
        <f t="shared" si="2"/>
        <v>2.5250835330558729E-6</v>
      </c>
      <c r="V51" s="56">
        <f t="shared" si="2"/>
        <v>1.0548095116662574E-6</v>
      </c>
      <c r="W51" s="56">
        <f t="shared" si="2"/>
        <v>4.6567834731626664E-6</v>
      </c>
      <c r="X51" s="56">
        <f t="shared" si="2"/>
        <v>7.3245302012990565E-6</v>
      </c>
      <c r="Y51" s="56">
        <f t="shared" si="2"/>
        <v>9.6553161115571929E-6</v>
      </c>
      <c r="Z51" s="56">
        <f t="shared" si="2"/>
        <v>9.4941136639437908E-6</v>
      </c>
      <c r="AA51" s="56">
        <f t="shared" si="2"/>
        <v>9.4279862722913789E-6</v>
      </c>
      <c r="AB51" s="57">
        <f t="shared" si="3"/>
        <v>1.0031952214551862</v>
      </c>
      <c r="AC51" s="57">
        <f t="shared" si="3"/>
        <v>1.001334747915738</v>
      </c>
      <c r="AD51" s="57">
        <f t="shared" si="3"/>
        <v>1.0058926583104355</v>
      </c>
      <c r="AE51" s="57">
        <f t="shared" si="3"/>
        <v>1.0092684046852212</v>
      </c>
      <c r="AF51" s="57">
        <f t="shared" si="3"/>
        <v>1.0122177634095599</v>
      </c>
      <c r="AG51" s="57">
        <f t="shared" si="3"/>
        <v>1.0120137790611217</v>
      </c>
      <c r="AH51" s="57">
        <f t="shared" si="3"/>
        <v>1.0119301019637832</v>
      </c>
      <c r="AI51" s="19"/>
      <c r="AJ51" s="19"/>
      <c r="AK51" s="59"/>
      <c r="AL51" s="59"/>
      <c r="AM51" s="59"/>
      <c r="AN51" s="59"/>
      <c r="AO51" s="59"/>
      <c r="AP51" s="59"/>
      <c r="AQ51" s="59"/>
    </row>
    <row r="52">
      <c r="K52" s="6">
        <v>50</v>
      </c>
      <c r="L52" s="6" t="s">
        <v>144</v>
      </c>
      <c r="M52" s="19">
        <v>0.0077504305941420715</v>
      </c>
      <c r="N52" s="19">
        <v>0.0077600053498157687</v>
      </c>
      <c r="O52" s="19">
        <v>0.0077553672406851732</v>
      </c>
      <c r="P52" s="19">
        <v>0.0077787680062606328</v>
      </c>
      <c r="Q52" s="19">
        <v>0.0078035351811701643</v>
      </c>
      <c r="R52" s="19">
        <v>0.0078155310886417785</v>
      </c>
      <c r="S52" s="19">
        <v>0.0078156279045956695</v>
      </c>
      <c r="T52" s="19">
        <v>0.0078288175403757425</v>
      </c>
      <c r="U52" s="56">
        <f t="shared" si="2"/>
        <v>1.3004397679402917E-5</v>
      </c>
      <c r="V52" s="56">
        <f t="shared" si="2"/>
        <v>6.7077236631119669E-6</v>
      </c>
      <c r="W52" s="56">
        <f t="shared" si="2"/>
        <v>3.1198504994039283E-5</v>
      </c>
      <c r="X52" s="56">
        <f t="shared" si="2"/>
        <v>5.3081511180633374E-5</v>
      </c>
      <c r="Y52" s="56">
        <f t="shared" si="2"/>
        <v>6.5765145362186445E-5</v>
      </c>
      <c r="Z52" s="56">
        <f t="shared" si="2"/>
        <v>6.5400505194736919E-5</v>
      </c>
      <c r="AA52" s="56">
        <f t="shared" si="2"/>
        <v>6.5192830308107366E-5</v>
      </c>
      <c r="AB52" s="57">
        <f t="shared" si="3"/>
        <v>1.0016778935726787</v>
      </c>
      <c r="AC52" s="57">
        <f t="shared" si="3"/>
        <v>1.0008654646450459</v>
      </c>
      <c r="AD52" s="57">
        <f t="shared" si="3"/>
        <v>1.0040253898948039</v>
      </c>
      <c r="AE52" s="57">
        <f t="shared" si="3"/>
        <v>1.0068488467235295</v>
      </c>
      <c r="AF52" s="57">
        <f t="shared" si="3"/>
        <v>1.0084853537572342</v>
      </c>
      <c r="AG52" s="57">
        <f t="shared" si="3"/>
        <v>1.0084383060270443</v>
      </c>
      <c r="AH52" s="57">
        <f t="shared" si="3"/>
        <v>1.0084115107562386</v>
      </c>
      <c r="AI52" s="19"/>
      <c r="AJ52" s="19"/>
      <c r="AK52" s="59"/>
      <c r="AL52" s="59"/>
      <c r="AM52" s="59"/>
      <c r="AN52" s="59"/>
      <c r="AO52" s="59"/>
      <c r="AP52" s="59"/>
      <c r="AQ52" s="59"/>
    </row>
    <row r="53">
      <c r="K53" s="6">
        <v>51</v>
      </c>
      <c r="L53" s="6" t="s">
        <v>145</v>
      </c>
      <c r="M53" s="19">
        <v>0.0018141426697083534</v>
      </c>
      <c r="N53" s="19">
        <v>0.0018223848299866354</v>
      </c>
      <c r="O53" s="19">
        <v>0.0018264004451702984</v>
      </c>
      <c r="P53" s="19">
        <v>0.0018310564639846905</v>
      </c>
      <c r="Q53" s="19">
        <v>0.001832388613726231</v>
      </c>
      <c r="R53" s="19">
        <v>0.0018281558050053969</v>
      </c>
      <c r="S53" s="19">
        <v>0.0018282464687853466</v>
      </c>
      <c r="T53" s="19">
        <v>0.0018322252981747961</v>
      </c>
      <c r="U53" s="56">
        <f t="shared" si="2"/>
        <v>9.4796764976393284E-6</v>
      </c>
      <c r="V53" s="56">
        <f t="shared" si="2"/>
        <v>1.3662007967482799E-5</v>
      </c>
      <c r="W53" s="56">
        <f t="shared" ref="W53:AA103" si="5">P53-$M53</f>
        <v>1.9883649882682878E-5</v>
      </c>
      <c r="X53" s="56">
        <f t="shared" si="5"/>
        <v>1.8251487930640714E-5</v>
      </c>
      <c r="Y53" s="56">
        <f t="shared" si="5"/>
        <v>1.4862942280679517E-5</v>
      </c>
      <c r="Z53" s="56">
        <f t="shared" si="5"/>
        <v>1.4387577200468014E-5</v>
      </c>
      <c r="AA53" s="56">
        <f t="shared" si="5"/>
        <v>1.4105766654703413E-5</v>
      </c>
      <c r="AB53" s="57">
        <f t="shared" si="3"/>
        <v>1.0052254305330701</v>
      </c>
      <c r="AC53" s="57">
        <f t="shared" si="3"/>
        <v>1.0075308343690959</v>
      </c>
      <c r="AD53" s="57">
        <f t="shared" ref="AD53:AH103" si="6">IF($M53=0,0,P53/$M53)</f>
        <v>1.0109603562138139</v>
      </c>
      <c r="AE53" s="57">
        <f t="shared" si="6"/>
        <v>1.0100606684553508</v>
      </c>
      <c r="AF53" s="57">
        <f t="shared" si="6"/>
        <v>1.0081928188608611</v>
      </c>
      <c r="AG53" s="57">
        <f t="shared" si="6"/>
        <v>1.0079307859523425</v>
      </c>
      <c r="AH53" s="57">
        <f t="shared" si="6"/>
        <v>1.0077754450574559</v>
      </c>
      <c r="AI53" s="19"/>
      <c r="AJ53" s="19"/>
      <c r="AK53" s="59"/>
      <c r="AL53" s="59"/>
      <c r="AM53" s="59"/>
      <c r="AN53" s="59"/>
      <c r="AO53" s="59"/>
      <c r="AP53" s="59"/>
      <c r="AQ53" s="59"/>
    </row>
    <row r="54">
      <c r="K54" s="6">
        <v>52</v>
      </c>
      <c r="L54" s="6" t="s">
        <v>146</v>
      </c>
      <c r="M54" s="19">
        <v>0.0012999514653422521</v>
      </c>
      <c r="N54" s="19">
        <v>0.0013064691994974385</v>
      </c>
      <c r="O54" s="19">
        <v>0.0013096199886407341</v>
      </c>
      <c r="P54" s="19">
        <v>0.0013125382150921483</v>
      </c>
      <c r="Q54" s="19">
        <v>0.0013134772523220508</v>
      </c>
      <c r="R54" s="19">
        <v>0.0013100961862261434</v>
      </c>
      <c r="S54" s="19">
        <v>0.0013101987210302436</v>
      </c>
      <c r="T54" s="19">
        <v>0.0013145741321742466</v>
      </c>
      <c r="U54" s="56">
        <f t="shared" ref="U54:AA117" si="7">N54-$M54</f>
        <v>7.5343669365276165E-6</v>
      </c>
      <c r="V54" s="56">
        <f t="shared" si="7"/>
        <v>1.0884740092407998E-5</v>
      </c>
      <c r="W54" s="56">
        <f t="shared" si="5"/>
        <v>1.5442593513805654E-5</v>
      </c>
      <c r="X54" s="56">
        <f t="shared" si="5"/>
        <v>1.3549253302092478E-5</v>
      </c>
      <c r="Y54" s="56">
        <f t="shared" si="5"/>
        <v>1.1199992350781124E-5</v>
      </c>
      <c r="Z54" s="56">
        <f t="shared" si="5"/>
        <v>1.0599509706062321E-5</v>
      </c>
      <c r="AA54" s="56">
        <f t="shared" si="5"/>
        <v>1.0252086658724992E-5</v>
      </c>
      <c r="AB54" s="57">
        <f t="shared" ref="AB54:AH117" si="8">IF($M54=0,0,N54/$M54)</f>
        <v>1.0057958832597984</v>
      </c>
      <c r="AC54" s="57">
        <f t="shared" si="8"/>
        <v>1.0083731896017689</v>
      </c>
      <c r="AD54" s="57">
        <f t="shared" si="6"/>
        <v>1.0118793615958115</v>
      </c>
      <c r="AE54" s="57">
        <f t="shared" si="6"/>
        <v>1.0104228916719789</v>
      </c>
      <c r="AF54" s="57">
        <f t="shared" si="6"/>
        <v>1.0086157003929623</v>
      </c>
      <c r="AG54" s="57">
        <f t="shared" si="6"/>
        <v>1.0081537734205113</v>
      </c>
      <c r="AH54" s="57">
        <f t="shared" si="6"/>
        <v>1.0078865149446374</v>
      </c>
      <c r="AI54" s="19"/>
      <c r="AJ54" s="19"/>
      <c r="AK54" s="59"/>
      <c r="AL54" s="59"/>
      <c r="AM54" s="59"/>
      <c r="AN54" s="59"/>
      <c r="AO54" s="59"/>
      <c r="AP54" s="59"/>
      <c r="AQ54" s="59"/>
    </row>
    <row r="55">
      <c r="K55" s="6">
        <v>53</v>
      </c>
      <c r="L55" s="6" t="s">
        <v>147</v>
      </c>
      <c r="M55" s="19">
        <v>0.019555245970296824</v>
      </c>
      <c r="N55" s="19">
        <v>0.019541636289814607</v>
      </c>
      <c r="O55" s="19">
        <v>0.019558238995521556</v>
      </c>
      <c r="P55" s="19">
        <v>0.01959543883599987</v>
      </c>
      <c r="Q55" s="19">
        <v>0.019575562721984636</v>
      </c>
      <c r="R55" s="19">
        <v>0.019515381163368782</v>
      </c>
      <c r="S55" s="19">
        <v>0.019515476810809125</v>
      </c>
      <c r="T55" s="19">
        <v>0.019525230036497344</v>
      </c>
      <c r="U55" s="56">
        <f t="shared" si="7"/>
        <v>-8.153649139718E-6</v>
      </c>
      <c r="V55" s="56">
        <f t="shared" si="7"/>
        <v>4.8607946736833885E-6</v>
      </c>
      <c r="W55" s="56">
        <f t="shared" si="5"/>
        <v>4.2903286306555238E-5</v>
      </c>
      <c r="X55" s="56">
        <f t="shared" si="5"/>
        <v>2.0160436324429681E-5</v>
      </c>
      <c r="Y55" s="56">
        <f t="shared" si="5"/>
        <v>-3.9058583369333544E-5</v>
      </c>
      <c r="Z55" s="56">
        <f t="shared" si="5"/>
        <v>-3.9548906969361086E-5</v>
      </c>
      <c r="AA55" s="56">
        <f t="shared" si="5"/>
        <v>-3.9735889032867233E-5</v>
      </c>
      <c r="AB55" s="57">
        <f t="shared" si="8"/>
        <v>0.99958304543179344</v>
      </c>
      <c r="AC55" s="57">
        <f t="shared" si="8"/>
        <v>1.0002485672990802</v>
      </c>
      <c r="AD55" s="57">
        <f t="shared" si="6"/>
        <v>1.0021939527823747</v>
      </c>
      <c r="AE55" s="57">
        <f t="shared" si="6"/>
        <v>1.0010309477239536</v>
      </c>
      <c r="AF55" s="57">
        <f t="shared" si="6"/>
        <v>0.99800265445759873</v>
      </c>
      <c r="AG55" s="57">
        <f t="shared" si="6"/>
        <v>0.99797758069474385</v>
      </c>
      <c r="AH55" s="57">
        <f t="shared" si="6"/>
        <v>0.99796801896057852</v>
      </c>
      <c r="AI55" s="19"/>
      <c r="AJ55" s="19"/>
      <c r="AK55" s="59"/>
      <c r="AL55" s="59"/>
      <c r="AM55" s="59"/>
      <c r="AN55" s="59"/>
      <c r="AO55" s="59"/>
      <c r="AP55" s="59"/>
      <c r="AQ55" s="59"/>
    </row>
    <row r="56">
      <c r="K56" s="6">
        <v>54</v>
      </c>
      <c r="L56" s="6" t="s">
        <v>148</v>
      </c>
      <c r="M56" s="19">
        <v>0.0086968662630509952</v>
      </c>
      <c r="N56" s="19">
        <v>0.0087236269106154406</v>
      </c>
      <c r="O56" s="19">
        <v>0.0087429443405549201</v>
      </c>
      <c r="P56" s="19">
        <v>0.0087665890154526669</v>
      </c>
      <c r="Q56" s="19">
        <v>0.0087724359147168772</v>
      </c>
      <c r="R56" s="19">
        <v>0.0087565760594068547</v>
      </c>
      <c r="S56" s="19">
        <v>0.0087566725938753882</v>
      </c>
      <c r="T56" s="19">
        <v>0.0087640224552532602</v>
      </c>
      <c r="U56" s="56">
        <f t="shared" si="7"/>
        <v>2.9691033654119514E-5</v>
      </c>
      <c r="V56" s="56">
        <f t="shared" si="7"/>
        <v>4.8024588124055342E-5</v>
      </c>
      <c r="W56" s="56">
        <f t="shared" si="5"/>
        <v>7.2984460856110114E-5</v>
      </c>
      <c r="X56" s="56">
        <f t="shared" si="5"/>
        <v>7.5565654021723591E-5</v>
      </c>
      <c r="Y56" s="56">
        <f t="shared" si="5"/>
        <v>6.0443644497733262E-5</v>
      </c>
      <c r="Z56" s="56">
        <f t="shared" si="5"/>
        <v>6.0055798373296124E-5</v>
      </c>
      <c r="AA56" s="56">
        <f t="shared" si="5"/>
        <v>5.9816159125996096E-5</v>
      </c>
      <c r="AB56" s="57">
        <f t="shared" si="8"/>
        <v>1.0034139922077752</v>
      </c>
      <c r="AC56" s="57">
        <f t="shared" si="8"/>
        <v>1.0055220566433325</v>
      </c>
      <c r="AD56" s="57">
        <f t="shared" si="6"/>
        <v>1.0083920412995411</v>
      </c>
      <c r="AE56" s="57">
        <f t="shared" si="6"/>
        <v>1.0086888370748861</v>
      </c>
      <c r="AF56" s="57">
        <f t="shared" si="6"/>
        <v>1.0069500487496894</v>
      </c>
      <c r="AG56" s="57">
        <f t="shared" si="6"/>
        <v>1.0069054526718946</v>
      </c>
      <c r="AH56" s="57">
        <f t="shared" si="6"/>
        <v>1.0068778980056445</v>
      </c>
      <c r="AI56" s="19"/>
      <c r="AJ56" s="19"/>
      <c r="AK56" s="59"/>
      <c r="AL56" s="59"/>
      <c r="AM56" s="59"/>
      <c r="AN56" s="59"/>
      <c r="AO56" s="59"/>
      <c r="AP56" s="59"/>
      <c r="AQ56" s="59"/>
    </row>
    <row r="57">
      <c r="K57" s="6">
        <v>55</v>
      </c>
      <c r="L57" s="6" t="s">
        <v>149</v>
      </c>
      <c r="M57" s="19">
        <v>0.001383164976647547</v>
      </c>
      <c r="N57" s="19">
        <v>0.0013864258527959219</v>
      </c>
      <c r="O57" s="19">
        <v>0.0013841812549337535</v>
      </c>
      <c r="P57" s="19">
        <v>0.0013903134524884265</v>
      </c>
      <c r="Q57" s="19">
        <v>0.0013977829101239913</v>
      </c>
      <c r="R57" s="19">
        <v>0.0013970957015575652</v>
      </c>
      <c r="S57" s="19">
        <v>0.0013972277944995222</v>
      </c>
      <c r="T57" s="19">
        <v>0.0014052618125376891</v>
      </c>
      <c r="U57" s="56">
        <f t="shared" si="7"/>
        <v>4.0701407502195374E-6</v>
      </c>
      <c r="V57" s="56">
        <f t="shared" si="7"/>
        <v>1.9789749019305872E-6</v>
      </c>
      <c r="W57" s="56">
        <f t="shared" si="5"/>
        <v>1.000781107645299E-5</v>
      </c>
      <c r="X57" s="56">
        <f t="shared" si="5"/>
        <v>1.4478866490900792E-5</v>
      </c>
      <c r="Y57" s="56">
        <f t="shared" si="5"/>
        <v>1.531608318867104E-5</v>
      </c>
      <c r="Z57" s="56">
        <f t="shared" si="5"/>
        <v>1.4519823379906087E-5</v>
      </c>
      <c r="AA57" s="56">
        <f t="shared" si="5"/>
        <v>1.4053648885802277E-5</v>
      </c>
      <c r="AB57" s="57">
        <f t="shared" si="8"/>
        <v>1.0029426285504166</v>
      </c>
      <c r="AC57" s="57">
        <f t="shared" si="8"/>
        <v>1.0014307583949438</v>
      </c>
      <c r="AD57" s="57">
        <f t="shared" si="6"/>
        <v>1.0072354428035832</v>
      </c>
      <c r="AE57" s="57">
        <f t="shared" si="6"/>
        <v>1.0104679244597372</v>
      </c>
      <c r="AF57" s="57">
        <f t="shared" si="6"/>
        <v>1.0110732150157484</v>
      </c>
      <c r="AG57" s="57">
        <f t="shared" si="6"/>
        <v>1.0104975354531449</v>
      </c>
      <c r="AH57" s="57">
        <f t="shared" si="6"/>
        <v>1.0101605008246124</v>
      </c>
      <c r="AI57" s="19"/>
      <c r="AJ57" s="19"/>
      <c r="AK57" s="59"/>
      <c r="AL57" s="59"/>
      <c r="AM57" s="59"/>
      <c r="AN57" s="59"/>
      <c r="AO57" s="59"/>
      <c r="AP57" s="59"/>
      <c r="AQ57" s="59"/>
    </row>
    <row r="58">
      <c r="K58" s="6">
        <v>56</v>
      </c>
      <c r="L58" s="6" t="s">
        <v>150</v>
      </c>
      <c r="M58" s="19">
        <v>0.0022752317572225845</v>
      </c>
      <c r="N58" s="19">
        <v>0.0022796991989008754</v>
      </c>
      <c r="O58" s="19">
        <v>0.0022764205076436931</v>
      </c>
      <c r="P58" s="19">
        <v>0.0022871868981679394</v>
      </c>
      <c r="Q58" s="19">
        <v>0.0022997250571891613</v>
      </c>
      <c r="R58" s="19">
        <v>0.0022979872051725413</v>
      </c>
      <c r="S58" s="19">
        <v>0.0022980909772650914</v>
      </c>
      <c r="T58" s="19">
        <v>0.002307147875074354</v>
      </c>
      <c r="U58" s="56">
        <f t="shared" si="7"/>
        <v>5.1615764959135613E-6</v>
      </c>
      <c r="V58" s="56">
        <f t="shared" si="7"/>
        <v>1.900462054732141E-6</v>
      </c>
      <c r="W58" s="56">
        <f t="shared" si="5"/>
        <v>1.483202447068524E-5</v>
      </c>
      <c r="X58" s="56">
        <f t="shared" si="5"/>
        <v>2.362526058900501E-5</v>
      </c>
      <c r="Y58" s="56">
        <f t="shared" si="5"/>
        <v>2.5348197258292723E-5</v>
      </c>
      <c r="Z58" s="56">
        <f t="shared" si="5"/>
        <v>2.3840567855733154E-5</v>
      </c>
      <c r="AA58" s="56">
        <f t="shared" si="5"/>
        <v>2.2970154840432772E-5</v>
      </c>
      <c r="AB58" s="57">
        <f t="shared" si="8"/>
        <v>1.0022685937287612</v>
      </c>
      <c r="AC58" s="57">
        <f t="shared" si="8"/>
        <v>1.0008352828447913</v>
      </c>
      <c r="AD58" s="57">
        <f t="shared" si="6"/>
        <v>1.006518907106321</v>
      </c>
      <c r="AE58" s="57">
        <f t="shared" si="6"/>
        <v>1.0103836721309853</v>
      </c>
      <c r="AF58" s="57">
        <f t="shared" si="6"/>
        <v>1.0111409297878453</v>
      </c>
      <c r="AG58" s="57">
        <f t="shared" si="6"/>
        <v>1.0104783030476139</v>
      </c>
      <c r="AH58" s="57">
        <f t="shared" si="6"/>
        <v>1.0100957428919122</v>
      </c>
      <c r="AI58" s="19"/>
      <c r="AJ58" s="19"/>
      <c r="AK58" s="59"/>
      <c r="AL58" s="59"/>
      <c r="AM58" s="59"/>
      <c r="AN58" s="59"/>
      <c r="AO58" s="59"/>
      <c r="AP58" s="59"/>
      <c r="AQ58" s="59"/>
    </row>
    <row r="59">
      <c r="K59" s="6">
        <v>57</v>
      </c>
      <c r="L59" s="6" t="s">
        <v>151</v>
      </c>
      <c r="M59" s="19">
        <v>0.0009259076761985054</v>
      </c>
      <c r="N59" s="19">
        <v>0.00092869962105553063</v>
      </c>
      <c r="O59" s="19">
        <v>0.00092815449819642188</v>
      </c>
      <c r="P59" s="19">
        <v>0.00093267359883727064</v>
      </c>
      <c r="Q59" s="19">
        <v>0.00093773697398232447</v>
      </c>
      <c r="R59" s="19">
        <v>0.00093611493070400338</v>
      </c>
      <c r="S59" s="19">
        <v>0.00093586573841647664</v>
      </c>
      <c r="T59" s="19">
        <v>0.00094091832677983757</v>
      </c>
      <c r="U59" s="56">
        <f t="shared" si="7"/>
        <v>3.3610071195507279E-6</v>
      </c>
      <c r="V59" s="56">
        <f t="shared" si="7"/>
        <v>2.6065394729608187E-6</v>
      </c>
      <c r="W59" s="56">
        <f t="shared" si="5"/>
        <v>8.3922700921118401E-6</v>
      </c>
      <c r="X59" s="56">
        <f t="shared" si="5"/>
        <v>1.1948739620692723E-5</v>
      </c>
      <c r="Y59" s="56">
        <f t="shared" si="5"/>
        <v>1.2256698416459092E-5</v>
      </c>
      <c r="Z59" s="56">
        <f t="shared" si="5"/>
        <v>1.1283373952366855E-5</v>
      </c>
      <c r="AA59" s="56">
        <f t="shared" si="5"/>
        <v>9.9794429875490077E-6</v>
      </c>
      <c r="AB59" s="57">
        <f t="shared" si="8"/>
        <v>1.0036299592345428</v>
      </c>
      <c r="AC59" s="57">
        <f t="shared" si="8"/>
        <v>1.002815118115947</v>
      </c>
      <c r="AD59" s="57">
        <f t="shared" si="6"/>
        <v>1.0090638303449087</v>
      </c>
      <c r="AE59" s="57">
        <f t="shared" si="6"/>
        <v>1.0129048931419931</v>
      </c>
      <c r="AF59" s="57">
        <f t="shared" si="6"/>
        <v>1.0132374951969092</v>
      </c>
      <c r="AG59" s="57">
        <f t="shared" si="6"/>
        <v>1.0121862840566276</v>
      </c>
      <c r="AH59" s="57">
        <f t="shared" si="6"/>
        <v>1.010778010857974</v>
      </c>
      <c r="AI59" s="19"/>
      <c r="AJ59" s="19"/>
      <c r="AK59" s="59"/>
      <c r="AL59" s="59"/>
      <c r="AM59" s="59"/>
      <c r="AN59" s="59"/>
      <c r="AO59" s="59"/>
      <c r="AP59" s="59"/>
      <c r="AQ59" s="59"/>
    </row>
    <row r="60">
      <c r="K60" s="6">
        <v>58</v>
      </c>
      <c r="L60" s="6" t="s">
        <v>152</v>
      </c>
      <c r="M60" s="19">
        <v>0.0094289972414123412</v>
      </c>
      <c r="N60" s="19">
        <v>0.0094345690554410253</v>
      </c>
      <c r="O60" s="19">
        <v>0.0094180847576017246</v>
      </c>
      <c r="P60" s="19">
        <v>0.0094651605625876312</v>
      </c>
      <c r="Q60" s="19">
        <v>0.0095158181598563665</v>
      </c>
      <c r="R60" s="19">
        <v>0.0095188071909152218</v>
      </c>
      <c r="S60" s="19">
        <v>0.0095190131811900419</v>
      </c>
      <c r="T60" s="19">
        <v>0.0095345314515530352</v>
      </c>
      <c r="U60" s="56">
        <f t="shared" si="7"/>
        <v>7.2839603120627983E-6</v>
      </c>
      <c r="V60" s="56">
        <f t="shared" si="7"/>
        <v>-9.1109530018680662E-6</v>
      </c>
      <c r="W60" s="56">
        <f t="shared" si="5"/>
        <v>4.192135887569684E-5</v>
      </c>
      <c r="X60" s="56">
        <f t="shared" si="5"/>
        <v>8.6260996517371555E-5</v>
      </c>
      <c r="Y60" s="56">
        <f t="shared" si="5"/>
        <v>9.1773923398572738E-5</v>
      </c>
      <c r="Z60" s="56">
        <f t="shared" si="5"/>
        <v>9.052973704889479E-5</v>
      </c>
      <c r="AA60" s="56">
        <f t="shared" si="5"/>
        <v>8.9992089978103637E-5</v>
      </c>
      <c r="AB60" s="57">
        <f t="shared" si="8"/>
        <v>1.0007725063573114</v>
      </c>
      <c r="AC60" s="57">
        <f t="shared" si="8"/>
        <v>0.99903373044146704</v>
      </c>
      <c r="AD60" s="57">
        <f t="shared" si="6"/>
        <v>1.0044460039389531</v>
      </c>
      <c r="AE60" s="57">
        <f t="shared" si="6"/>
        <v>1.0091484804066451</v>
      </c>
      <c r="AF60" s="57">
        <f t="shared" si="6"/>
        <v>1.0097331583676257</v>
      </c>
      <c r="AG60" s="57">
        <f t="shared" si="6"/>
        <v>1.0096012051685928</v>
      </c>
      <c r="AH60" s="57">
        <f t="shared" si="6"/>
        <v>1.0095441845695803</v>
      </c>
      <c r="AI60" s="19"/>
      <c r="AJ60" s="19"/>
      <c r="AK60" s="59"/>
      <c r="AL60" s="59"/>
      <c r="AM60" s="59"/>
      <c r="AN60" s="59"/>
      <c r="AO60" s="59"/>
      <c r="AP60" s="59"/>
      <c r="AQ60" s="59"/>
    </row>
    <row r="61">
      <c r="K61" s="6">
        <v>59</v>
      </c>
      <c r="L61" s="6" t="s">
        <v>153</v>
      </c>
      <c r="M61" s="19">
        <v>0.0033459211865902922</v>
      </c>
      <c r="N61" s="19">
        <v>0.0033361069559150265</v>
      </c>
      <c r="O61" s="19">
        <v>0.0033299839399185552</v>
      </c>
      <c r="P61" s="19">
        <v>0.0033367004847837775</v>
      </c>
      <c r="Q61" s="19">
        <v>0.0033373545812949725</v>
      </c>
      <c r="R61" s="19">
        <v>0.0033247255233870014</v>
      </c>
      <c r="S61" s="19">
        <v>0.0033248841446756306</v>
      </c>
      <c r="T61" s="19">
        <v>0.003333867047707027</v>
      </c>
      <c r="U61" s="56">
        <f t="shared" si="7"/>
        <v>-9.1798501952811487E-6</v>
      </c>
      <c r="V61" s="56">
        <f t="shared" si="7"/>
        <v>-1.4999363701459923E-5</v>
      </c>
      <c r="W61" s="56">
        <f t="shared" si="5"/>
        <v>-5.5130620796885708E-6</v>
      </c>
      <c r="X61" s="56">
        <f t="shared" si="5"/>
        <v>-9.3619258334557386E-6</v>
      </c>
      <c r="Y61" s="56">
        <f t="shared" si="5"/>
        <v>-1.9274689542377304E-5</v>
      </c>
      <c r="Z61" s="56">
        <f t="shared" si="5"/>
        <v>-2.0532483450093949E-5</v>
      </c>
      <c r="AA61" s="56">
        <f t="shared" si="5"/>
        <v>-2.1010438751963706E-5</v>
      </c>
      <c r="AB61" s="57">
        <f t="shared" si="8"/>
        <v>0.99725640573003571</v>
      </c>
      <c r="AC61" s="57">
        <f t="shared" si="8"/>
        <v>0.99551711984084557</v>
      </c>
      <c r="AD61" s="57">
        <f t="shared" si="6"/>
        <v>0.9983523036640003</v>
      </c>
      <c r="AE61" s="57">
        <f t="shared" si="6"/>
        <v>0.99720198853727449</v>
      </c>
      <c r="AF61" s="57">
        <f t="shared" si="6"/>
        <v>0.99423934741211895</v>
      </c>
      <c r="AG61" s="57">
        <f t="shared" si="6"/>
        <v>0.99386342884214263</v>
      </c>
      <c r="AH61" s="57">
        <f t="shared" si="6"/>
        <v>0.99372058169326616</v>
      </c>
      <c r="AI61" s="19"/>
      <c r="AJ61" s="19"/>
      <c r="AK61" s="59"/>
      <c r="AL61" s="59"/>
      <c r="AM61" s="59"/>
      <c r="AN61" s="59"/>
      <c r="AO61" s="59"/>
      <c r="AP61" s="59"/>
      <c r="AQ61" s="59"/>
    </row>
    <row r="62">
      <c r="K62" s="6">
        <v>60</v>
      </c>
      <c r="L62" s="6" t="s">
        <v>154</v>
      </c>
      <c r="M62" s="19">
        <v>0.018140057639645265</v>
      </c>
      <c r="N62" s="19">
        <v>0.018139690882527548</v>
      </c>
      <c r="O62" s="19">
        <v>0.018155763701813515</v>
      </c>
      <c r="P62" s="19">
        <v>0.018149207129033066</v>
      </c>
      <c r="Q62" s="19">
        <v>0.018113135833454294</v>
      </c>
      <c r="R62" s="19">
        <v>0.018037790883919397</v>
      </c>
      <c r="S62" s="19">
        <v>0.018037922018351853</v>
      </c>
      <c r="T62" s="19">
        <v>0.018049634572584392</v>
      </c>
      <c r="U62" s="56">
        <f t="shared" si="7"/>
        <v>5.009886202878705E-6</v>
      </c>
      <c r="V62" s="56">
        <f t="shared" si="7"/>
        <v>1.8050889764129052E-5</v>
      </c>
      <c r="W62" s="56">
        <f t="shared" si="5"/>
        <v>1.2931105841388485E-5</v>
      </c>
      <c r="X62" s="56">
        <f t="shared" si="5"/>
        <v>-2.7003736334432066E-5</v>
      </c>
      <c r="Y62" s="56">
        <f t="shared" si="5"/>
        <v>-1.0132310063399458E-4</v>
      </c>
      <c r="Z62" s="56">
        <f t="shared" si="5"/>
        <v>-1.0186098295182286E-4</v>
      </c>
      <c r="AA62" s="56">
        <f t="shared" si="5"/>
        <v>-1.0212577343099438E-4</v>
      </c>
      <c r="AB62" s="57">
        <f t="shared" si="8"/>
        <v>1.000276178075197</v>
      </c>
      <c r="AC62" s="57">
        <f t="shared" si="8"/>
        <v>1.0009950844767261</v>
      </c>
      <c r="AD62" s="57">
        <f t="shared" si="6"/>
        <v>1.0007128481120771</v>
      </c>
      <c r="AE62" s="57">
        <f t="shared" si="6"/>
        <v>0.99851137538419865</v>
      </c>
      <c r="AF62" s="57">
        <f t="shared" si="6"/>
        <v>0.99441440029316375</v>
      </c>
      <c r="AG62" s="57">
        <f t="shared" si="6"/>
        <v>0.99438474866093007</v>
      </c>
      <c r="AH62" s="57">
        <f t="shared" si="6"/>
        <v>0.99437015165774345</v>
      </c>
      <c r="AI62" s="19"/>
      <c r="AJ62" s="19"/>
      <c r="AK62" s="59"/>
      <c r="AL62" s="59"/>
      <c r="AM62" s="59"/>
      <c r="AN62" s="59"/>
      <c r="AO62" s="59"/>
      <c r="AP62" s="59"/>
      <c r="AQ62" s="59"/>
    </row>
    <row r="63">
      <c r="K63" s="6">
        <v>61</v>
      </c>
      <c r="L63" s="6" t="s">
        <v>155</v>
      </c>
      <c r="M63" s="19">
        <v>5.0238111733101201e-05</v>
      </c>
      <c r="N63" s="19">
        <v>5.1724719512963209e-05</v>
      </c>
      <c r="O63" s="19">
        <v>5.2924248520852379e-05</v>
      </c>
      <c r="P63" s="19">
        <v>5.3141290132487742e-05</v>
      </c>
      <c r="Q63" s="19">
        <v>5.268717771484383e-05</v>
      </c>
      <c r="R63" s="19">
        <v>5.1565371597815065e-05</v>
      </c>
      <c r="S63" s="19">
        <v>5.1548228353053658e-05</v>
      </c>
      <c r="T63" s="19">
        <v>5.1691074644017404e-05</v>
      </c>
      <c r="U63" s="56">
        <f t="shared" si="7"/>
        <v>1.5487400408323722E-6</v>
      </c>
      <c r="V63" s="56">
        <f t="shared" si="7"/>
        <v>2.6794920932594237E-6</v>
      </c>
      <c r="W63" s="56">
        <f t="shared" si="5"/>
        <v>2.9895867525506954E-6</v>
      </c>
      <c r="X63" s="56">
        <f t="shared" si="5"/>
        <v>2.4477228070977837E-6</v>
      </c>
      <c r="Y63" s="56">
        <f t="shared" si="5"/>
        <v>1.4141876640001E-6</v>
      </c>
      <c r="Z63" s="56">
        <f t="shared" si="5"/>
        <v>1.4139677101535682E-6</v>
      </c>
      <c r="AA63" s="56">
        <f t="shared" si="5"/>
        <v>1.352838755543464E-6</v>
      </c>
      <c r="AB63" s="57">
        <f t="shared" si="8"/>
        <v>1.0308279906908191</v>
      </c>
      <c r="AC63" s="57">
        <f t="shared" si="8"/>
        <v>1.0533358440598781</v>
      </c>
      <c r="AD63" s="57">
        <f t="shared" si="6"/>
        <v>1.059508342360346</v>
      </c>
      <c r="AE63" s="57">
        <f t="shared" si="6"/>
        <v>1.0487224285041155</v>
      </c>
      <c r="AF63" s="57">
        <f t="shared" si="6"/>
        <v>1.0281496978133497</v>
      </c>
      <c r="AG63" s="57">
        <f t="shared" si="6"/>
        <v>1.0281453195865624</v>
      </c>
      <c r="AH63" s="57">
        <f t="shared" si="6"/>
        <v>1.0269285351075825</v>
      </c>
      <c r="AI63" s="19"/>
      <c r="AJ63" s="19"/>
      <c r="AK63" s="59"/>
      <c r="AL63" s="59"/>
      <c r="AM63" s="59"/>
      <c r="AN63" s="59"/>
      <c r="AO63" s="59"/>
      <c r="AP63" s="59"/>
      <c r="AQ63" s="59"/>
    </row>
    <row r="64">
      <c r="K64" s="6">
        <v>62</v>
      </c>
      <c r="L64" s="6" t="s">
        <v>156</v>
      </c>
      <c r="M64" s="19">
        <v>0.0012603432187544682</v>
      </c>
      <c r="N64" s="19">
        <v>0.0012382839308658165</v>
      </c>
      <c r="O64" s="19">
        <v>0.0011955270440624892</v>
      </c>
      <c r="P64" s="19">
        <v>0.001129618009820103</v>
      </c>
      <c r="Q64" s="19">
        <v>0.0010533948887257972</v>
      </c>
      <c r="R64" s="19">
        <v>0.00094536812509738442</v>
      </c>
      <c r="S64" s="19">
        <v>0.00080030447372141556</v>
      </c>
      <c r="T64" s="19">
        <v>0.00079194914310974499</v>
      </c>
      <c r="U64" s="56">
        <f t="shared" si="7"/>
        <v>-1.3940239706269637E-5</v>
      </c>
      <c r="V64" s="56">
        <f t="shared" si="7"/>
        <v>-3.3680505012788006E-5</v>
      </c>
      <c r="W64" s="56">
        <f t="shared" si="5"/>
        <v>-5.5909475750478763E-5</v>
      </c>
      <c r="X64" s="56">
        <f t="shared" si="5"/>
        <v>-9.2195280343845788E-5</v>
      </c>
      <c r="Y64" s="56">
        <f t="shared" si="5"/>
        <v>-1.4184881377117585E-4</v>
      </c>
      <c r="Z64" s="56">
        <f t="shared" si="5"/>
        <v>-2.0970841814063981E-4</v>
      </c>
      <c r="AA64" s="56">
        <f t="shared" si="5"/>
        <v>-3.3530636000758804E-4</v>
      </c>
      <c r="AB64" s="57">
        <f t="shared" si="8"/>
        <v>0.98893933057374162</v>
      </c>
      <c r="AC64" s="57">
        <f t="shared" si="8"/>
        <v>0.97327671977632191</v>
      </c>
      <c r="AD64" s="57">
        <f t="shared" si="6"/>
        <v>0.9556394838179626</v>
      </c>
      <c r="AE64" s="57">
        <f t="shared" si="6"/>
        <v>0.92684906859342842</v>
      </c>
      <c r="AF64" s="57">
        <f t="shared" si="6"/>
        <v>0.88745223391501427</v>
      </c>
      <c r="AG64" s="57">
        <f t="shared" si="6"/>
        <v>0.83361007143126953</v>
      </c>
      <c r="AH64" s="57">
        <f t="shared" si="6"/>
        <v>0.73395631045727849</v>
      </c>
      <c r="AI64" s="19"/>
      <c r="AJ64" s="19"/>
      <c r="AK64" s="59"/>
      <c r="AL64" s="59"/>
      <c r="AM64" s="59"/>
      <c r="AN64" s="59"/>
      <c r="AO64" s="59"/>
      <c r="AP64" s="59"/>
      <c r="AQ64" s="59"/>
    </row>
    <row r="65">
      <c r="K65" s="6">
        <v>63</v>
      </c>
      <c r="L65" s="6" t="s">
        <v>157</v>
      </c>
      <c r="M65" s="19">
        <v>0.00015512836506340454</v>
      </c>
      <c r="N65" s="19">
        <v>0.0001541123146859083</v>
      </c>
      <c r="O65" s="19">
        <v>0.00015269018316065627</v>
      </c>
      <c r="P65" s="19">
        <v>0.00015157001505198772</v>
      </c>
      <c r="Q65" s="19">
        <v>0.00015038945147411554</v>
      </c>
      <c r="R65" s="19">
        <v>0.00014862774587777252</v>
      </c>
      <c r="S65" s="19">
        <v>0.00014552261910821536</v>
      </c>
      <c r="T65" s="19">
        <v>0.00014559191071905007</v>
      </c>
      <c r="U65" s="56">
        <f t="shared" si="7"/>
        <v>-8.9952366621331731E-7</v>
      </c>
      <c r="V65" s="56">
        <f t="shared" si="7"/>
        <v>-1.9372620116133658E-6</v>
      </c>
      <c r="W65" s="56">
        <f t="shared" si="5"/>
        <v>-2.2894383268177044E-6</v>
      </c>
      <c r="X65" s="56">
        <f t="shared" si="5"/>
        <v>-2.6840051729533777E-6</v>
      </c>
      <c r="Y65" s="56">
        <f t="shared" si="5"/>
        <v>-3.5652689288148427E-6</v>
      </c>
      <c r="Z65" s="56">
        <f t="shared" si="5"/>
        <v>-4.6177439200625143E-6</v>
      </c>
      <c r="AA65" s="56">
        <f t="shared" si="5"/>
        <v>-6.7993432304115544E-6</v>
      </c>
      <c r="AB65" s="57">
        <f t="shared" si="8"/>
        <v>0.99420142366713105</v>
      </c>
      <c r="AC65" s="57">
        <f t="shared" si="8"/>
        <v>0.98751187759362025</v>
      </c>
      <c r="AD65" s="57">
        <f t="shared" si="6"/>
        <v>0.98524165244775219</v>
      </c>
      <c r="AE65" s="57">
        <f t="shared" si="6"/>
        <v>0.98269816630984053</v>
      </c>
      <c r="AF65" s="57">
        <f t="shared" si="6"/>
        <v>0.97701729836862761</v>
      </c>
      <c r="AG65" s="57">
        <f t="shared" si="6"/>
        <v>0.97023275583304747</v>
      </c>
      <c r="AH65" s="57">
        <f t="shared" si="6"/>
        <v>0.95616956816612808</v>
      </c>
      <c r="AI65" s="19"/>
      <c r="AJ65" s="19"/>
      <c r="AK65" s="59"/>
      <c r="AL65" s="59"/>
      <c r="AM65" s="59"/>
      <c r="AN65" s="59"/>
      <c r="AO65" s="59"/>
      <c r="AP65" s="59"/>
      <c r="AQ65" s="59"/>
    </row>
    <row r="66">
      <c r="K66" s="6">
        <v>64</v>
      </c>
      <c r="L66" s="6" t="s">
        <v>158</v>
      </c>
      <c r="M66" s="19">
        <v>0.025861423302748522</v>
      </c>
      <c r="N66" s="19">
        <v>0.025647935779368598</v>
      </c>
      <c r="O66" s="19">
        <v>0.025292400932587732</v>
      </c>
      <c r="P66" s="19">
        <v>0.024591834024406296</v>
      </c>
      <c r="Q66" s="19">
        <v>0.023665898926343642</v>
      </c>
      <c r="R66" s="19">
        <v>0.022535955489072734</v>
      </c>
      <c r="S66" s="19">
        <v>0.021154297486392838</v>
      </c>
      <c r="T66" s="19">
        <v>0.02184226465200844</v>
      </c>
      <c r="U66" s="56">
        <f t="shared" si="7"/>
        <v>-1.4496276553435314E-4</v>
      </c>
      <c r="V66" s="56">
        <f t="shared" si="7"/>
        <v>-2.6546315693822334E-4</v>
      </c>
      <c r="W66" s="56">
        <f t="shared" si="5"/>
        <v>-5.1980855893151226E-4</v>
      </c>
      <c r="X66" s="56">
        <f t="shared" si="5"/>
        <v>-1.0888217132790506E-3</v>
      </c>
      <c r="Y66" s="56">
        <f t="shared" si="5"/>
        <v>-2.0791152832753193E-3</v>
      </c>
      <c r="Z66" s="56">
        <f t="shared" si="5"/>
        <v>-2.8523419171045707E-3</v>
      </c>
      <c r="AA66" s="56">
        <f t="shared" si="5"/>
        <v>-4.3702299720024575E-3</v>
      </c>
      <c r="AB66" s="57">
        <f t="shared" si="8"/>
        <v>0.99439463312450604</v>
      </c>
      <c r="AC66" s="57">
        <f t="shared" si="8"/>
        <v>0.9897351683304294</v>
      </c>
      <c r="AD66" s="57">
        <f t="shared" si="6"/>
        <v>0.97990023391805092</v>
      </c>
      <c r="AE66" s="57">
        <f t="shared" si="6"/>
        <v>0.95789784264645128</v>
      </c>
      <c r="AF66" s="57">
        <f t="shared" si="6"/>
        <v>0.91960553528179734</v>
      </c>
      <c r="AG66" s="57">
        <f t="shared" si="6"/>
        <v>0.88970669233037047</v>
      </c>
      <c r="AH66" s="57">
        <f t="shared" si="6"/>
        <v>0.83101355556335543</v>
      </c>
      <c r="AI66" s="19"/>
      <c r="AJ66" s="19"/>
      <c r="AK66" s="59"/>
      <c r="AL66" s="59"/>
      <c r="AM66" s="59"/>
      <c r="AN66" s="59"/>
      <c r="AO66" s="59"/>
      <c r="AP66" s="59"/>
      <c r="AQ66" s="59"/>
    </row>
    <row r="67">
      <c r="K67" s="6">
        <v>65</v>
      </c>
      <c r="L67" s="6" t="s">
        <v>159</v>
      </c>
      <c r="M67" s="19">
        <v>4.3007285627741711e-05</v>
      </c>
      <c r="N67" s="19">
        <v>4.2847388446906902e-05</v>
      </c>
      <c r="O67" s="19">
        <v>4.278344801697809e-05</v>
      </c>
      <c r="P67" s="19">
        <v>4.3331704860653198e-05</v>
      </c>
      <c r="Q67" s="19">
        <v>4.3851595821133063e-05</v>
      </c>
      <c r="R67" s="19">
        <v>4.4165654344054602e-05</v>
      </c>
      <c r="S67" s="19">
        <v>4.4121760246149061e-05</v>
      </c>
      <c r="T67" s="19">
        <v>4.4095816831542879e-05</v>
      </c>
      <c r="U67" s="56">
        <f t="shared" si="7"/>
        <v>-1.5923830334609409E-7</v>
      </c>
      <c r="V67" s="56">
        <f t="shared" si="7"/>
        <v>-2.2123547964258392E-7</v>
      </c>
      <c r="W67" s="56">
        <f t="shared" si="5"/>
        <v>3.3246685713642158E-7</v>
      </c>
      <c r="X67" s="56">
        <f t="shared" si="5"/>
        <v>8.5860909628716501E-7</v>
      </c>
      <c r="Y67" s="56">
        <f t="shared" si="5"/>
        <v>1.1949665229147989E-6</v>
      </c>
      <c r="Z67" s="56">
        <f t="shared" si="5"/>
        <v>1.1796454086229589E-6</v>
      </c>
      <c r="AA67" s="56">
        <f t="shared" si="5"/>
        <v>1.1467914293935636E-6</v>
      </c>
      <c r="AB67" s="57">
        <f t="shared" si="8"/>
        <v>0.99629741098463143</v>
      </c>
      <c r="AC67" s="57">
        <f t="shared" si="8"/>
        <v>0.99485586043356622</v>
      </c>
      <c r="AD67" s="57">
        <f t="shared" si="6"/>
        <v>1.007730477575687</v>
      </c>
      <c r="AE67" s="57">
        <f t="shared" si="6"/>
        <v>1.0199642707916754</v>
      </c>
      <c r="AF67" s="57">
        <f t="shared" si="6"/>
        <v>1.0277852114001818</v>
      </c>
      <c r="AG67" s="57">
        <f t="shared" si="6"/>
        <v>1.0274289667763183</v>
      </c>
      <c r="AH67" s="57">
        <f t="shared" si="6"/>
        <v>1.0266650501805636</v>
      </c>
      <c r="AI67" s="19"/>
      <c r="AJ67" s="19"/>
      <c r="AK67" s="59"/>
      <c r="AL67" s="59"/>
      <c r="AM67" s="59"/>
      <c r="AN67" s="59"/>
      <c r="AO67" s="59"/>
      <c r="AP67" s="59"/>
      <c r="AQ67" s="59"/>
    </row>
    <row r="68">
      <c r="K68" s="6">
        <v>66</v>
      </c>
      <c r="L68" s="6" t="s">
        <v>160</v>
      </c>
      <c r="M68" s="19">
        <v>3.5170612286133311e-05</v>
      </c>
      <c r="N68" s="19">
        <v>3.5039897639062684e-05</v>
      </c>
      <c r="O68" s="19">
        <v>3.4988254689150444e-05</v>
      </c>
      <c r="P68" s="19">
        <v>3.5438221875929036e-05</v>
      </c>
      <c r="Q68" s="19">
        <v>3.586694281691157e-05</v>
      </c>
      <c r="R68" s="19">
        <v>3.6137464435306853e-05</v>
      </c>
      <c r="S68" s="19">
        <v>3.6118157357617742e-05</v>
      </c>
      <c r="T68" s="19">
        <v>3.6115435450211136e-05</v>
      </c>
      <c r="U68" s="56">
        <f t="shared" si="7"/>
        <v>-1.3010575884245278E-7</v>
      </c>
      <c r="V68" s="56">
        <f t="shared" si="7"/>
        <v>-1.8044995266335294E-7</v>
      </c>
      <c r="W68" s="56">
        <f t="shared" si="5"/>
        <v>2.7314304127539385E-7</v>
      </c>
      <c r="X68" s="56">
        <f t="shared" si="5"/>
        <v>7.0488022439354174E-7</v>
      </c>
      <c r="Y68" s="56">
        <f t="shared" si="5"/>
        <v>9.8213432336514614E-7</v>
      </c>
      <c r="Z68" s="56">
        <f t="shared" si="5"/>
        <v>9.7273707439774935E-7</v>
      </c>
      <c r="AA68" s="56">
        <f t="shared" si="5"/>
        <v>9.5247374454459076E-7</v>
      </c>
      <c r="AB68" s="57">
        <f t="shared" si="8"/>
        <v>0.99630072522525437</v>
      </c>
      <c r="AC68" s="57">
        <f t="shared" si="8"/>
        <v>0.99486929737829732</v>
      </c>
      <c r="AD68" s="57">
        <f t="shared" si="6"/>
        <v>1.0077662293466265</v>
      </c>
      <c r="AE68" s="57">
        <f t="shared" si="6"/>
        <v>1.0200417387863177</v>
      </c>
      <c r="AF68" s="57">
        <f t="shared" si="6"/>
        <v>1.0279248571328503</v>
      </c>
      <c r="AG68" s="57">
        <f t="shared" si="6"/>
        <v>1.0276576667612145</v>
      </c>
      <c r="AH68" s="57">
        <f t="shared" si="6"/>
        <v>1.0270815229713848</v>
      </c>
      <c r="AI68" s="19"/>
      <c r="AJ68" s="19"/>
      <c r="AK68" s="59"/>
      <c r="AL68" s="59"/>
      <c r="AM68" s="59"/>
      <c r="AN68" s="59"/>
      <c r="AO68" s="59"/>
      <c r="AP68" s="59"/>
      <c r="AQ68" s="59"/>
    </row>
    <row r="69">
      <c r="K69" s="6">
        <v>67</v>
      </c>
      <c r="L69" s="6" t="s">
        <v>161</v>
      </c>
      <c r="M69" s="19">
        <v>3.8262793634780243e-05</v>
      </c>
      <c r="N69" s="19">
        <v>3.8121433107739956e-05</v>
      </c>
      <c r="O69" s="19">
        <v>3.8067802571833461e-05</v>
      </c>
      <c r="P69" s="19">
        <v>3.8562741648557835e-05</v>
      </c>
      <c r="Q69" s="19">
        <v>3.9036555539120257e-05</v>
      </c>
      <c r="R69" s="19">
        <v>3.9342613136610613e-05</v>
      </c>
      <c r="S69" s="19">
        <v>3.9339723954076846e-05</v>
      </c>
      <c r="T69" s="19">
        <v>3.9338672889478256e-05</v>
      </c>
      <c r="U69" s="56">
        <f t="shared" si="7"/>
        <v>-1.4110049791674864E-7</v>
      </c>
      <c r="V69" s="56">
        <f t="shared" si="7"/>
        <v>-1.9476428456175718E-7</v>
      </c>
      <c r="W69" s="56">
        <f t="shared" si="5"/>
        <v>3.0097599104222375E-7</v>
      </c>
      <c r="X69" s="56">
        <f t="shared" si="5"/>
        <v>7.7492808354292895E-7</v>
      </c>
      <c r="Y69" s="56">
        <f t="shared" si="5"/>
        <v>1.0828113329859574E-6</v>
      </c>
      <c r="Z69" s="56">
        <f t="shared" si="5"/>
        <v>1.0818362172819069E-6</v>
      </c>
      <c r="AA69" s="56">
        <f t="shared" si="5"/>
        <v>1.0793984024733459E-6</v>
      </c>
      <c r="AB69" s="57">
        <f t="shared" si="8"/>
        <v>0.99631233152331855</v>
      </c>
      <c r="AC69" s="57">
        <f t="shared" si="8"/>
        <v>0.99490982581092247</v>
      </c>
      <c r="AD69" s="57">
        <f t="shared" si="6"/>
        <v>1.0078660223797313</v>
      </c>
      <c r="AE69" s="57">
        <f t="shared" si="6"/>
        <v>1.0202527837078401</v>
      </c>
      <c r="AF69" s="57">
        <f t="shared" si="6"/>
        <v>1.0282993276267653</v>
      </c>
      <c r="AG69" s="57">
        <f t="shared" si="6"/>
        <v>1.0282738429297158</v>
      </c>
      <c r="AH69" s="57">
        <f t="shared" si="6"/>
        <v>1.0282101305193825</v>
      </c>
      <c r="AI69" s="19"/>
      <c r="AJ69" s="19"/>
      <c r="AK69" s="59"/>
      <c r="AL69" s="59"/>
      <c r="AM69" s="59"/>
      <c r="AN69" s="59"/>
      <c r="AO69" s="59"/>
      <c r="AP69" s="59"/>
      <c r="AQ69" s="59"/>
    </row>
    <row r="70">
      <c r="K70" s="6">
        <v>68</v>
      </c>
      <c r="L70" s="6" t="s">
        <v>162</v>
      </c>
      <c r="M70" s="19">
        <v>6.3873608621661779e-05</v>
      </c>
      <c r="N70" s="19">
        <v>6.3633615034935977e-05</v>
      </c>
      <c r="O70" s="19">
        <v>6.3530383829038238e-05</v>
      </c>
      <c r="P70" s="19">
        <v>6.4326952984452955e-05</v>
      </c>
      <c r="Q70" s="19">
        <v>6.5074226591768834e-05</v>
      </c>
      <c r="R70" s="19">
        <v>6.55009573809288e-05</v>
      </c>
      <c r="S70" s="19">
        <v>6.5373089477517788e-05</v>
      </c>
      <c r="T70" s="19">
        <v>6.5327867765271755e-05</v>
      </c>
      <c r="U70" s="56">
        <f t="shared" si="7"/>
        <v>-2.379262899796197E-7</v>
      </c>
      <c r="V70" s="56">
        <f t="shared" si="7"/>
        <v>-3.3361657378620704E-7</v>
      </c>
      <c r="W70" s="56">
        <f t="shared" si="5"/>
        <v>4.8137817539811256E-7</v>
      </c>
      <c r="X70" s="56">
        <f t="shared" si="5"/>
        <v>1.2492362703858391E-6</v>
      </c>
      <c r="Y70" s="56">
        <f t="shared" si="5"/>
        <v>1.7289813603290808E-6</v>
      </c>
      <c r="Z70" s="56">
        <f t="shared" si="5"/>
        <v>1.6770281397682977E-6</v>
      </c>
      <c r="AA70" s="56">
        <f t="shared" si="5"/>
        <v>1.5665810551249729E-6</v>
      </c>
      <c r="AB70" s="57">
        <f t="shared" si="8"/>
        <v>0.9962750454356053</v>
      </c>
      <c r="AC70" s="57">
        <f t="shared" si="8"/>
        <v>0.99477692616738944</v>
      </c>
      <c r="AD70" s="57">
        <f t="shared" si="6"/>
        <v>1.007536417399703</v>
      </c>
      <c r="AE70" s="57">
        <f t="shared" si="6"/>
        <v>1.0195579410235822</v>
      </c>
      <c r="AF70" s="57">
        <f t="shared" si="6"/>
        <v>1.0270687909707785</v>
      </c>
      <c r="AG70" s="57">
        <f t="shared" si="6"/>
        <v>1.0262554155927173</v>
      </c>
      <c r="AH70" s="57">
        <f t="shared" si="6"/>
        <v>1.0245262650557947</v>
      </c>
      <c r="AI70" s="19"/>
      <c r="AJ70" s="19"/>
      <c r="AK70" s="59"/>
      <c r="AL70" s="59"/>
      <c r="AM70" s="59"/>
      <c r="AN70" s="59"/>
      <c r="AO70" s="59"/>
      <c r="AP70" s="59"/>
      <c r="AQ70" s="59"/>
    </row>
    <row r="71">
      <c r="K71" s="6">
        <v>69</v>
      </c>
      <c r="L71" s="6" t="s">
        <v>163</v>
      </c>
      <c r="M71" s="19">
        <v>4.7838327225881921e-06</v>
      </c>
      <c r="N71" s="19">
        <v>4.7661568514099246e-06</v>
      </c>
      <c r="O71" s="19">
        <v>4.7594427147969693e-06</v>
      </c>
      <c r="P71" s="19">
        <v>4.8212953732863759e-06</v>
      </c>
      <c r="Q71" s="19">
        <v>4.8804785381499926e-06</v>
      </c>
      <c r="R71" s="19">
        <v>4.9186442215137873e-06</v>
      </c>
      <c r="S71" s="19">
        <v>4.9181317992362928e-06</v>
      </c>
      <c r="T71" s="19">
        <v>4.9179610037265809e-06</v>
      </c>
      <c r="U71" s="56">
        <f t="shared" si="7"/>
        <v>-1.7638753211296518E-8</v>
      </c>
      <c r="V71" s="56">
        <f t="shared" si="7"/>
        <v>-2.4345013054298668E-8</v>
      </c>
      <c r="W71" s="56">
        <f t="shared" si="5"/>
        <v>3.7632224356522382E-8</v>
      </c>
      <c r="X71" s="56">
        <f t="shared" si="5"/>
        <v>9.686134785624734E-8</v>
      </c>
      <c r="Y71" s="56">
        <f t="shared" si="5"/>
        <v>1.3530553752002769E-7</v>
      </c>
      <c r="Z71" s="56">
        <f t="shared" si="5"/>
        <v>1.3512349620635193E-7</v>
      </c>
      <c r="AA71" s="56">
        <f t="shared" si="5"/>
        <v>1.3469232663523243E-7</v>
      </c>
      <c r="AB71" s="57">
        <f t="shared" si="8"/>
        <v>0.99631284072120452</v>
      </c>
      <c r="AC71" s="57">
        <f t="shared" si="8"/>
        <v>0.99491098153592472</v>
      </c>
      <c r="AD71" s="57">
        <f t="shared" si="6"/>
        <v>1.0078665426946958</v>
      </c>
      <c r="AE71" s="57">
        <f t="shared" si="6"/>
        <v>1.0202476452403717</v>
      </c>
      <c r="AF71" s="57">
        <f t="shared" si="6"/>
        <v>1.0282839190595325</v>
      </c>
      <c r="AG71" s="57">
        <f t="shared" si="6"/>
        <v>1.0282458656148925</v>
      </c>
      <c r="AH71" s="57">
        <f t="shared" si="6"/>
        <v>1.0281557350446735</v>
      </c>
      <c r="AI71" s="19"/>
      <c r="AJ71" s="19"/>
      <c r="AK71" s="59"/>
      <c r="AL71" s="59"/>
      <c r="AM71" s="59"/>
      <c r="AN71" s="59"/>
      <c r="AO71" s="59"/>
      <c r="AP71" s="59"/>
      <c r="AQ71" s="59"/>
    </row>
    <row r="72">
      <c r="K72" s="6">
        <v>70</v>
      </c>
      <c r="L72" s="6" t="s">
        <v>164</v>
      </c>
      <c r="M72" s="19">
        <v>0</v>
      </c>
      <c r="N72" s="19">
        <v>3.9395924241185435e-13</v>
      </c>
      <c r="O72" s="19">
        <v>7.0467680497295699e-13</v>
      </c>
      <c r="P72" s="19">
        <v>8.4270190338661568e-13</v>
      </c>
      <c r="Q72" s="19">
        <v>1.0734993291731127e-12</v>
      </c>
      <c r="R72" s="19">
        <v>1.0801766589408519e-12</v>
      </c>
      <c r="S72" s="19">
        <v>1.1632946808328932e-12</v>
      </c>
      <c r="T72" s="19">
        <v>1.3966072708696538e-12</v>
      </c>
      <c r="U72" s="56">
        <f t="shared" si="7"/>
        <v>4.862984785856894E-13</v>
      </c>
      <c r="V72" s="56">
        <f t="shared" si="7"/>
        <v>6.2875692416517229E-13</v>
      </c>
      <c r="W72" s="56">
        <f t="shared" si="5"/>
        <v>9.7859877520425059E-13</v>
      </c>
      <c r="X72" s="56">
        <f t="shared" si="5"/>
        <v>1.0096411733846962E-12</v>
      </c>
      <c r="Y72" s="56">
        <f t="shared" si="5"/>
        <v>1.1404338313713425E-12</v>
      </c>
      <c r="Z72" s="56">
        <f t="shared" si="5"/>
        <v>1.2153988309655086E-12</v>
      </c>
      <c r="AA72" s="56">
        <f t="shared" si="5"/>
        <v>1.2787585712073582E-12</v>
      </c>
      <c r="AB72" s="57">
        <f t="shared" si="8"/>
        <v>0</v>
      </c>
      <c r="AC72" s="57">
        <f t="shared" si="8"/>
        <v>0</v>
      </c>
      <c r="AD72" s="57">
        <f t="shared" si="6"/>
        <v>0</v>
      </c>
      <c r="AE72" s="57">
        <f t="shared" si="6"/>
        <v>0</v>
      </c>
      <c r="AF72" s="57">
        <f t="shared" si="6"/>
        <v>0</v>
      </c>
      <c r="AG72" s="57">
        <f t="shared" si="6"/>
        <v>0</v>
      </c>
      <c r="AH72" s="57">
        <f t="shared" si="6"/>
        <v>0</v>
      </c>
      <c r="AI72" s="19"/>
      <c r="AJ72" s="19"/>
      <c r="AK72" s="59"/>
      <c r="AL72" s="59"/>
      <c r="AM72" s="59"/>
      <c r="AN72" s="59"/>
      <c r="AO72" s="59"/>
      <c r="AP72" s="59"/>
      <c r="AQ72" s="59"/>
    </row>
    <row r="73">
      <c r="K73" s="6">
        <v>71</v>
      </c>
      <c r="L73" s="6" t="s">
        <v>165</v>
      </c>
      <c r="M73" s="19">
        <v>0.00044852365847223381</v>
      </c>
      <c r="N73" s="19">
        <v>0.00044550347037081292</v>
      </c>
      <c r="O73" s="19">
        <v>0.00044324702345288619</v>
      </c>
      <c r="P73" s="19">
        <v>0.00044278118499849721</v>
      </c>
      <c r="Q73" s="19">
        <v>0.00044158048061655015</v>
      </c>
      <c r="R73" s="19">
        <v>0.00043731530163447442</v>
      </c>
      <c r="S73" s="19">
        <v>0.00043287917030594095</v>
      </c>
      <c r="T73" s="19">
        <v>0.00043208302067656299</v>
      </c>
      <c r="U73" s="56">
        <f t="shared" si="7"/>
        <v>-2.9162029298172073E-6</v>
      </c>
      <c r="V73" s="56">
        <f t="shared" si="7"/>
        <v>-4.8398015556931563E-6</v>
      </c>
      <c r="W73" s="56">
        <f t="shared" si="5"/>
        <v>-4.5983304307754868E-6</v>
      </c>
      <c r="X73" s="56">
        <f t="shared" si="5"/>
        <v>-5.0542029982993727E-6</v>
      </c>
      <c r="Y73" s="56">
        <f t="shared" si="5"/>
        <v>-7.6345198389094556E-6</v>
      </c>
      <c r="Z73" s="56">
        <f t="shared" si="5"/>
        <v>-9.5780657661070738E-6</v>
      </c>
      <c r="AA73" s="56">
        <f t="shared" si="5"/>
        <v>-1.3661010039265633E-5</v>
      </c>
      <c r="AB73" s="57">
        <f t="shared" si="8"/>
        <v>0.99349821826623275</v>
      </c>
      <c r="AC73" s="57">
        <f t="shared" si="8"/>
        <v>0.98920948435099598</v>
      </c>
      <c r="AD73" s="57">
        <f t="shared" si="6"/>
        <v>0.98974785310893443</v>
      </c>
      <c r="AE73" s="57">
        <f t="shared" si="6"/>
        <v>0.98873146844580051</v>
      </c>
      <c r="AF73" s="57">
        <f t="shared" si="6"/>
        <v>0.98297855710685533</v>
      </c>
      <c r="AG73" s="57">
        <f t="shared" si="6"/>
        <v>0.97864534994936059</v>
      </c>
      <c r="AH73" s="57">
        <f t="shared" si="6"/>
        <v>0.96954227546034488</v>
      </c>
      <c r="AI73" s="19"/>
      <c r="AJ73" s="19"/>
      <c r="AK73" s="59"/>
      <c r="AL73" s="59"/>
      <c r="AM73" s="59"/>
      <c r="AN73" s="59"/>
      <c r="AO73" s="59"/>
      <c r="AP73" s="59"/>
      <c r="AQ73" s="59"/>
    </row>
    <row r="74">
      <c r="K74" s="6">
        <v>72</v>
      </c>
      <c r="L74" s="6" t="s">
        <v>166</v>
      </c>
      <c r="M74" s="19">
        <v>0.011517565104700367</v>
      </c>
      <c r="N74" s="19">
        <v>0.011432798332942015</v>
      </c>
      <c r="O74" s="19">
        <v>0.011278916003392977</v>
      </c>
      <c r="P74" s="19">
        <v>0.011013123707877857</v>
      </c>
      <c r="Q74" s="19">
        <v>0.010637750478222128</v>
      </c>
      <c r="R74" s="19">
        <v>0.010028550052501832</v>
      </c>
      <c r="S74" s="19">
        <v>0.0093200625866340422</v>
      </c>
      <c r="T74" s="19">
        <v>0.0093500015035465241</v>
      </c>
      <c r="U74" s="56">
        <f t="shared" si="7"/>
        <v>-8.0699076725060381E-5</v>
      </c>
      <c r="V74" s="56">
        <f t="shared" si="7"/>
        <v>-1.707264840829989E-4</v>
      </c>
      <c r="W74" s="56">
        <f t="shared" si="5"/>
        <v>-3.0512946463337985E-4</v>
      </c>
      <c r="X74" s="56">
        <f t="shared" si="5"/>
        <v>-5.4936403035255044E-4</v>
      </c>
      <c r="Y74" s="56">
        <f t="shared" si="5"/>
        <v>-9.2388969780680258E-4</v>
      </c>
      <c r="Z74" s="56">
        <f t="shared" si="5"/>
        <v>-1.3234408963331418E-3</v>
      </c>
      <c r="AA74" s="56">
        <f t="shared" si="5"/>
        <v>-2.1099549466810016E-3</v>
      </c>
      <c r="AB74" s="57">
        <f t="shared" si="8"/>
        <v>0.99299339087806615</v>
      </c>
      <c r="AC74" s="57">
        <f t="shared" si="8"/>
        <v>0.98517685964602664</v>
      </c>
      <c r="AD74" s="57">
        <f t="shared" si="6"/>
        <v>0.97350746777989949</v>
      </c>
      <c r="AE74" s="57">
        <f t="shared" si="6"/>
        <v>0.95230206859188038</v>
      </c>
      <c r="AF74" s="57">
        <f t="shared" si="6"/>
        <v>0.9197842869210473</v>
      </c>
      <c r="AG74" s="57">
        <f t="shared" si="6"/>
        <v>0.88509369087108181</v>
      </c>
      <c r="AH74" s="57">
        <f t="shared" si="6"/>
        <v>0.81680546821307565</v>
      </c>
      <c r="AI74" s="19"/>
      <c r="AJ74" s="19"/>
      <c r="AK74" s="59"/>
      <c r="AL74" s="59"/>
      <c r="AM74" s="59"/>
      <c r="AN74" s="59"/>
      <c r="AO74" s="59"/>
      <c r="AP74" s="59"/>
      <c r="AQ74" s="59"/>
    </row>
    <row r="75">
      <c r="K75" s="6">
        <v>73</v>
      </c>
      <c r="L75" s="6" t="s">
        <v>167</v>
      </c>
      <c r="M75" s="19">
        <v>0.013261476703902691</v>
      </c>
      <c r="N75" s="19">
        <v>0.013179911339751486</v>
      </c>
      <c r="O75" s="19">
        <v>0.013064415396376417</v>
      </c>
      <c r="P75" s="19">
        <v>0.012870412469928861</v>
      </c>
      <c r="Q75" s="19">
        <v>0.012590233266693967</v>
      </c>
      <c r="R75" s="19">
        <v>0.012057484956862355</v>
      </c>
      <c r="S75" s="19">
        <v>0.01148730678528543</v>
      </c>
      <c r="T75" s="19">
        <v>0.011352563472846935</v>
      </c>
      <c r="U75" s="56">
        <f t="shared" si="7"/>
        <v>-8.046459938712211E-5</v>
      </c>
      <c r="V75" s="56">
        <f t="shared" si="7"/>
        <v>-1.5743989383803017E-4</v>
      </c>
      <c r="W75" s="56">
        <f t="shared" si="5"/>
        <v>-2.7024483207243287E-4</v>
      </c>
      <c r="X75" s="56">
        <f t="shared" si="5"/>
        <v>-4.536635575251597E-4</v>
      </c>
      <c r="Y75" s="56">
        <f t="shared" si="5"/>
        <v>-7.3560902211941212E-4</v>
      </c>
      <c r="Z75" s="56">
        <f t="shared" si="5"/>
        <v>-9.9259027473067203E-4</v>
      </c>
      <c r="AA75" s="56">
        <f t="shared" si="5"/>
        <v>-1.5167326431261355E-3</v>
      </c>
      <c r="AB75" s="57">
        <f t="shared" si="8"/>
        <v>0.99393245554897802</v>
      </c>
      <c r="AC75" s="57">
        <f t="shared" si="8"/>
        <v>0.98812802696462165</v>
      </c>
      <c r="AD75" s="57">
        <f t="shared" si="6"/>
        <v>0.97962181451535457</v>
      </c>
      <c r="AE75" s="57">
        <f t="shared" si="6"/>
        <v>0.96579087173665568</v>
      </c>
      <c r="AF75" s="57">
        <f t="shared" si="6"/>
        <v>0.94453038386721055</v>
      </c>
      <c r="AG75" s="57">
        <f t="shared" si="6"/>
        <v>0.92515235694388653</v>
      </c>
      <c r="AH75" s="57">
        <f t="shared" si="6"/>
        <v>0.88562867642939191</v>
      </c>
      <c r="AI75" s="19"/>
      <c r="AJ75" s="19"/>
      <c r="AK75" s="59"/>
      <c r="AL75" s="59"/>
      <c r="AM75" s="59"/>
      <c r="AN75" s="59"/>
      <c r="AO75" s="59"/>
      <c r="AP75" s="59"/>
      <c r="AQ75" s="59"/>
    </row>
    <row r="76">
      <c r="K76" s="6">
        <v>74</v>
      </c>
      <c r="L76" s="6" t="s">
        <v>168</v>
      </c>
      <c r="M76" s="19">
        <v>0.0043728794609058522</v>
      </c>
      <c r="N76" s="19">
        <v>0.0043550412773154341</v>
      </c>
      <c r="O76" s="19">
        <v>0.0043364666519104924</v>
      </c>
      <c r="P76" s="19">
        <v>0.004312107161994802</v>
      </c>
      <c r="Q76" s="19">
        <v>0.0042699435483269958</v>
      </c>
      <c r="R76" s="19">
        <v>0.0041816946707246049</v>
      </c>
      <c r="S76" s="19">
        <v>0.0040882849839477074</v>
      </c>
      <c r="T76" s="19">
        <v>0.0040708610241308113</v>
      </c>
      <c r="U76" s="56">
        <f t="shared" si="7"/>
        <v>-1.7613649583009434E-5</v>
      </c>
      <c r="V76" s="56">
        <f t="shared" si="7"/>
        <v>-3.0102834069492025E-5</v>
      </c>
      <c r="W76" s="56">
        <f t="shared" si="5"/>
        <v>-4.131864718591189E-5</v>
      </c>
      <c r="X76" s="56">
        <f t="shared" si="5"/>
        <v>-6.8155498428814146E-5</v>
      </c>
      <c r="Y76" s="56">
        <f t="shared" si="5"/>
        <v>-1.1817635069967872E-4</v>
      </c>
      <c r="Z76" s="56">
        <f t="shared" si="5"/>
        <v>-1.6140813567045668E-4</v>
      </c>
      <c r="AA76" s="56">
        <f t="shared" si="5"/>
        <v>-2.5164181084478838E-4</v>
      </c>
      <c r="AB76" s="57">
        <f t="shared" si="8"/>
        <v>0.99597207063664162</v>
      </c>
      <c r="AC76" s="57">
        <f t="shared" si="8"/>
        <v>0.99311601558226892</v>
      </c>
      <c r="AD76" s="57">
        <f t="shared" si="6"/>
        <v>0.99055115798290205</v>
      </c>
      <c r="AE76" s="57">
        <f t="shared" si="6"/>
        <v>0.98441404593057413</v>
      </c>
      <c r="AF76" s="57">
        <f t="shared" si="6"/>
        <v>0.97297516390374084</v>
      </c>
      <c r="AG76" s="57">
        <f t="shared" si="6"/>
        <v>0.96308882119585781</v>
      </c>
      <c r="AH76" s="57">
        <f t="shared" si="6"/>
        <v>0.94245397955866361</v>
      </c>
      <c r="AI76" s="19"/>
      <c r="AJ76" s="19"/>
      <c r="AK76" s="59"/>
      <c r="AL76" s="59"/>
      <c r="AM76" s="59"/>
      <c r="AN76" s="59"/>
      <c r="AO76" s="59"/>
      <c r="AP76" s="59"/>
      <c r="AQ76" s="59"/>
    </row>
    <row r="77">
      <c r="K77" s="6">
        <v>75</v>
      </c>
      <c r="L77" s="6" t="s">
        <v>169</v>
      </c>
      <c r="M77" s="19">
        <v>0.0013621412907344457</v>
      </c>
      <c r="N77" s="19">
        <v>0.0013592533856012759</v>
      </c>
      <c r="O77" s="19">
        <v>0.0013586528260977877</v>
      </c>
      <c r="P77" s="19">
        <v>0.0013639819304092607</v>
      </c>
      <c r="Q77" s="19">
        <v>0.0013624353074928961</v>
      </c>
      <c r="R77" s="19">
        <v>0.0013477123560946005</v>
      </c>
      <c r="S77" s="19">
        <v>0.0013309664488773112</v>
      </c>
      <c r="T77" s="19">
        <v>0.0013250282402639387</v>
      </c>
      <c r="U77" s="56">
        <f t="shared" si="7"/>
        <v>-2.6827471031956596E-6</v>
      </c>
      <c r="V77" s="56">
        <f t="shared" si="7"/>
        <v>-2.1331249760313427E-6</v>
      </c>
      <c r="W77" s="56">
        <f t="shared" si="5"/>
        <v>5.6903598541120388E-6</v>
      </c>
      <c r="X77" s="56">
        <f t="shared" si="5"/>
        <v>7.0664377081444858E-6</v>
      </c>
      <c r="Y77" s="56">
        <f t="shared" si="5"/>
        <v>-7.26148074299722E-7</v>
      </c>
      <c r="Z77" s="56">
        <f t="shared" si="5"/>
        <v>-7.176220701925716E-6</v>
      </c>
      <c r="AA77" s="56">
        <f t="shared" si="5"/>
        <v>-2.0680965127405863E-5</v>
      </c>
      <c r="AB77" s="57">
        <f t="shared" si="8"/>
        <v>0.99803049278261791</v>
      </c>
      <c r="AC77" s="57">
        <f t="shared" si="8"/>
        <v>0.99843399139976063</v>
      </c>
      <c r="AD77" s="57">
        <f t="shared" si="6"/>
        <v>1.0041775107272783</v>
      </c>
      <c r="AE77" s="57">
        <f t="shared" si="6"/>
        <v>1.0051877420912292</v>
      </c>
      <c r="AF77" s="57">
        <f t="shared" si="6"/>
        <v>0.9994669069359845</v>
      </c>
      <c r="AG77" s="57">
        <f t="shared" si="6"/>
        <v>0.99473166201572494</v>
      </c>
      <c r="AH77" s="57">
        <f t="shared" si="6"/>
        <v>0.98481731280882401</v>
      </c>
      <c r="AI77" s="19"/>
      <c r="AJ77" s="19"/>
      <c r="AK77" s="59"/>
      <c r="AL77" s="59"/>
      <c r="AM77" s="59"/>
      <c r="AN77" s="59"/>
      <c r="AO77" s="59"/>
      <c r="AP77" s="59"/>
      <c r="AQ77" s="59"/>
    </row>
    <row r="78">
      <c r="K78" s="6">
        <v>76</v>
      </c>
      <c r="L78" s="6" t="s">
        <v>170</v>
      </c>
      <c r="M78" s="19">
        <v>0.00034754387366682461</v>
      </c>
      <c r="N78" s="19">
        <v>0.00034339598560315066</v>
      </c>
      <c r="O78" s="19">
        <v>0.00034308207293955731</v>
      </c>
      <c r="P78" s="19">
        <v>0.00034460566582900933</v>
      </c>
      <c r="Q78" s="19">
        <v>0.00034320428070062952</v>
      </c>
      <c r="R78" s="19">
        <v>0.00033823451558436147</v>
      </c>
      <c r="S78" s="19">
        <v>0.00033518155915371399</v>
      </c>
      <c r="T78" s="19">
        <v>0.0003345842951049359</v>
      </c>
      <c r="U78" s="56">
        <f t="shared" si="7"/>
        <v>-4.0669080469321866E-6</v>
      </c>
      <c r="V78" s="56">
        <f t="shared" si="7"/>
        <v>-4.1453537069581405E-6</v>
      </c>
      <c r="W78" s="56">
        <f t="shared" si="5"/>
        <v>-2.1226938885254864E-6</v>
      </c>
      <c r="X78" s="56">
        <f t="shared" si="5"/>
        <v>-3.0022068757658629E-6</v>
      </c>
      <c r="Y78" s="56">
        <f t="shared" si="5"/>
        <v>-6.7756856281587824E-6</v>
      </c>
      <c r="Z78" s="56">
        <f t="shared" si="5"/>
        <v>-8.0376370811363444E-6</v>
      </c>
      <c r="AA78" s="56">
        <f t="shared" si="5"/>
        <v>-1.0690333076407107E-5</v>
      </c>
      <c r="AB78" s="57">
        <f t="shared" si="8"/>
        <v>0.98829814491038637</v>
      </c>
      <c r="AC78" s="57">
        <f t="shared" si="8"/>
        <v>0.98807243050144478</v>
      </c>
      <c r="AD78" s="57">
        <f t="shared" si="6"/>
        <v>0.99389229950702451</v>
      </c>
      <c r="AE78" s="57">
        <f t="shared" si="6"/>
        <v>0.99136164638987723</v>
      </c>
      <c r="AF78" s="57">
        <f t="shared" si="6"/>
        <v>0.98050408555135593</v>
      </c>
      <c r="AG78" s="57">
        <f t="shared" si="6"/>
        <v>0.97687302901836881</v>
      </c>
      <c r="AH78" s="57">
        <f t="shared" si="6"/>
        <v>0.96924033514497954</v>
      </c>
      <c r="AI78" s="19"/>
      <c r="AJ78" s="19"/>
      <c r="AK78" s="59"/>
      <c r="AL78" s="59"/>
      <c r="AM78" s="59"/>
      <c r="AN78" s="59"/>
      <c r="AO78" s="59"/>
      <c r="AP78" s="59"/>
      <c r="AQ78" s="59"/>
    </row>
    <row r="79">
      <c r="K79" s="6">
        <v>77</v>
      </c>
      <c r="L79" s="6" t="s">
        <v>171</v>
      </c>
      <c r="M79" s="19">
        <v>0.0030819527589442436</v>
      </c>
      <c r="N79" s="19">
        <v>0.0031031104690506786</v>
      </c>
      <c r="O79" s="19">
        <v>0.0031171388585379276</v>
      </c>
      <c r="P79" s="19">
        <v>0.0031240748526718885</v>
      </c>
      <c r="Q79" s="19">
        <v>0.0030932360587221665</v>
      </c>
      <c r="R79" s="19">
        <v>0.003015788700712695</v>
      </c>
      <c r="S79" s="19">
        <v>0.0028955416345710526</v>
      </c>
      <c r="T79" s="19">
        <v>0.0028717698009000842</v>
      </c>
      <c r="U79" s="56">
        <f t="shared" si="7"/>
        <v>2.223501070457894E-5</v>
      </c>
      <c r="V79" s="56">
        <f t="shared" si="7"/>
        <v>4.5770502041996182E-5</v>
      </c>
      <c r="W79" s="56">
        <f t="shared" si="5"/>
        <v>7.37692811358312E-5</v>
      </c>
      <c r="X79" s="56">
        <f t="shared" si="5"/>
        <v>6.5943293807545732E-5</v>
      </c>
      <c r="Y79" s="56">
        <f t="shared" si="5"/>
        <v>3.2505357104262774E-5</v>
      </c>
      <c r="Z79" s="56">
        <f t="shared" si="5"/>
        <v>-2.2877329810407857E-5</v>
      </c>
      <c r="AA79" s="56">
        <f t="shared" si="5"/>
        <v>-1.3584930765886492E-4</v>
      </c>
      <c r="AB79" s="57">
        <f t="shared" si="8"/>
        <v>1.0072145851814405</v>
      </c>
      <c r="AC79" s="57">
        <f t="shared" si="8"/>
        <v>1.0148511368025237</v>
      </c>
      <c r="AD79" s="57">
        <f t="shared" si="6"/>
        <v>1.023935889647154</v>
      </c>
      <c r="AE79" s="57">
        <f t="shared" si="6"/>
        <v>1.0213965946155954</v>
      </c>
      <c r="AF79" s="57">
        <f t="shared" si="6"/>
        <v>1.0105470004398762</v>
      </c>
      <c r="AG79" s="57">
        <f t="shared" si="6"/>
        <v>0.99257700179082409</v>
      </c>
      <c r="AH79" s="57">
        <f t="shared" si="6"/>
        <v>0.95592102855418148</v>
      </c>
      <c r="AI79" s="19"/>
      <c r="AJ79" s="19"/>
      <c r="AK79" s="59"/>
      <c r="AL79" s="59"/>
      <c r="AM79" s="59"/>
      <c r="AN79" s="59"/>
      <c r="AO79" s="59"/>
      <c r="AP79" s="59"/>
      <c r="AQ79" s="59"/>
    </row>
    <row r="80">
      <c r="K80" s="6">
        <v>78</v>
      </c>
      <c r="L80" s="6" t="s">
        <v>172</v>
      </c>
      <c r="M80" s="19">
        <v>2.8325325331116062e-07</v>
      </c>
      <c r="N80" s="19">
        <v>2.8615968947920921e-07</v>
      </c>
      <c r="O80" s="19">
        <v>2.8974872550690892e-07</v>
      </c>
      <c r="P80" s="19">
        <v>2.960511259234654e-07</v>
      </c>
      <c r="Q80" s="19">
        <v>2.9969278611615649e-07</v>
      </c>
      <c r="R80" s="19">
        <v>3.0028279175877735e-07</v>
      </c>
      <c r="S80" s="19">
        <v>3.0025763362523685e-07</v>
      </c>
      <c r="T80" s="19">
        <v>3.0025299702235074e-07</v>
      </c>
      <c r="U80" s="56">
        <f t="shared" si="7"/>
        <v>2.9090185819810937E-9</v>
      </c>
      <c r="V80" s="56">
        <f t="shared" si="7"/>
        <v>6.4992439614081954E-9</v>
      </c>
      <c r="W80" s="56">
        <f t="shared" si="5"/>
        <v>1.2810766130113889E-8</v>
      </c>
      <c r="X80" s="56">
        <f t="shared" si="5"/>
        <v>1.6456254945779565E-8</v>
      </c>
      <c r="Y80" s="56">
        <f t="shared" si="5"/>
        <v>1.7057946018497329E-8</v>
      </c>
      <c r="Z80" s="56">
        <f t="shared" si="5"/>
        <v>1.7052216739252136E-8</v>
      </c>
      <c r="AA80" s="56">
        <f t="shared" si="5"/>
        <v>1.7037558382836374E-8</v>
      </c>
      <c r="AB80" s="57">
        <f t="shared" si="8"/>
        <v>1.0102700270799201</v>
      </c>
      <c r="AC80" s="57">
        <f t="shared" si="8"/>
        <v>1.0229449931657753</v>
      </c>
      <c r="AD80" s="57">
        <f t="shared" si="6"/>
        <v>1.0452272515155931</v>
      </c>
      <c r="AE80" s="57">
        <f t="shared" si="6"/>
        <v>1.0580973201663528</v>
      </c>
      <c r="AF80" s="57">
        <f t="shared" si="6"/>
        <v>1.0602215360956817</v>
      </c>
      <c r="AG80" s="57">
        <f t="shared" si="6"/>
        <v>1.0602013093933289</v>
      </c>
      <c r="AH80" s="57">
        <f t="shared" si="6"/>
        <v>1.0601495593913628</v>
      </c>
      <c r="AI80" s="19"/>
      <c r="AJ80" s="19"/>
      <c r="AK80" s="59"/>
      <c r="AL80" s="59"/>
      <c r="AM80" s="59"/>
      <c r="AN80" s="59"/>
      <c r="AO80" s="59"/>
      <c r="AP80" s="59"/>
      <c r="AQ80" s="59"/>
    </row>
    <row r="81">
      <c r="K81" s="6">
        <v>79</v>
      </c>
      <c r="L81" s="6" t="s">
        <v>173</v>
      </c>
      <c r="M81" s="19">
        <v>3.2259398293770674e-07</v>
      </c>
      <c r="N81" s="19">
        <v>3.2590498624079861e-07</v>
      </c>
      <c r="O81" s="19">
        <v>3.2999469588340977e-07</v>
      </c>
      <c r="P81" s="19">
        <v>3.3717706420816591e-07</v>
      </c>
      <c r="Q81" s="19">
        <v>3.4133044887594592e-07</v>
      </c>
      <c r="R81" s="19">
        <v>3.4201028121974236e-07</v>
      </c>
      <c r="S81" s="19">
        <v>3.4199738745585981e-07</v>
      </c>
      <c r="T81" s="19">
        <v>3.4199678861556856e-07</v>
      </c>
      <c r="U81" s="56">
        <f t="shared" si="7"/>
        <v>3.31348027258925E-9</v>
      </c>
      <c r="V81" s="56">
        <f t="shared" si="7"/>
        <v>7.4029498114603995E-9</v>
      </c>
      <c r="W81" s="56">
        <f t="shared" si="5"/>
        <v>1.4592202131019818E-8</v>
      </c>
      <c r="X81" s="56">
        <f t="shared" si="5"/>
        <v>1.8746097272214693E-8</v>
      </c>
      <c r="Y81" s="56">
        <f t="shared" si="5"/>
        <v>1.9434220753006114E-8</v>
      </c>
      <c r="Z81" s="56">
        <f t="shared" si="5"/>
        <v>1.9432069793039729E-8</v>
      </c>
      <c r="AA81" s="56">
        <f t="shared" si="5"/>
        <v>1.9424505527876896E-8</v>
      </c>
      <c r="AB81" s="57">
        <f t="shared" si="8"/>
        <v>1.010271364153835</v>
      </c>
      <c r="AC81" s="57">
        <f t="shared" si="8"/>
        <v>1.0229481955740318</v>
      </c>
      <c r="AD81" s="57">
        <f t="shared" si="6"/>
        <v>1.0452339563129347</v>
      </c>
      <c r="AE81" s="57">
        <f t="shared" si="6"/>
        <v>1.0581104988428585</v>
      </c>
      <c r="AF81" s="57">
        <f t="shared" si="6"/>
        <v>1.0602435934360217</v>
      </c>
      <c r="AG81" s="57">
        <f t="shared" si="6"/>
        <v>1.060236925735816</v>
      </c>
      <c r="AH81" s="57">
        <f t="shared" si="6"/>
        <v>1.0602134774833285</v>
      </c>
      <c r="AI81" s="19"/>
      <c r="AJ81" s="19"/>
      <c r="AK81" s="59"/>
      <c r="AL81" s="59"/>
      <c r="AM81" s="59"/>
      <c r="AN81" s="59"/>
      <c r="AO81" s="59"/>
      <c r="AP81" s="59"/>
      <c r="AQ81" s="59"/>
    </row>
    <row r="82">
      <c r="K82" s="6">
        <v>80</v>
      </c>
      <c r="L82" s="6" t="s">
        <v>174</v>
      </c>
      <c r="M82" s="19">
        <v>0</v>
      </c>
      <c r="N82" s="19">
        <v>3.921887406842039e-13</v>
      </c>
      <c r="O82" s="19">
        <v>7.0252803953983124e-13</v>
      </c>
      <c r="P82" s="19">
        <v>8.4095691682079017e-13</v>
      </c>
      <c r="Q82" s="19">
        <v>1.0721844849659519e-12</v>
      </c>
      <c r="R82" s="19">
        <v>1.0788791133992427e-12</v>
      </c>
      <c r="S82" s="19">
        <v>1.1620846142999206e-12</v>
      </c>
      <c r="T82" s="19">
        <v>1.3958920746994475e-12</v>
      </c>
      <c r="U82" s="56">
        <f t="shared" si="7"/>
        <v>4.8387320823466718E-13</v>
      </c>
      <c r="V82" s="56">
        <f t="shared" si="7"/>
        <v>6.2532826478284353E-13</v>
      </c>
      <c r="W82" s="56">
        <f t="shared" si="5"/>
        <v>9.7682923096017129E-13</v>
      </c>
      <c r="X82" s="56">
        <f t="shared" si="5"/>
        <v>1.0079483864004496E-12</v>
      </c>
      <c r="Y82" s="56">
        <f t="shared" si="5"/>
        <v>1.1394632937780542E-12</v>
      </c>
      <c r="Z82" s="56">
        <f t="shared" si="5"/>
        <v>1.2148314154837218E-12</v>
      </c>
      <c r="AA82" s="56">
        <f t="shared" si="5"/>
        <v>1.2789409113033026E-12</v>
      </c>
      <c r="AB82" s="57">
        <f t="shared" si="8"/>
        <v>0</v>
      </c>
      <c r="AC82" s="57">
        <f t="shared" si="8"/>
        <v>0</v>
      </c>
      <c r="AD82" s="57">
        <f t="shared" si="6"/>
        <v>0</v>
      </c>
      <c r="AE82" s="57">
        <f t="shared" si="6"/>
        <v>0</v>
      </c>
      <c r="AF82" s="57">
        <f t="shared" si="6"/>
        <v>0</v>
      </c>
      <c r="AG82" s="57">
        <f t="shared" si="6"/>
        <v>0</v>
      </c>
      <c r="AH82" s="57">
        <f t="shared" si="6"/>
        <v>0</v>
      </c>
      <c r="AI82" s="19"/>
      <c r="AJ82" s="19"/>
      <c r="AK82" s="59"/>
      <c r="AL82" s="59"/>
      <c r="AM82" s="59"/>
      <c r="AN82" s="59"/>
      <c r="AO82" s="59"/>
      <c r="AP82" s="59"/>
      <c r="AQ82" s="59"/>
    </row>
    <row r="83">
      <c r="K83" s="6">
        <v>81</v>
      </c>
      <c r="L83" s="6" t="s">
        <v>175</v>
      </c>
      <c r="M83" s="19">
        <v>0.00037192725788937178</v>
      </c>
      <c r="N83" s="19">
        <v>0.00037502300062697128</v>
      </c>
      <c r="O83" s="19">
        <v>0.00037786521327674312</v>
      </c>
      <c r="P83" s="19">
        <v>0.00038221393350236016</v>
      </c>
      <c r="Q83" s="19">
        <v>0.00038281209413508336</v>
      </c>
      <c r="R83" s="19">
        <v>0.00038430701928564715</v>
      </c>
      <c r="S83" s="19">
        <v>0.00037910755274801088</v>
      </c>
      <c r="T83" s="19">
        <v>0.00039022125565992477</v>
      </c>
      <c r="U83" s="56">
        <f t="shared" si="7"/>
        <v>3.4499273101079196E-6</v>
      </c>
      <c r="V83" s="56">
        <f t="shared" si="7"/>
        <v>7.7774666984146588E-6</v>
      </c>
      <c r="W83" s="56">
        <f t="shared" si="5"/>
        <v>1.5311671009299072E-5</v>
      </c>
      <c r="X83" s="56">
        <f t="shared" si="5"/>
        <v>1.8726063267360152E-5</v>
      </c>
      <c r="Y83" s="56">
        <f t="shared" si="5"/>
        <v>1.7612919847474198E-5</v>
      </c>
      <c r="Z83" s="56">
        <f t="shared" si="5"/>
        <v>1.4747005930749557E-5</v>
      </c>
      <c r="AA83" s="56">
        <f t="shared" si="5"/>
        <v>8.8213370387852296E-6</v>
      </c>
      <c r="AB83" s="57">
        <f t="shared" si="8"/>
        <v>1.0092758119684093</v>
      </c>
      <c r="AC83" s="57">
        <f t="shared" si="8"/>
        <v>1.0209112576006141</v>
      </c>
      <c r="AD83" s="57">
        <f t="shared" si="6"/>
        <v>1.0411684561550836</v>
      </c>
      <c r="AE83" s="57">
        <f t="shared" si="6"/>
        <v>1.0503487251072363</v>
      </c>
      <c r="AF83" s="57">
        <f t="shared" si="6"/>
        <v>1.0473558188432457</v>
      </c>
      <c r="AG83" s="57">
        <f t="shared" si="6"/>
        <v>1.0396502424007223</v>
      </c>
      <c r="AH83" s="57">
        <f t="shared" si="6"/>
        <v>1.0237179094881212</v>
      </c>
      <c r="AI83" s="19"/>
      <c r="AJ83" s="19"/>
      <c r="AK83" s="59"/>
      <c r="AL83" s="59"/>
      <c r="AM83" s="59"/>
      <c r="AN83" s="59"/>
      <c r="AO83" s="59"/>
      <c r="AP83" s="59"/>
      <c r="AQ83" s="59"/>
    </row>
    <row r="84">
      <c r="K84" s="6">
        <v>82</v>
      </c>
      <c r="L84" s="6" t="s">
        <v>176</v>
      </c>
      <c r="M84" s="19">
        <v>0.0008168079647985824</v>
      </c>
      <c r="N84" s="19">
        <v>0.00080651255714606128</v>
      </c>
      <c r="O84" s="19">
        <v>0.00080430238121159084</v>
      </c>
      <c r="P84" s="19">
        <v>0.00080495545291748346</v>
      </c>
      <c r="Q84" s="19">
        <v>0.00079827979492471432</v>
      </c>
      <c r="R84" s="19">
        <v>0.00078436238397130368</v>
      </c>
      <c r="S84" s="19">
        <v>0.00077077729633823384</v>
      </c>
      <c r="T84" s="19">
        <v>0.00077375295803335192</v>
      </c>
      <c r="U84" s="56">
        <f t="shared" si="7"/>
        <v>-9.8694692054889389E-6</v>
      </c>
      <c r="V84" s="56">
        <f t="shared" si="7"/>
        <v>-1.0508226850933005E-5</v>
      </c>
      <c r="W84" s="56">
        <f t="shared" si="5"/>
        <v>-6.6049219223595322E-6</v>
      </c>
      <c r="X84" s="56">
        <f t="shared" si="5"/>
        <v>-1.0098789191703792E-5</v>
      </c>
      <c r="Y84" s="56">
        <f t="shared" si="5"/>
        <v>-2.0889940038100268E-5</v>
      </c>
      <c r="Z84" s="56">
        <f t="shared" si="5"/>
        <v>-2.6778578505046364E-5</v>
      </c>
      <c r="AA84" s="56">
        <f t="shared" si="5"/>
        <v>-3.9050794865016798E-5</v>
      </c>
      <c r="AB84" s="57">
        <f t="shared" si="8"/>
        <v>0.98791702624016076</v>
      </c>
      <c r="AC84" s="57">
        <f t="shared" si="8"/>
        <v>0.98713500932434683</v>
      </c>
      <c r="AD84" s="57">
        <f t="shared" si="6"/>
        <v>0.99191373957281592</v>
      </c>
      <c r="AE84" s="57">
        <f t="shared" si="6"/>
        <v>0.98763627483212157</v>
      </c>
      <c r="AF84" s="57">
        <f t="shared" si="6"/>
        <v>0.97442490654060709</v>
      </c>
      <c r="AG84" s="57">
        <f t="shared" si="6"/>
        <v>0.96721557617077136</v>
      </c>
      <c r="AH84" s="57">
        <f t="shared" si="6"/>
        <v>0.95219097199346436</v>
      </c>
      <c r="AI84" s="19"/>
      <c r="AJ84" s="19"/>
      <c r="AK84" s="59"/>
      <c r="AL84" s="59"/>
      <c r="AM84" s="59"/>
      <c r="AN84" s="59"/>
      <c r="AO84" s="59"/>
      <c r="AP84" s="59"/>
      <c r="AQ84" s="59"/>
    </row>
    <row r="85">
      <c r="K85" s="6">
        <v>83</v>
      </c>
      <c r="L85" s="6" t="s">
        <v>177</v>
      </c>
      <c r="M85" s="19">
        <v>7.2166634426937634e-05</v>
      </c>
      <c r="N85" s="19">
        <v>7.1326529135372631e-05</v>
      </c>
      <c r="O85" s="19">
        <v>7.1319128181035691e-05</v>
      </c>
      <c r="P85" s="19">
        <v>7.1750929298498582e-05</v>
      </c>
      <c r="Q85" s="19">
        <v>7.1635015627834152e-05</v>
      </c>
      <c r="R85" s="19">
        <v>7.1082543598100244e-05</v>
      </c>
      <c r="S85" s="19">
        <v>7.1062003217307746e-05</v>
      </c>
      <c r="T85" s="19">
        <v>7.1410452232731009e-05</v>
      </c>
      <c r="U85" s="56">
        <f t="shared" si="7"/>
        <v>-8.3270004488265263E-7</v>
      </c>
      <c r="V85" s="56">
        <f t="shared" si="7"/>
        <v>-8.2101635808940062E-7</v>
      </c>
      <c r="W85" s="56">
        <f t="shared" si="5"/>
        <v>-3.4847828692554479E-7</v>
      </c>
      <c r="X85" s="56">
        <f t="shared" si="5"/>
        <v>-4.4127444857040127E-7</v>
      </c>
      <c r="Y85" s="56">
        <f t="shared" si="5"/>
        <v>-1.10394842402102E-6</v>
      </c>
      <c r="Z85" s="56">
        <f t="shared" si="5"/>
        <v>-1.1791723868206352E-6</v>
      </c>
      <c r="AA85" s="56">
        <f t="shared" si="5"/>
        <v>-1.338394384096337E-6</v>
      </c>
      <c r="AB85" s="57">
        <f t="shared" si="8"/>
        <v>0.9884614260939979</v>
      </c>
      <c r="AC85" s="57">
        <f t="shared" si="8"/>
        <v>0.98862332482858672</v>
      </c>
      <c r="AD85" s="57">
        <f t="shared" si="6"/>
        <v>0.99517119940963372</v>
      </c>
      <c r="AE85" s="57">
        <f t="shared" si="6"/>
        <v>0.99388533978237337</v>
      </c>
      <c r="AF85" s="57">
        <f t="shared" si="6"/>
        <v>0.9847027863667569</v>
      </c>
      <c r="AG85" s="57">
        <f t="shared" si="6"/>
        <v>0.98366042152049582</v>
      </c>
      <c r="AH85" s="57">
        <f t="shared" si="6"/>
        <v>0.98145411110377689</v>
      </c>
      <c r="AI85" s="19"/>
      <c r="AJ85" s="19"/>
      <c r="AK85" s="59"/>
      <c r="AL85" s="59"/>
      <c r="AM85" s="59"/>
      <c r="AN85" s="59"/>
      <c r="AO85" s="59"/>
      <c r="AP85" s="59"/>
      <c r="AQ85" s="59"/>
    </row>
    <row r="86">
      <c r="K86" s="6">
        <v>84</v>
      </c>
      <c r="L86" s="6" t="s">
        <v>178</v>
      </c>
      <c r="M86" s="19">
        <v>0</v>
      </c>
      <c r="N86" s="19">
        <v>3.992122986004425e-13</v>
      </c>
      <c r="O86" s="19">
        <v>7.1300487916287194e-13</v>
      </c>
      <c r="P86" s="19">
        <v>8.4938576382941531e-13</v>
      </c>
      <c r="Q86" s="19">
        <v>1.0785665202244011e-12</v>
      </c>
      <c r="R86" s="19">
        <v>1.0851550025197851e-12</v>
      </c>
      <c r="S86" s="19">
        <v>1.1682366960837372e-12</v>
      </c>
      <c r="T86" s="19">
        <v>1.4010361620306985e-12</v>
      </c>
      <c r="U86" s="56">
        <f t="shared" si="7"/>
        <v>4.9741761740117756E-13</v>
      </c>
      <c r="V86" s="56">
        <f t="shared" si="7"/>
        <v>6.4430042334080497E-13</v>
      </c>
      <c r="W86" s="56">
        <f t="shared" si="5"/>
        <v>1.0092593613533369E-12</v>
      </c>
      <c r="X86" s="56">
        <f t="shared" si="5"/>
        <v>1.0391735820345169E-12</v>
      </c>
      <c r="Y86" s="56">
        <f t="shared" si="5"/>
        <v>1.1696412982498847E-12</v>
      </c>
      <c r="Z86" s="56">
        <f t="shared" si="5"/>
        <v>1.2451552242181641E-12</v>
      </c>
      <c r="AA86" s="56">
        <f t="shared" si="5"/>
        <v>1.308505219826276E-12</v>
      </c>
      <c r="AB86" s="57">
        <f t="shared" si="8"/>
        <v>0</v>
      </c>
      <c r="AC86" s="57">
        <f t="shared" si="8"/>
        <v>0</v>
      </c>
      <c r="AD86" s="57">
        <f t="shared" si="6"/>
        <v>0</v>
      </c>
      <c r="AE86" s="57">
        <f t="shared" si="6"/>
        <v>0</v>
      </c>
      <c r="AF86" s="57">
        <f t="shared" si="6"/>
        <v>0</v>
      </c>
      <c r="AG86" s="57">
        <f t="shared" si="6"/>
        <v>0</v>
      </c>
      <c r="AH86" s="57">
        <f t="shared" si="6"/>
        <v>0</v>
      </c>
      <c r="AI86" s="19"/>
      <c r="AJ86" s="19"/>
      <c r="AK86" s="59"/>
      <c r="AL86" s="59"/>
      <c r="AM86" s="59"/>
      <c r="AN86" s="59"/>
      <c r="AO86" s="59"/>
      <c r="AP86" s="59"/>
      <c r="AQ86" s="59"/>
    </row>
    <row r="87">
      <c r="K87" s="6">
        <v>85</v>
      </c>
      <c r="L87" s="6" t="s">
        <v>179</v>
      </c>
      <c r="M87" s="19">
        <v>0.00019047207655990356</v>
      </c>
      <c r="N87" s="19">
        <v>0.00019187456736660791</v>
      </c>
      <c r="O87" s="19">
        <v>0.00019350375292881631</v>
      </c>
      <c r="P87" s="19">
        <v>0.00019570205212075443</v>
      </c>
      <c r="Q87" s="19">
        <v>0.00019635776170225648</v>
      </c>
      <c r="R87" s="19">
        <v>0.00019672572557993191</v>
      </c>
      <c r="S87" s="19">
        <v>0.00019612855329522385</v>
      </c>
      <c r="T87" s="19">
        <v>0.00019791007563572713</v>
      </c>
      <c r="U87" s="56">
        <f t="shared" si="7"/>
        <v>1.4456859980922451E-6</v>
      </c>
      <c r="V87" s="56">
        <f t="shared" si="7"/>
        <v>3.2228454049102926E-6</v>
      </c>
      <c r="W87" s="56">
        <f t="shared" si="5"/>
        <v>5.7438981406391742E-6</v>
      </c>
      <c r="X87" s="56">
        <f t="shared" si="5"/>
        <v>6.6443265322015728E-6</v>
      </c>
      <c r="Y87" s="56">
        <f t="shared" si="5"/>
        <v>6.5109949485465826E-6</v>
      </c>
      <c r="Z87" s="56">
        <f t="shared" si="5"/>
        <v>5.9035771820048824E-6</v>
      </c>
      <c r="AA87" s="56">
        <f t="shared" si="5"/>
        <v>4.6307216663654617E-6</v>
      </c>
      <c r="AB87" s="57">
        <f t="shared" si="8"/>
        <v>1.0075900154195965</v>
      </c>
      <c r="AC87" s="57">
        <f t="shared" si="8"/>
        <v>1.0169203038215247</v>
      </c>
      <c r="AD87" s="57">
        <f t="shared" si="6"/>
        <v>1.0301561165519857</v>
      </c>
      <c r="AE87" s="57">
        <f t="shared" si="6"/>
        <v>1.0348834677093046</v>
      </c>
      <c r="AF87" s="57">
        <f t="shared" si="6"/>
        <v>1.0341834617763452</v>
      </c>
      <c r="AG87" s="57">
        <f t="shared" si="6"/>
        <v>1.0309944496255241</v>
      </c>
      <c r="AH87" s="57">
        <f t="shared" si="6"/>
        <v>1.0243118138364449</v>
      </c>
      <c r="AI87" s="19"/>
      <c r="AJ87" s="19"/>
      <c r="AK87" s="59"/>
      <c r="AL87" s="59"/>
      <c r="AM87" s="59"/>
      <c r="AN87" s="59"/>
      <c r="AO87" s="59"/>
      <c r="AP87" s="59"/>
      <c r="AQ87" s="59"/>
    </row>
    <row r="88">
      <c r="K88" s="6">
        <v>86</v>
      </c>
      <c r="L88" s="6" t="s">
        <v>180</v>
      </c>
      <c r="M88" s="19">
        <v>0</v>
      </c>
      <c r="N88" s="19">
        <v>3.8726433639230286e-13</v>
      </c>
      <c r="O88" s="19">
        <v>6.9661769101981738e-13</v>
      </c>
      <c r="P88" s="19">
        <v>8.3694961086111889e-13</v>
      </c>
      <c r="Q88" s="19">
        <v>1.0742560722370817e-12</v>
      </c>
      <c r="R88" s="19">
        <v>1.0817397803939507e-12</v>
      </c>
      <c r="S88" s="19">
        <v>1.174986613204158e-12</v>
      </c>
      <c r="T88" s="19">
        <v>1.4090940930352923e-12</v>
      </c>
      <c r="U88" s="56">
        <f t="shared" si="7"/>
        <v>4.82393839408638E-13</v>
      </c>
      <c r="V88" s="56">
        <f t="shared" si="7"/>
        <v>6.2268749345829536E-13</v>
      </c>
      <c r="W88" s="56">
        <f t="shared" si="5"/>
        <v>9.8645667732760821E-13</v>
      </c>
      <c r="X88" s="56">
        <f t="shared" si="5"/>
        <v>1.0170073350575513E-12</v>
      </c>
      <c r="Y88" s="56">
        <f t="shared" si="5"/>
        <v>1.1527404860198898E-12</v>
      </c>
      <c r="Z88" s="56">
        <f t="shared" si="5"/>
        <v>1.2258725514518342E-12</v>
      </c>
      <c r="AA88" s="56">
        <f t="shared" si="5"/>
        <v>1.2876874937261452E-12</v>
      </c>
      <c r="AB88" s="57">
        <f t="shared" si="8"/>
        <v>0</v>
      </c>
      <c r="AC88" s="57">
        <f t="shared" si="8"/>
        <v>0</v>
      </c>
      <c r="AD88" s="57">
        <f t="shared" si="6"/>
        <v>0</v>
      </c>
      <c r="AE88" s="57">
        <f t="shared" si="6"/>
        <v>0</v>
      </c>
      <c r="AF88" s="57">
        <f t="shared" si="6"/>
        <v>0</v>
      </c>
      <c r="AG88" s="57">
        <f t="shared" si="6"/>
        <v>0</v>
      </c>
      <c r="AH88" s="57">
        <f t="shared" si="6"/>
        <v>0</v>
      </c>
      <c r="AI88" s="19"/>
      <c r="AJ88" s="19"/>
      <c r="AK88" s="59"/>
      <c r="AL88" s="59"/>
      <c r="AM88" s="59"/>
      <c r="AN88" s="59"/>
      <c r="AO88" s="59"/>
      <c r="AP88" s="59"/>
      <c r="AQ88" s="59"/>
    </row>
    <row r="89">
      <c r="K89" s="6">
        <v>87</v>
      </c>
      <c r="L89" s="6" t="s">
        <v>181</v>
      </c>
      <c r="M89" s="19">
        <v>0.00030021697592611728</v>
      </c>
      <c r="N89" s="19">
        <v>0.00029762585818389681</v>
      </c>
      <c r="O89" s="19">
        <v>0.00029353756511161339</v>
      </c>
      <c r="P89" s="19">
        <v>0.00028887422472877601</v>
      </c>
      <c r="Q89" s="19">
        <v>0.00028574209855849987</v>
      </c>
      <c r="R89" s="19">
        <v>0.00029882373176041044</v>
      </c>
      <c r="S89" s="19">
        <v>0.00030681686182468379</v>
      </c>
      <c r="T89" s="19">
        <v>0.00035436269294998656</v>
      </c>
      <c r="U89" s="56">
        <f t="shared" si="7"/>
        <v>-2.0908417560209537E-6</v>
      </c>
      <c r="V89" s="56">
        <f t="shared" si="7"/>
        <v>-3.9079861022021608E-6</v>
      </c>
      <c r="W89" s="56">
        <f t="shared" si="5"/>
        <v>-4.2356380683589482E-6</v>
      </c>
      <c r="X89" s="56">
        <f t="shared" si="5"/>
        <v>-4.4460153635352234E-6</v>
      </c>
      <c r="Y89" s="56">
        <f t="shared" si="5"/>
        <v>-5.4577990297993554E-6</v>
      </c>
      <c r="Z89" s="56">
        <f t="shared" si="5"/>
        <v>-6.4103909097529602E-6</v>
      </c>
      <c r="AA89" s="56">
        <f t="shared" si="5"/>
        <v>-8.4095445457877142E-6</v>
      </c>
      <c r="AB89" s="57">
        <f t="shared" si="8"/>
        <v>0.99303556452938391</v>
      </c>
      <c r="AC89" s="57">
        <f t="shared" si="8"/>
        <v>0.98698279439346592</v>
      </c>
      <c r="AD89" s="57">
        <f t="shared" si="6"/>
        <v>0.9858914105196992</v>
      </c>
      <c r="AE89" s="57">
        <f t="shared" si="6"/>
        <v>0.98519065968931296</v>
      </c>
      <c r="AF89" s="57">
        <f t="shared" si="6"/>
        <v>0.98182048495771101</v>
      </c>
      <c r="AG89" s="57">
        <f t="shared" si="6"/>
        <v>0.97864747358147219</v>
      </c>
      <c r="AH89" s="57">
        <f t="shared" si="6"/>
        <v>0.97198844429151376</v>
      </c>
      <c r="AI89" s="19"/>
      <c r="AJ89" s="19"/>
      <c r="AK89" s="59"/>
      <c r="AL89" s="59"/>
      <c r="AM89" s="59"/>
      <c r="AN89" s="59"/>
      <c r="AO89" s="59"/>
      <c r="AP89" s="59"/>
      <c r="AQ89" s="59"/>
    </row>
    <row r="90">
      <c r="K90" s="6">
        <v>88</v>
      </c>
      <c r="L90" s="6" t="s">
        <v>182</v>
      </c>
      <c r="M90" s="19">
        <v>9.441775109883407e-08</v>
      </c>
      <c r="N90" s="19">
        <v>9.3935817009179957e-08</v>
      </c>
      <c r="O90" s="19">
        <v>9.3409808027993359e-08</v>
      </c>
      <c r="P90" s="19">
        <v>9.338535148190501e-08</v>
      </c>
      <c r="Q90" s="19">
        <v>9.3458534904883703e-08</v>
      </c>
      <c r="R90" s="19">
        <v>9.3338420332161217e-08</v>
      </c>
      <c r="S90" s="19">
        <v>9.3339664063009007e-08</v>
      </c>
      <c r="T90" s="19">
        <v>9.3345338397970954e-08</v>
      </c>
      <c r="U90" s="56">
        <f t="shared" si="7"/>
        <v>-4.8128506753613818E-10</v>
      </c>
      <c r="V90" s="56">
        <f t="shared" si="7"/>
        <v>-1.0075272394462446E-9</v>
      </c>
      <c r="W90" s="56">
        <f t="shared" si="5"/>
        <v>-1.0304638940031893E-9</v>
      </c>
      <c r="X90" s="56">
        <f t="shared" si="5"/>
        <v>-9.5774614416820332E-10</v>
      </c>
      <c r="Y90" s="56">
        <f t="shared" si="5"/>
        <v>-1.0784800140747087E-9</v>
      </c>
      <c r="Z90" s="56">
        <f t="shared" si="5"/>
        <v>-1.077982483738616E-9</v>
      </c>
      <c r="AA90" s="56">
        <f t="shared" si="5"/>
        <v>-1.0777791785699743E-9</v>
      </c>
      <c r="AB90" s="57">
        <f t="shared" si="8"/>
        <v>0.9949025997555021</v>
      </c>
      <c r="AC90" s="57">
        <f t="shared" si="8"/>
        <v>0.98932904853461723</v>
      </c>
      <c r="AD90" s="57">
        <f t="shared" si="6"/>
        <v>0.9890861211794324</v>
      </c>
      <c r="AE90" s="57">
        <f t="shared" si="6"/>
        <v>0.98985629150215981</v>
      </c>
      <c r="AF90" s="57">
        <f t="shared" si="6"/>
        <v>0.98857757146804115</v>
      </c>
      <c r="AG90" s="57">
        <f t="shared" si="6"/>
        <v>0.98858284092564108</v>
      </c>
      <c r="AH90" s="57">
        <f t="shared" si="6"/>
        <v>0.98858499417718837</v>
      </c>
      <c r="AI90" s="19"/>
      <c r="AJ90" s="19"/>
      <c r="AK90" s="59"/>
      <c r="AL90" s="59"/>
      <c r="AM90" s="59"/>
      <c r="AN90" s="59"/>
      <c r="AO90" s="59"/>
      <c r="AP90" s="59"/>
      <c r="AQ90" s="59"/>
    </row>
    <row r="91">
      <c r="K91" s="6">
        <v>89</v>
      </c>
      <c r="L91" s="6" t="s">
        <v>183</v>
      </c>
      <c r="M91" s="19">
        <v>0</v>
      </c>
      <c r="N91" s="19">
        <v>3.8224051881288097e-13</v>
      </c>
      <c r="O91" s="19">
        <v>6.921084468508621e-13</v>
      </c>
      <c r="P91" s="19">
        <v>8.3254065685324557e-13</v>
      </c>
      <c r="Q91" s="19">
        <v>1.0656840450636705e-12</v>
      </c>
      <c r="R91" s="19">
        <v>1.0723521250417122e-12</v>
      </c>
      <c r="S91" s="19">
        <v>1.1530404601653986e-12</v>
      </c>
      <c r="T91" s="19">
        <v>1.3862664633408542e-12</v>
      </c>
      <c r="U91" s="56">
        <f t="shared" si="7"/>
        <v>4.8413712081420342E-13</v>
      </c>
      <c r="V91" s="56">
        <f t="shared" si="7"/>
        <v>6.2439907589344545E-13</v>
      </c>
      <c r="W91" s="56">
        <f t="shared" si="5"/>
        <v>9.8097649338974297E-13</v>
      </c>
      <c r="X91" s="56">
        <f t="shared" si="5"/>
        <v>1.0119775800245668E-12</v>
      </c>
      <c r="Y91" s="56">
        <f t="shared" si="5"/>
        <v>1.1454100306922956E-12</v>
      </c>
      <c r="Z91" s="56">
        <f t="shared" si="5"/>
        <v>1.2224147882388342E-12</v>
      </c>
      <c r="AA91" s="56">
        <f t="shared" si="5"/>
        <v>1.2874696583552405E-12</v>
      </c>
      <c r="AB91" s="57">
        <f t="shared" si="8"/>
        <v>0</v>
      </c>
      <c r="AC91" s="57">
        <f t="shared" si="8"/>
        <v>0</v>
      </c>
      <c r="AD91" s="57">
        <f t="shared" si="6"/>
        <v>0</v>
      </c>
      <c r="AE91" s="57">
        <f t="shared" si="6"/>
        <v>0</v>
      </c>
      <c r="AF91" s="57">
        <f t="shared" si="6"/>
        <v>0</v>
      </c>
      <c r="AG91" s="57">
        <f t="shared" si="6"/>
        <v>0</v>
      </c>
      <c r="AH91" s="57">
        <f t="shared" si="6"/>
        <v>0</v>
      </c>
      <c r="AI91" s="19"/>
      <c r="AJ91" s="19"/>
      <c r="AK91" s="59"/>
      <c r="AL91" s="59"/>
      <c r="AM91" s="59"/>
      <c r="AN91" s="59"/>
      <c r="AO91" s="59"/>
      <c r="AP91" s="59"/>
      <c r="AQ91" s="59"/>
    </row>
    <row r="92">
      <c r="K92" s="6">
        <v>90</v>
      </c>
      <c r="L92" s="6" t="s">
        <v>184</v>
      </c>
      <c r="M92" s="19">
        <v>5.9797909032352308e-06</v>
      </c>
      <c r="N92" s="19">
        <v>6.0410410179345046e-06</v>
      </c>
      <c r="O92" s="19">
        <v>6.1165245376394601e-06</v>
      </c>
      <c r="P92" s="19">
        <v>6.2489685039236272e-06</v>
      </c>
      <c r="Q92" s="19">
        <v>6.3253091517753385e-06</v>
      </c>
      <c r="R92" s="19">
        <v>6.3390888098007074e-06</v>
      </c>
      <c r="S92" s="19">
        <v>6.3390264327658744e-06</v>
      </c>
      <c r="T92" s="19">
        <v>6.34344590589806e-06</v>
      </c>
      <c r="U92" s="56">
        <f t="shared" si="7"/>
        <v>6.1356142750413907E-8</v>
      </c>
      <c r="V92" s="56">
        <f t="shared" si="7"/>
        <v>1.3710836652592105E-7</v>
      </c>
      <c r="W92" s="56">
        <f t="shared" si="5"/>
        <v>2.7026872356930347E-7</v>
      </c>
      <c r="X92" s="56">
        <f t="shared" si="5"/>
        <v>3.4707904551925209E-7</v>
      </c>
      <c r="Y92" s="56">
        <f t="shared" si="5"/>
        <v>3.5956777560278127E-7</v>
      </c>
      <c r="Z92" s="56">
        <f t="shared" si="5"/>
        <v>3.5912385455030715E-7</v>
      </c>
      <c r="AA92" s="56">
        <f t="shared" si="5"/>
        <v>3.5813265063682104E-7</v>
      </c>
      <c r="AB92" s="57">
        <f t="shared" si="8"/>
        <v>1.0102605833119045</v>
      </c>
      <c r="AC92" s="57">
        <f t="shared" si="8"/>
        <v>1.0229286222118137</v>
      </c>
      <c r="AD92" s="57">
        <f t="shared" si="6"/>
        <v>1.0451970190835738</v>
      </c>
      <c r="AE92" s="57">
        <f t="shared" si="6"/>
        <v>1.0580420036646219</v>
      </c>
      <c r="AF92" s="57">
        <f t="shared" si="6"/>
        <v>1.0601304930927009</v>
      </c>
      <c r="AG92" s="57">
        <f t="shared" si="6"/>
        <v>1.0600562562072215</v>
      </c>
      <c r="AH92" s="57">
        <f t="shared" si="6"/>
        <v>1.059890497248501</v>
      </c>
      <c r="AI92" s="19"/>
      <c r="AJ92" s="19"/>
      <c r="AK92" s="59"/>
      <c r="AL92" s="59"/>
      <c r="AM92" s="59"/>
      <c r="AN92" s="59"/>
      <c r="AO92" s="59"/>
      <c r="AP92" s="59"/>
      <c r="AQ92" s="59"/>
    </row>
    <row r="93">
      <c r="K93" s="6">
        <v>91</v>
      </c>
      <c r="L93" s="6" t="s">
        <v>185</v>
      </c>
      <c r="M93" s="19">
        <v>2.0063772109539299e-06</v>
      </c>
      <c r="N93" s="19">
        <v>1.9971971549954329e-06</v>
      </c>
      <c r="O93" s="19">
        <v>1.9884420897823484e-06</v>
      </c>
      <c r="P93" s="19">
        <v>1.9763346774852367e-06</v>
      </c>
      <c r="Q93" s="19">
        <v>1.9636463895066203e-06</v>
      </c>
      <c r="R93" s="19">
        <v>1.9447581560567913e-06</v>
      </c>
      <c r="S93" s="19">
        <v>1.9447453007138542e-06</v>
      </c>
      <c r="T93" s="19">
        <v>1.9450442227607285e-06</v>
      </c>
      <c r="U93" s="56">
        <f t="shared" si="7"/>
        <v>-9.1624592664885663E-9</v>
      </c>
      <c r="V93" s="56">
        <f t="shared" si="7"/>
        <v>-1.790653074685017E-8</v>
      </c>
      <c r="W93" s="56">
        <f t="shared" si="5"/>
        <v>-2.9951739982249987E-8</v>
      </c>
      <c r="X93" s="56">
        <f t="shared" si="5"/>
        <v>-4.2626568802789501E-8</v>
      </c>
      <c r="Y93" s="56">
        <f t="shared" si="5"/>
        <v>-6.1566500107196252E-8</v>
      </c>
      <c r="Z93" s="56">
        <f t="shared" si="5"/>
        <v>-6.1593994735134383E-8</v>
      </c>
      <c r="AA93" s="56">
        <f t="shared" si="5"/>
        <v>-6.1669859891878485E-8</v>
      </c>
      <c r="AB93" s="57">
        <f t="shared" si="8"/>
        <v>0.99543333167040293</v>
      </c>
      <c r="AC93" s="57">
        <f t="shared" si="8"/>
        <v>0.99107519231723307</v>
      </c>
      <c r="AD93" s="57">
        <f t="shared" si="6"/>
        <v>0.98507173037117512</v>
      </c>
      <c r="AE93" s="57">
        <f t="shared" si="6"/>
        <v>0.97875445924621385</v>
      </c>
      <c r="AF93" s="57">
        <f t="shared" si="6"/>
        <v>0.96931459360130767</v>
      </c>
      <c r="AG93" s="57">
        <f t="shared" si="6"/>
        <v>0.96930088998277164</v>
      </c>
      <c r="AH93" s="57">
        <f t="shared" si="6"/>
        <v>0.9692630779719843</v>
      </c>
      <c r="AI93" s="19"/>
      <c r="AJ93" s="19"/>
      <c r="AK93" s="59"/>
      <c r="AL93" s="59"/>
      <c r="AM93" s="59"/>
      <c r="AN93" s="59"/>
      <c r="AO93" s="59"/>
      <c r="AP93" s="59"/>
      <c r="AQ93" s="59"/>
    </row>
    <row r="94">
      <c r="K94" s="6">
        <v>92</v>
      </c>
      <c r="L94" s="6" t="s">
        <v>186</v>
      </c>
      <c r="M94" s="19">
        <v>0.00011281347627708985</v>
      </c>
      <c r="N94" s="19">
        <v>0.00011236501098978668</v>
      </c>
      <c r="O94" s="19">
        <v>0.00011188056904818925</v>
      </c>
      <c r="P94" s="19">
        <v>0.00011178725939601448</v>
      </c>
      <c r="Q94" s="19">
        <v>0.00011173994405987122</v>
      </c>
      <c r="R94" s="19">
        <v>0.00011171905936895773</v>
      </c>
      <c r="S94" s="19">
        <v>0.00011161240133225576</v>
      </c>
      <c r="T94" s="19">
        <v>0.00011250869709079766</v>
      </c>
      <c r="U94" s="56">
        <f t="shared" si="7"/>
        <v>-4.3131346725696295E-7</v>
      </c>
      <c r="V94" s="56">
        <f t="shared" si="7"/>
        <v>-8.4217337639962522E-7</v>
      </c>
      <c r="W94" s="56">
        <f t="shared" si="5"/>
        <v>-7.8771374928155195E-7</v>
      </c>
      <c r="X94" s="56">
        <f t="shared" si="5"/>
        <v>-7.1473752628736364E-7</v>
      </c>
      <c r="Y94" s="56">
        <f t="shared" si="5"/>
        <v>-9.6826433758328407E-7</v>
      </c>
      <c r="Z94" s="56">
        <f t="shared" si="5"/>
        <v>-1.0937299614870058E-6</v>
      </c>
      <c r="AA94" s="56">
        <f t="shared" si="5"/>
        <v>-1.3598409942843425E-6</v>
      </c>
      <c r="AB94" s="57">
        <f t="shared" si="8"/>
        <v>0.99617675581419385</v>
      </c>
      <c r="AC94" s="57">
        <f t="shared" si="8"/>
        <v>0.99253481583768322</v>
      </c>
      <c r="AD94" s="57">
        <f t="shared" si="6"/>
        <v>0.99301755627717037</v>
      </c>
      <c r="AE94" s="57">
        <f t="shared" si="6"/>
        <v>0.99366443132616677</v>
      </c>
      <c r="AF94" s="57">
        <f t="shared" si="6"/>
        <v>0.99141712169913943</v>
      </c>
      <c r="AG94" s="57">
        <f t="shared" si="6"/>
        <v>0.99030497066856971</v>
      </c>
      <c r="AH94" s="57">
        <f t="shared" si="6"/>
        <v>0.98794611212099936</v>
      </c>
      <c r="AI94" s="19"/>
      <c r="AJ94" s="19"/>
      <c r="AK94" s="59"/>
      <c r="AL94" s="59"/>
      <c r="AM94" s="59"/>
      <c r="AN94" s="59"/>
      <c r="AO94" s="59"/>
      <c r="AP94" s="59"/>
      <c r="AQ94" s="59"/>
    </row>
    <row r="95">
      <c r="K95" s="6">
        <v>93</v>
      </c>
      <c r="L95" s="6" t="s">
        <v>187</v>
      </c>
      <c r="M95" s="19">
        <v>0.0015834250267403804</v>
      </c>
      <c r="N95" s="19">
        <v>0.0015769535151697039</v>
      </c>
      <c r="O95" s="19">
        <v>0.0015629163162684031</v>
      </c>
      <c r="P95" s="19">
        <v>0.0015239925977361007</v>
      </c>
      <c r="Q95" s="19">
        <v>0.0014829728151817096</v>
      </c>
      <c r="R95" s="19">
        <v>0.001487907721503968</v>
      </c>
      <c r="S95" s="19">
        <v>0.001457976914663389</v>
      </c>
      <c r="T95" s="19">
        <v>0.0015870552804757244</v>
      </c>
      <c r="U95" s="56">
        <f t="shared" si="7"/>
        <v>-3.2435241712508878E-6</v>
      </c>
      <c r="V95" s="56">
        <f t="shared" si="7"/>
        <v>-3.8323730213827168E-6</v>
      </c>
      <c r="W95" s="56">
        <f t="shared" si="5"/>
        <v>-1.7281031768374023E-5</v>
      </c>
      <c r="X95" s="56">
        <f t="shared" si="5"/>
        <v>-3.8552563408844609E-5</v>
      </c>
      <c r="Y95" s="56">
        <f t="shared" si="5"/>
        <v>-6.1624222122187754E-5</v>
      </c>
      <c r="Z95" s="56">
        <f t="shared" si="5"/>
        <v>-8.7572744646815517E-5</v>
      </c>
      <c r="AA95" s="56">
        <f t="shared" si="5"/>
        <v>-1.4067749006704887E-4</v>
      </c>
      <c r="AB95" s="57">
        <f t="shared" si="8"/>
        <v>0.99795157704566029</v>
      </c>
      <c r="AC95" s="57">
        <f t="shared" si="8"/>
        <v>0.99757969404508406</v>
      </c>
      <c r="AD95" s="57">
        <f t="shared" si="6"/>
        <v>0.98908629617661881</v>
      </c>
      <c r="AE95" s="57">
        <f t="shared" si="6"/>
        <v>0.9756524225916724</v>
      </c>
      <c r="AF95" s="57">
        <f t="shared" si="6"/>
        <v>0.96108169248212105</v>
      </c>
      <c r="AG95" s="57">
        <f t="shared" si="6"/>
        <v>0.94469410097231332</v>
      </c>
      <c r="AH95" s="57">
        <f t="shared" si="6"/>
        <v>0.91115620399366437</v>
      </c>
      <c r="AI95" s="19"/>
      <c r="AJ95" s="19"/>
      <c r="AK95" s="59"/>
      <c r="AL95" s="59"/>
      <c r="AM95" s="59"/>
      <c r="AN95" s="59"/>
      <c r="AO95" s="59"/>
      <c r="AP95" s="59"/>
      <c r="AQ95" s="59"/>
    </row>
    <row r="96">
      <c r="K96" s="6">
        <v>94</v>
      </c>
      <c r="L96" s="6" t="s">
        <v>188</v>
      </c>
      <c r="M96" s="19">
        <v>0.00034734717001872492</v>
      </c>
      <c r="N96" s="19">
        <v>0.00034568998871019655</v>
      </c>
      <c r="O96" s="19">
        <v>0.0003435224512047781</v>
      </c>
      <c r="P96" s="19">
        <v>0.0003419213100013935</v>
      </c>
      <c r="Q96" s="19">
        <v>0.00034068570638446451</v>
      </c>
      <c r="R96" s="19">
        <v>0.00034362619281316889</v>
      </c>
      <c r="S96" s="19">
        <v>0.00034450842651570821</v>
      </c>
      <c r="T96" s="19">
        <v>0.00035784722889627298</v>
      </c>
      <c r="U96" s="56">
        <f t="shared" si="7"/>
        <v>-1.4822192306357309E-6</v>
      </c>
      <c r="V96" s="56">
        <f t="shared" si="7"/>
        <v>-2.8212269029836176E-6</v>
      </c>
      <c r="W96" s="56">
        <f t="shared" si="5"/>
        <v>-2.7937504097092099E-6</v>
      </c>
      <c r="X96" s="56">
        <f t="shared" si="5"/>
        <v>-2.8085169007953099E-6</v>
      </c>
      <c r="Y96" s="56">
        <f t="shared" si="5"/>
        <v>-3.9322909487571138E-6</v>
      </c>
      <c r="Z96" s="56">
        <f t="shared" si="5"/>
        <v>-4.8377771096931046E-6</v>
      </c>
      <c r="AA96" s="56">
        <f t="shared" si="5"/>
        <v>-6.7553543569792512E-6</v>
      </c>
      <c r="AB96" s="57">
        <f t="shared" si="8"/>
        <v>0.99573274418629687</v>
      </c>
      <c r="AC96" s="57">
        <f t="shared" si="8"/>
        <v>0.99187778929411885</v>
      </c>
      <c r="AD96" s="57">
        <f t="shared" si="6"/>
        <v>0.99195689312926139</v>
      </c>
      <c r="AE96" s="57">
        <f t="shared" si="6"/>
        <v>0.9919143809329326</v>
      </c>
      <c r="AF96" s="57">
        <f t="shared" si="6"/>
        <v>0.9886790758981997</v>
      </c>
      <c r="AG96" s="57">
        <f t="shared" si="6"/>
        <v>0.98607221383311594</v>
      </c>
      <c r="AH96" s="57">
        <f t="shared" si="6"/>
        <v>0.98055157795984038</v>
      </c>
      <c r="AI96" s="19"/>
      <c r="AJ96" s="19"/>
      <c r="AK96" s="59"/>
      <c r="AL96" s="59"/>
      <c r="AM96" s="59"/>
      <c r="AN96" s="59"/>
      <c r="AO96" s="59"/>
      <c r="AP96" s="59"/>
      <c r="AQ96" s="59"/>
    </row>
    <row r="97">
      <c r="K97" s="6">
        <v>95</v>
      </c>
      <c r="L97" s="6" t="s">
        <v>189</v>
      </c>
      <c r="M97" s="19">
        <v>0.00033812570299431661</v>
      </c>
      <c r="N97" s="19">
        <v>0.00033961038282676032</v>
      </c>
      <c r="O97" s="19">
        <v>0.00033970868455110898</v>
      </c>
      <c r="P97" s="19">
        <v>0.00034008571123966938</v>
      </c>
      <c r="Q97" s="19">
        <v>0.00034001184988157623</v>
      </c>
      <c r="R97" s="19">
        <v>0.00034225043623184654</v>
      </c>
      <c r="S97" s="19">
        <v>0.00034163760631933279</v>
      </c>
      <c r="T97" s="19">
        <v>0.00034850971366207339</v>
      </c>
      <c r="U97" s="56">
        <f t="shared" si="7"/>
        <v>1.5877629711675786E-6</v>
      </c>
      <c r="V97" s="56">
        <f t="shared" si="7"/>
        <v>2.2005233257159319E-6</v>
      </c>
      <c r="W97" s="56">
        <f t="shared" si="5"/>
        <v>3.632257129199221E-6</v>
      </c>
      <c r="X97" s="56">
        <f t="shared" si="5"/>
        <v>4.4163350344379433E-6</v>
      </c>
      <c r="Y97" s="56">
        <f t="shared" si="5"/>
        <v>4.8230739492345848E-6</v>
      </c>
      <c r="Z97" s="56">
        <f t="shared" si="5"/>
        <v>3.8268808943800231E-6</v>
      </c>
      <c r="AA97" s="56">
        <f t="shared" si="5"/>
        <v>1.7194906010546424E-6</v>
      </c>
      <c r="AB97" s="57">
        <f t="shared" si="8"/>
        <v>1.0046957772127554</v>
      </c>
      <c r="AC97" s="57">
        <f t="shared" si="8"/>
        <v>1.00650800369871</v>
      </c>
      <c r="AD97" s="57">
        <f t="shared" si="6"/>
        <v>1.0107423277705105</v>
      </c>
      <c r="AE97" s="57">
        <f t="shared" si="6"/>
        <v>1.0130612224842077</v>
      </c>
      <c r="AF97" s="57">
        <f t="shared" si="6"/>
        <v>1.0142641446850187</v>
      </c>
      <c r="AG97" s="57">
        <f t="shared" si="6"/>
        <v>1.0113179236612022</v>
      </c>
      <c r="AH97" s="57">
        <f t="shared" si="6"/>
        <v>1.0050853590419997</v>
      </c>
      <c r="AI97" s="19"/>
      <c r="AJ97" s="19"/>
      <c r="AK97" s="59"/>
      <c r="AL97" s="59"/>
      <c r="AM97" s="59"/>
      <c r="AN97" s="59"/>
      <c r="AO97" s="59"/>
      <c r="AP97" s="59"/>
      <c r="AQ97" s="59"/>
    </row>
    <row r="98">
      <c r="K98" s="6">
        <v>96</v>
      </c>
      <c r="L98" s="6" t="s">
        <v>190</v>
      </c>
      <c r="M98" s="19">
        <v>5.563565983786402e-05</v>
      </c>
      <c r="N98" s="19">
        <v>5.5351619324782463e-05</v>
      </c>
      <c r="O98" s="19">
        <v>5.4976023291863206e-05</v>
      </c>
      <c r="P98" s="19">
        <v>5.4936086128805616e-05</v>
      </c>
      <c r="Q98" s="19">
        <v>5.495171093154435e-05</v>
      </c>
      <c r="R98" s="19">
        <v>5.4721177366034586e-05</v>
      </c>
      <c r="S98" s="19">
        <v>5.4385451089002714e-05</v>
      </c>
      <c r="T98" s="19">
        <v>5.4172248496064142e-05</v>
      </c>
      <c r="U98" s="56">
        <f t="shared" si="7"/>
        <v>-2.7570324202160894E-7</v>
      </c>
      <c r="V98" s="56">
        <f t="shared" si="7"/>
        <v>-6.34344489630433E-7</v>
      </c>
      <c r="W98" s="56">
        <f t="shared" si="5"/>
        <v>-6.3658014240203925E-7</v>
      </c>
      <c r="X98" s="56">
        <f t="shared" si="5"/>
        <v>-5.7427823794192805E-7</v>
      </c>
      <c r="Y98" s="56">
        <f t="shared" si="5"/>
        <v>-6.2874242669575876E-7</v>
      </c>
      <c r="Z98" s="56">
        <f t="shared" si="5"/>
        <v>-7.3882168665596404E-7</v>
      </c>
      <c r="AA98" s="56">
        <f t="shared" si="5"/>
        <v>-9.697573418646874E-7</v>
      </c>
      <c r="AB98" s="57">
        <f t="shared" si="8"/>
        <v>0.99504448688439973</v>
      </c>
      <c r="AC98" s="57">
        <f t="shared" si="8"/>
        <v>0.98859823912434819</v>
      </c>
      <c r="AD98" s="57">
        <f t="shared" si="6"/>
        <v>0.98855805531457364</v>
      </c>
      <c r="AE98" s="57">
        <f t="shared" si="6"/>
        <v>0.98967787495258408</v>
      </c>
      <c r="AF98" s="57">
        <f t="shared" si="6"/>
        <v>0.98869893107176099</v>
      </c>
      <c r="AG98" s="57">
        <f t="shared" si="6"/>
        <v>0.98672035725272111</v>
      </c>
      <c r="AH98" s="57">
        <f t="shared" si="6"/>
        <v>0.98256950048420744</v>
      </c>
      <c r="AI98" s="19"/>
      <c r="AJ98" s="19"/>
      <c r="AK98" s="59"/>
      <c r="AL98" s="59"/>
      <c r="AM98" s="59"/>
      <c r="AN98" s="59"/>
      <c r="AO98" s="59"/>
      <c r="AP98" s="59"/>
      <c r="AQ98" s="59"/>
    </row>
    <row r="99">
      <c r="K99" s="6">
        <v>97</v>
      </c>
      <c r="L99" s="6" t="s">
        <v>191</v>
      </c>
      <c r="M99" s="19">
        <v>3.9340729623220238e-08</v>
      </c>
      <c r="N99" s="19">
        <v>3.9201236314541877e-08</v>
      </c>
      <c r="O99" s="19">
        <v>3.9052882617782945e-08</v>
      </c>
      <c r="P99" s="19">
        <v>3.909357982422961e-08</v>
      </c>
      <c r="Q99" s="19">
        <v>3.9161311324441318e-08</v>
      </c>
      <c r="R99" s="19">
        <v>3.9129197961933416e-08</v>
      </c>
      <c r="S99" s="19">
        <v>3.9129313501894778e-08</v>
      </c>
      <c r="T99" s="19">
        <v>3.9130404349940866e-08</v>
      </c>
      <c r="U99" s="56">
        <f t="shared" si="7"/>
        <v>-1.3922638547247654E-10</v>
      </c>
      <c r="V99" s="56">
        <f t="shared" si="7"/>
        <v>-2.8773604307841905E-10</v>
      </c>
      <c r="W99" s="56">
        <f t="shared" si="5"/>
        <v>-2.4651356540099304E-10</v>
      </c>
      <c r="X99" s="56">
        <f t="shared" si="5"/>
        <v>-1.7906723667747893E-10</v>
      </c>
      <c r="Y99" s="56">
        <f t="shared" si="5"/>
        <v>-2.1100038100989967E-10</v>
      </c>
      <c r="Z99" s="56">
        <f t="shared" si="5"/>
        <v>-2.1091700833705848E-10</v>
      </c>
      <c r="AA99" s="56">
        <f t="shared" si="5"/>
        <v>-2.1109462498837332E-10</v>
      </c>
      <c r="AB99" s="57">
        <f t="shared" si="8"/>
        <v>0.99646101160792144</v>
      </c>
      <c r="AC99" s="57">
        <f t="shared" si="8"/>
        <v>0.99268605219490924</v>
      </c>
      <c r="AD99" s="57">
        <f t="shared" si="6"/>
        <v>0.99373388425273401</v>
      </c>
      <c r="AE99" s="57">
        <f t="shared" si="6"/>
        <v>0.9954482990429393</v>
      </c>
      <c r="AF99" s="57">
        <f t="shared" si="6"/>
        <v>0.99463659207567523</v>
      </c>
      <c r="AG99" s="57">
        <f t="shared" si="6"/>
        <v>0.99463871132139425</v>
      </c>
      <c r="AH99" s="57">
        <f t="shared" si="6"/>
        <v>0.99463419649279261</v>
      </c>
      <c r="AI99" s="19"/>
      <c r="AJ99" s="19"/>
      <c r="AK99" s="59"/>
      <c r="AL99" s="59"/>
      <c r="AM99" s="59"/>
      <c r="AN99" s="59"/>
      <c r="AO99" s="59"/>
      <c r="AP99" s="59"/>
      <c r="AQ99" s="59"/>
    </row>
    <row r="100">
      <c r="K100" s="6">
        <v>98</v>
      </c>
      <c r="L100" s="6" t="s">
        <v>192</v>
      </c>
      <c r="M100" s="19">
        <v>0</v>
      </c>
      <c r="N100" s="19">
        <v>3.8096755735652693e-13</v>
      </c>
      <c r="O100" s="19">
        <v>6.9060776538266652e-13</v>
      </c>
      <c r="P100" s="19">
        <v>8.313323093791903e-13</v>
      </c>
      <c r="Q100" s="19">
        <v>1.0647095219527566e-12</v>
      </c>
      <c r="R100" s="19">
        <v>1.071356746618112e-12</v>
      </c>
      <c r="S100" s="19">
        <v>1.1517534374466315e-12</v>
      </c>
      <c r="T100" s="19">
        <v>1.3844900984386596e-12</v>
      </c>
      <c r="U100" s="56">
        <f t="shared" si="7"/>
        <v>4.8307164163870673E-13</v>
      </c>
      <c r="V100" s="56">
        <f t="shared" si="7"/>
        <v>6.2343188500228187E-13</v>
      </c>
      <c r="W100" s="56">
        <f t="shared" si="5"/>
        <v>9.6809413759225198E-13</v>
      </c>
      <c r="X100" s="56">
        <f t="shared" si="5"/>
        <v>9.9896059538463325E-13</v>
      </c>
      <c r="Y100" s="56">
        <f t="shared" si="5"/>
        <v>1.1279808700838365E-12</v>
      </c>
      <c r="Z100" s="56">
        <f t="shared" si="5"/>
        <v>1.2013213572228801E-12</v>
      </c>
      <c r="AA100" s="56">
        <f t="shared" si="5"/>
        <v>1.2580969054391357E-12</v>
      </c>
      <c r="AB100" s="57">
        <f t="shared" si="8"/>
        <v>0</v>
      </c>
      <c r="AC100" s="57">
        <f t="shared" si="8"/>
        <v>0</v>
      </c>
      <c r="AD100" s="57">
        <f t="shared" si="6"/>
        <v>0</v>
      </c>
      <c r="AE100" s="57">
        <f t="shared" si="6"/>
        <v>0</v>
      </c>
      <c r="AF100" s="57">
        <f t="shared" si="6"/>
        <v>0</v>
      </c>
      <c r="AG100" s="57">
        <f t="shared" si="6"/>
        <v>0</v>
      </c>
      <c r="AH100" s="57">
        <f t="shared" si="6"/>
        <v>0</v>
      </c>
      <c r="AI100" s="19"/>
      <c r="AJ100" s="19"/>
      <c r="AK100" s="59"/>
      <c r="AL100" s="59"/>
      <c r="AM100" s="59"/>
      <c r="AN100" s="59"/>
      <c r="AO100" s="59"/>
      <c r="AP100" s="59"/>
      <c r="AQ100" s="59"/>
    </row>
    <row r="101">
      <c r="K101" s="6">
        <v>99</v>
      </c>
      <c r="L101" s="6" t="s">
        <v>193</v>
      </c>
      <c r="M101" s="19">
        <v>3.1472583698985686e-08</v>
      </c>
      <c r="N101" s="19">
        <v>3.1795681062253212e-08</v>
      </c>
      <c r="O101" s="19">
        <v>3.2194860281629779e-08</v>
      </c>
      <c r="P101" s="19">
        <v>3.2895966342713932e-08</v>
      </c>
      <c r="Q101" s="19">
        <v>3.3301680641616658e-08</v>
      </c>
      <c r="R101" s="19">
        <v>3.3368735794907609e-08</v>
      </c>
      <c r="S101" s="19">
        <v>3.3368865845268583e-08</v>
      </c>
      <c r="T101" s="19">
        <v>3.3369319338182515e-08</v>
      </c>
      <c r="U101" s="56">
        <f t="shared" si="7"/>
        <v>3.2330140792154719E-10</v>
      </c>
      <c r="V101" s="56">
        <f t="shared" si="7"/>
        <v>7.223269534939867E-10</v>
      </c>
      <c r="W101" s="56">
        <f t="shared" si="5"/>
        <v>1.4238180905602644E-9</v>
      </c>
      <c r="X101" s="56">
        <f t="shared" si="5"/>
        <v>1.8292614717098325E-9</v>
      </c>
      <c r="Y101" s="56">
        <f t="shared" si="5"/>
        <v>1.8966497082256192E-9</v>
      </c>
      <c r="Z101" s="56">
        <f t="shared" si="5"/>
        <v>1.8968272696536615E-9</v>
      </c>
      <c r="AA101" s="56">
        <f t="shared" si="5"/>
        <v>1.8968978268204091E-9</v>
      </c>
      <c r="AB101" s="57">
        <f t="shared" si="8"/>
        <v>1.0102724775002176</v>
      </c>
      <c r="AC101" s="57">
        <f t="shared" si="8"/>
        <v>1.0229509899918787</v>
      </c>
      <c r="AD101" s="57">
        <f t="shared" si="6"/>
        <v>1.0452399492897735</v>
      </c>
      <c r="AE101" s="57">
        <f t="shared" si="6"/>
        <v>1.0581223800754809</v>
      </c>
      <c r="AF101" s="57">
        <f t="shared" si="6"/>
        <v>1.0602635527596276</v>
      </c>
      <c r="AG101" s="57">
        <f t="shared" si="6"/>
        <v>1.0602691945407328</v>
      </c>
      <c r="AH101" s="57">
        <f t="shared" si="6"/>
        <v>1.0602714364020118</v>
      </c>
      <c r="AI101" s="19"/>
      <c r="AJ101" s="19"/>
      <c r="AK101" s="59"/>
      <c r="AL101" s="59"/>
      <c r="AM101" s="59"/>
      <c r="AN101" s="59"/>
      <c r="AO101" s="59"/>
      <c r="AP101" s="59"/>
      <c r="AQ101" s="59"/>
    </row>
    <row r="102">
      <c r="K102" s="6">
        <v>100</v>
      </c>
      <c r="L102" s="6" t="s">
        <v>194</v>
      </c>
      <c r="M102" s="19">
        <v>8.7666881899799726e-05</v>
      </c>
      <c r="N102" s="19">
        <v>8.7812101156041679e-05</v>
      </c>
      <c r="O102" s="19">
        <v>8.7752145860439649e-05</v>
      </c>
      <c r="P102" s="19">
        <v>8.791271505007031e-05</v>
      </c>
      <c r="Q102" s="19">
        <v>8.8054502867528794e-05</v>
      </c>
      <c r="R102" s="19">
        <v>8.8253151778412237e-05</v>
      </c>
      <c r="S102" s="19">
        <v>8.8126343090510161e-05</v>
      </c>
      <c r="T102" s="19">
        <v>8.8723615526350644e-05</v>
      </c>
      <c r="U102" s="56">
        <f t="shared" si="7"/>
        <v>1.6414637766777943E-7</v>
      </c>
      <c r="V102" s="56">
        <f t="shared" si="7"/>
        <v>1.4617135577833004E-7</v>
      </c>
      <c r="W102" s="56">
        <f t="shared" si="5"/>
        <v>3.9615250211887131E-7</v>
      </c>
      <c r="X102" s="56">
        <f t="shared" si="5"/>
        <v>5.9118919644671219E-7</v>
      </c>
      <c r="Y102" s="56">
        <f t="shared" si="5"/>
        <v>5.8738179567103285E-7</v>
      </c>
      <c r="Z102" s="56">
        <f t="shared" si="5"/>
        <v>4.0092567216303584E-7</v>
      </c>
      <c r="AA102" s="56">
        <f t="shared" si="5"/>
        <v>1.0597700200037918E-8</v>
      </c>
      <c r="AB102" s="57">
        <f t="shared" si="8"/>
        <v>1.0018723875437408</v>
      </c>
      <c r="AC102" s="57">
        <f t="shared" si="8"/>
        <v>1.001667349774632</v>
      </c>
      <c r="AD102" s="57">
        <f t="shared" si="6"/>
        <v>1.0045188387397155</v>
      </c>
      <c r="AE102" s="57">
        <f t="shared" si="6"/>
        <v>1.0067435864449066</v>
      </c>
      <c r="AF102" s="57">
        <f t="shared" si="6"/>
        <v>1.0067001561244346</v>
      </c>
      <c r="AG102" s="57">
        <f t="shared" si="6"/>
        <v>1.0045732854126292</v>
      </c>
      <c r="AH102" s="57">
        <f t="shared" si="6"/>
        <v>1.0001208860172779</v>
      </c>
      <c r="AI102" s="19"/>
      <c r="AJ102" s="19"/>
      <c r="AK102" s="59"/>
      <c r="AL102" s="59"/>
      <c r="AM102" s="59"/>
      <c r="AN102" s="59"/>
      <c r="AO102" s="59"/>
      <c r="AP102" s="59"/>
      <c r="AQ102" s="59"/>
    </row>
    <row r="103">
      <c r="K103" s="6">
        <v>101</v>
      </c>
      <c r="L103" s="6" t="s">
        <v>195</v>
      </c>
      <c r="M103" s="19">
        <v>0</v>
      </c>
      <c r="N103" s="19">
        <v>3.8379209673684304e-13</v>
      </c>
      <c r="O103" s="19">
        <v>6.9434246588530437e-13</v>
      </c>
      <c r="P103" s="19">
        <v>8.3433093969237807e-13</v>
      </c>
      <c r="Q103" s="19">
        <v>1.0670938253656664e-12</v>
      </c>
      <c r="R103" s="19">
        <v>1.0737837883819434e-12</v>
      </c>
      <c r="S103" s="19">
        <v>1.1551313403500428e-12</v>
      </c>
      <c r="T103" s="19">
        <v>1.3888663791344608e-12</v>
      </c>
      <c r="U103" s="56">
        <f t="shared" si="7"/>
        <v>4.8364050396866155E-13</v>
      </c>
      <c r="V103" s="56">
        <f t="shared" si="7"/>
        <v>6.2476156015720372E-13</v>
      </c>
      <c r="W103" s="56">
        <f t="shared" si="5"/>
        <v>9.7231776101324035E-13</v>
      </c>
      <c r="X103" s="56">
        <f t="shared" si="5"/>
        <v>1.0034209932246413E-12</v>
      </c>
      <c r="Y103" s="56">
        <f t="shared" si="5"/>
        <v>1.1333762299143838E-12</v>
      </c>
      <c r="Z103" s="56">
        <f t="shared" si="5"/>
        <v>1.2075956095997453E-12</v>
      </c>
      <c r="AA103" s="56">
        <f t="shared" si="5"/>
        <v>1.2685260262951578E-12</v>
      </c>
      <c r="AB103" s="57">
        <f t="shared" si="8"/>
        <v>0</v>
      </c>
      <c r="AC103" s="57">
        <f t="shared" si="8"/>
        <v>0</v>
      </c>
      <c r="AD103" s="57">
        <f t="shared" si="6"/>
        <v>0</v>
      </c>
      <c r="AE103" s="57">
        <f t="shared" si="6"/>
        <v>0</v>
      </c>
      <c r="AF103" s="57">
        <f t="shared" si="6"/>
        <v>0</v>
      </c>
      <c r="AG103" s="57">
        <f t="shared" si="6"/>
        <v>0</v>
      </c>
      <c r="AH103" s="57">
        <f t="shared" si="6"/>
        <v>0</v>
      </c>
      <c r="AI103" s="19"/>
      <c r="AJ103" s="19"/>
      <c r="AK103" s="59"/>
      <c r="AL103" s="59"/>
      <c r="AM103" s="59"/>
      <c r="AN103" s="59"/>
      <c r="AO103" s="59"/>
      <c r="AP103" s="59"/>
      <c r="AQ103" s="59"/>
    </row>
    <row r="104">
      <c r="K104" s="6">
        <v>102</v>
      </c>
      <c r="L104" s="6" t="s">
        <v>196</v>
      </c>
      <c r="M104" s="19">
        <v>0</v>
      </c>
      <c r="N104" s="19">
        <v>3.865897680908363e-13</v>
      </c>
      <c r="O104" s="19">
        <v>6.9712325556941617e-13</v>
      </c>
      <c r="P104" s="19">
        <v>8.3653801675357339e-13</v>
      </c>
      <c r="Q104" s="19">
        <v>1.0687989525634927e-12</v>
      </c>
      <c r="R104" s="19">
        <v>1.075486826280965e-12</v>
      </c>
      <c r="S104" s="19">
        <v>1.1573175346917262e-12</v>
      </c>
      <c r="T104" s="19">
        <v>1.3910846898583455e-12</v>
      </c>
      <c r="U104" s="56">
        <f t="shared" si="7"/>
        <v>4.8304150895801524E-13</v>
      </c>
      <c r="V104" s="56">
        <f t="shared" si="7"/>
        <v>6.2314931432012837E-13</v>
      </c>
      <c r="W104" s="56">
        <f t="shared" si="7"/>
        <v>9.6842550821445477E-13</v>
      </c>
      <c r="X104" s="56">
        <f t="shared" si="7"/>
        <v>9.9901250662875545E-13</v>
      </c>
      <c r="Y104" s="56">
        <f t="shared" si="7"/>
        <v>1.1266000347097543E-12</v>
      </c>
      <c r="Z104" s="56">
        <f t="shared" si="7"/>
        <v>1.1992073068432343E-12</v>
      </c>
      <c r="AA104" s="56">
        <f t="shared" si="7"/>
        <v>1.253091035219056E-12</v>
      </c>
      <c r="AB104" s="57">
        <f t="shared" si="8"/>
        <v>0</v>
      </c>
      <c r="AC104" s="57">
        <f t="shared" si="8"/>
        <v>0</v>
      </c>
      <c r="AD104" s="57">
        <f t="shared" si="8"/>
        <v>0</v>
      </c>
      <c r="AE104" s="57">
        <f t="shared" si="8"/>
        <v>0</v>
      </c>
      <c r="AF104" s="57">
        <f t="shared" si="8"/>
        <v>0</v>
      </c>
      <c r="AG104" s="57">
        <f t="shared" si="8"/>
        <v>0</v>
      </c>
      <c r="AH104" s="57">
        <f t="shared" si="8"/>
        <v>0</v>
      </c>
      <c r="AI104" s="19"/>
      <c r="AJ104" s="19"/>
      <c r="AK104" s="59"/>
      <c r="AL104" s="59"/>
      <c r="AM104" s="59"/>
      <c r="AN104" s="59"/>
      <c r="AO104" s="59"/>
      <c r="AP104" s="59"/>
      <c r="AQ104" s="59"/>
    </row>
    <row r="105">
      <c r="K105" s="6">
        <v>103</v>
      </c>
      <c r="L105" s="6" t="s">
        <v>197</v>
      </c>
      <c r="M105" s="19">
        <v>0</v>
      </c>
      <c r="N105" s="19">
        <v>3.8830201217811266e-13</v>
      </c>
      <c r="O105" s="19">
        <v>6.9854773544089623e-13</v>
      </c>
      <c r="P105" s="19">
        <v>8.3767893217799518e-13</v>
      </c>
      <c r="Q105" s="19">
        <v>1.0696661519899435e-12</v>
      </c>
      <c r="R105" s="19">
        <v>1.0763516702343014e-12</v>
      </c>
      <c r="S105" s="19">
        <v>1.1585094363711842e-12</v>
      </c>
      <c r="T105" s="19">
        <v>1.3923388259854858e-12</v>
      </c>
      <c r="U105" s="56">
        <f t="shared" si="7"/>
        <v>4.8415299929312633E-13</v>
      </c>
      <c r="V105" s="56">
        <f t="shared" si="7"/>
        <v>6.2426757698387944E-13</v>
      </c>
      <c r="W105" s="56">
        <f t="shared" si="7"/>
        <v>9.6910514767248493E-13</v>
      </c>
      <c r="X105" s="56">
        <f t="shared" si="7"/>
        <v>9.9979189674694161E-13</v>
      </c>
      <c r="Y105" s="56">
        <f t="shared" si="7"/>
        <v>1.1279846835282207E-12</v>
      </c>
      <c r="Z105" s="56">
        <f t="shared" si="7"/>
        <v>1.2008507155723175E-12</v>
      </c>
      <c r="AA105" s="56">
        <f t="shared" si="7"/>
        <v>1.2558949843237907E-12</v>
      </c>
      <c r="AB105" s="57">
        <f t="shared" si="8"/>
        <v>0</v>
      </c>
      <c r="AC105" s="57">
        <f t="shared" si="8"/>
        <v>0</v>
      </c>
      <c r="AD105" s="57">
        <f t="shared" si="8"/>
        <v>0</v>
      </c>
      <c r="AE105" s="57">
        <f t="shared" si="8"/>
        <v>0</v>
      </c>
      <c r="AF105" s="57">
        <f t="shared" si="8"/>
        <v>0</v>
      </c>
      <c r="AG105" s="57">
        <f t="shared" si="8"/>
        <v>0</v>
      </c>
      <c r="AH105" s="57">
        <f t="shared" si="8"/>
        <v>0</v>
      </c>
      <c r="AI105" s="19"/>
      <c r="AJ105" s="19"/>
      <c r="AK105" s="59"/>
      <c r="AL105" s="59"/>
      <c r="AM105" s="59"/>
      <c r="AN105" s="59"/>
      <c r="AO105" s="59"/>
      <c r="AP105" s="59"/>
      <c r="AQ105" s="59"/>
    </row>
    <row r="106">
      <c r="K106" s="6">
        <v>104</v>
      </c>
      <c r="L106" s="6" t="s">
        <v>198</v>
      </c>
      <c r="M106" s="19">
        <v>0</v>
      </c>
      <c r="N106" s="19">
        <v>3.9288519009552742e-13</v>
      </c>
      <c r="O106" s="19">
        <v>7.0284355009349412e-13</v>
      </c>
      <c r="P106" s="19">
        <v>8.4119214864394765e-13</v>
      </c>
      <c r="Q106" s="19">
        <v>1.0723433346878179e-12</v>
      </c>
      <c r="R106" s="19">
        <v>1.0790179676321361e-12</v>
      </c>
      <c r="S106" s="19">
        <v>1.1617455655363828e-12</v>
      </c>
      <c r="T106" s="19">
        <v>1.3952070580617018e-12</v>
      </c>
      <c r="U106" s="56">
        <f t="shared" si="7"/>
        <v>4.8395834681478035E-13</v>
      </c>
      <c r="V106" s="56">
        <f t="shared" si="7"/>
        <v>6.2529223969200685E-13</v>
      </c>
      <c r="W106" s="56">
        <f t="shared" si="7"/>
        <v>9.7250242206414893E-13</v>
      </c>
      <c r="X106" s="56">
        <f t="shared" si="7"/>
        <v>1.0035669040319961E-12</v>
      </c>
      <c r="Y106" s="56">
        <f t="shared" si="7"/>
        <v>1.1332924419364896E-12</v>
      </c>
      <c r="Z106" s="56">
        <f t="shared" si="7"/>
        <v>1.2073349399244885E-12</v>
      </c>
      <c r="AA106" s="56">
        <f t="shared" si="7"/>
        <v>1.2675539965324927E-12</v>
      </c>
      <c r="AB106" s="57">
        <f t="shared" si="8"/>
        <v>0</v>
      </c>
      <c r="AC106" s="57">
        <f t="shared" si="8"/>
        <v>0</v>
      </c>
      <c r="AD106" s="57">
        <f t="shared" si="8"/>
        <v>0</v>
      </c>
      <c r="AE106" s="57">
        <f t="shared" si="8"/>
        <v>0</v>
      </c>
      <c r="AF106" s="57">
        <f t="shared" si="8"/>
        <v>0</v>
      </c>
      <c r="AG106" s="57">
        <f t="shared" si="8"/>
        <v>0</v>
      </c>
      <c r="AH106" s="57">
        <f t="shared" si="8"/>
        <v>0</v>
      </c>
      <c r="AI106" s="19"/>
      <c r="AJ106" s="19"/>
      <c r="AK106" s="59"/>
      <c r="AL106" s="59"/>
      <c r="AM106" s="59"/>
      <c r="AN106" s="59"/>
      <c r="AO106" s="59"/>
      <c r="AP106" s="59"/>
      <c r="AQ106" s="59"/>
    </row>
    <row r="107">
      <c r="K107" s="6">
        <v>105</v>
      </c>
      <c r="L107" s="6" t="s">
        <v>199</v>
      </c>
      <c r="M107" s="19">
        <v>1.1094085754686515e-06</v>
      </c>
      <c r="N107" s="19">
        <v>1.1096715440893205e-06</v>
      </c>
      <c r="O107" s="19">
        <v>1.1076602234067745e-06</v>
      </c>
      <c r="P107" s="19">
        <v>1.1093195480851637e-06</v>
      </c>
      <c r="Q107" s="19">
        <v>1.1109732497643391e-06</v>
      </c>
      <c r="R107" s="19">
        <v>1.1105052347361258e-06</v>
      </c>
      <c r="S107" s="19">
        <v>1.1104403859584873e-06</v>
      </c>
      <c r="T107" s="19">
        <v>1.1103966304101006e-06</v>
      </c>
      <c r="U107" s="56">
        <f t="shared" si="7"/>
        <v>2.7132938389702888E-10</v>
      </c>
      <c r="V107" s="56">
        <f t="shared" si="7"/>
        <v>-1.7427104389168541E-9</v>
      </c>
      <c r="W107" s="56">
        <f t="shared" si="7"/>
        <v>-6.4568220554054101E-11</v>
      </c>
      <c r="X107" s="56">
        <f t="shared" si="7"/>
        <v>1.5889343382202565E-9</v>
      </c>
      <c r="Y107" s="56">
        <f t="shared" si="7"/>
        <v>1.1737337106432707E-9</v>
      </c>
      <c r="Z107" s="56">
        <f t="shared" si="7"/>
        <v>1.1607371593165925E-9</v>
      </c>
      <c r="AA107" s="56">
        <f t="shared" si="7"/>
        <v>1.1234426090681379E-9</v>
      </c>
      <c r="AB107" s="57">
        <f t="shared" si="8"/>
        <v>1.0002445711975703</v>
      </c>
      <c r="AC107" s="57">
        <f t="shared" si="8"/>
        <v>0.99842915362522711</v>
      </c>
      <c r="AD107" s="57">
        <f t="shared" si="8"/>
        <v>0.99994179942179839</v>
      </c>
      <c r="AE107" s="57">
        <f t="shared" si="8"/>
        <v>1.0014322354931762</v>
      </c>
      <c r="AF107" s="57">
        <f t="shared" si="8"/>
        <v>1.0010579814656178</v>
      </c>
      <c r="AG107" s="57">
        <f t="shared" si="8"/>
        <v>1.0010462666189741</v>
      </c>
      <c r="AH107" s="57">
        <f t="shared" si="8"/>
        <v>1.0010126500136287</v>
      </c>
      <c r="AI107" s="19"/>
      <c r="AJ107" s="19"/>
      <c r="AK107" s="59"/>
      <c r="AL107" s="59"/>
      <c r="AM107" s="59"/>
      <c r="AN107" s="59"/>
      <c r="AO107" s="59"/>
      <c r="AP107" s="59"/>
      <c r="AQ107" s="59"/>
    </row>
    <row r="108">
      <c r="K108" s="6">
        <v>106</v>
      </c>
      <c r="L108" s="6" t="s">
        <v>200</v>
      </c>
      <c r="M108" s="19">
        <v>0</v>
      </c>
      <c r="N108" s="19">
        <v>3.9410878976777192e-13</v>
      </c>
      <c r="O108" s="19">
        <v>7.0458345276755305e-13</v>
      </c>
      <c r="P108" s="19">
        <v>8.4261767656785529e-13</v>
      </c>
      <c r="Q108" s="19">
        <v>1.073431812948779e-12</v>
      </c>
      <c r="R108" s="19">
        <v>1.0801032506018434e-12</v>
      </c>
      <c r="S108" s="19">
        <v>1.1630380321884172e-12</v>
      </c>
      <c r="T108" s="19">
        <v>1.3963385139137826e-12</v>
      </c>
      <c r="U108" s="56">
        <f t="shared" si="7"/>
        <v>4.8409653111216229E-13</v>
      </c>
      <c r="V108" s="56">
        <f t="shared" si="7"/>
        <v>6.2613942575836434E-13</v>
      </c>
      <c r="W108" s="56">
        <f t="shared" si="7"/>
        <v>9.7492080733475863E-13</v>
      </c>
      <c r="X108" s="56">
        <f t="shared" si="7"/>
        <v>1.0060116769440039E-12</v>
      </c>
      <c r="Y108" s="56">
        <f t="shared" si="7"/>
        <v>1.1362857084059133E-12</v>
      </c>
      <c r="Z108" s="56">
        <f t="shared" si="7"/>
        <v>1.2108163717969113E-12</v>
      </c>
      <c r="AA108" s="56">
        <f t="shared" si="7"/>
        <v>1.2728592991850483E-12</v>
      </c>
      <c r="AB108" s="57">
        <f t="shared" si="8"/>
        <v>0</v>
      </c>
      <c r="AC108" s="57">
        <f t="shared" si="8"/>
        <v>0</v>
      </c>
      <c r="AD108" s="57">
        <f t="shared" si="8"/>
        <v>0</v>
      </c>
      <c r="AE108" s="57">
        <f t="shared" si="8"/>
        <v>0</v>
      </c>
      <c r="AF108" s="57">
        <f t="shared" si="8"/>
        <v>0</v>
      </c>
      <c r="AG108" s="57">
        <f t="shared" si="8"/>
        <v>0</v>
      </c>
      <c r="AH108" s="57">
        <f t="shared" si="8"/>
        <v>0</v>
      </c>
      <c r="AI108" s="19"/>
      <c r="AJ108" s="19"/>
      <c r="AK108" s="59"/>
      <c r="AL108" s="59"/>
      <c r="AM108" s="59"/>
      <c r="AN108" s="59"/>
      <c r="AO108" s="59"/>
      <c r="AP108" s="59"/>
      <c r="AQ108" s="59"/>
    </row>
    <row r="109">
      <c r="K109" s="6">
        <v>107</v>
      </c>
      <c r="L109" s="6" t="s">
        <v>201</v>
      </c>
      <c r="M109" s="19">
        <v>0</v>
      </c>
      <c r="N109" s="19">
        <v>3.951883306110413e-13</v>
      </c>
      <c r="O109" s="19">
        <v>7.0757858382717176e-13</v>
      </c>
      <c r="P109" s="19">
        <v>8.4504751067775483e-13</v>
      </c>
      <c r="Q109" s="19">
        <v>1.0752751032933698e-12</v>
      </c>
      <c r="R109" s="19">
        <v>1.0819221612997253e-12</v>
      </c>
      <c r="S109" s="19">
        <v>1.1650637511547991e-12</v>
      </c>
      <c r="T109" s="19">
        <v>1.3981675147912189e-12</v>
      </c>
      <c r="U109" s="56">
        <f t="shared" si="7"/>
        <v>4.8621768999221693E-13</v>
      </c>
      <c r="V109" s="56">
        <f t="shared" si="7"/>
        <v>6.3046700779320835E-13</v>
      </c>
      <c r="W109" s="56">
        <f t="shared" si="7"/>
        <v>9.8328055853472732E-13</v>
      </c>
      <c r="X109" s="56">
        <f t="shared" si="7"/>
        <v>1.0141749015779216E-12</v>
      </c>
      <c r="Y109" s="56">
        <f t="shared" si="7"/>
        <v>1.1455817498607677E-12</v>
      </c>
      <c r="Z109" s="56">
        <f t="shared" si="7"/>
        <v>1.2209909028591146E-12</v>
      </c>
      <c r="AA109" s="56">
        <f t="shared" si="7"/>
        <v>1.2848951998211272E-12</v>
      </c>
      <c r="AB109" s="57">
        <f t="shared" si="8"/>
        <v>0</v>
      </c>
      <c r="AC109" s="57">
        <f t="shared" si="8"/>
        <v>0</v>
      </c>
      <c r="AD109" s="57">
        <f t="shared" si="8"/>
        <v>0</v>
      </c>
      <c r="AE109" s="57">
        <f t="shared" si="8"/>
        <v>0</v>
      </c>
      <c r="AF109" s="57">
        <f t="shared" si="8"/>
        <v>0</v>
      </c>
      <c r="AG109" s="57">
        <f t="shared" si="8"/>
        <v>0</v>
      </c>
      <c r="AH109" s="57">
        <f t="shared" si="8"/>
        <v>0</v>
      </c>
      <c r="AI109" s="19"/>
      <c r="AJ109" s="19"/>
      <c r="AK109" s="59"/>
      <c r="AL109" s="59"/>
      <c r="AM109" s="59"/>
      <c r="AN109" s="59"/>
      <c r="AO109" s="59"/>
      <c r="AP109" s="59"/>
      <c r="AQ109" s="59"/>
    </row>
    <row r="110">
      <c r="K110" s="6">
        <v>108</v>
      </c>
      <c r="L110" s="6" t="s">
        <v>202</v>
      </c>
      <c r="M110" s="19">
        <v>0</v>
      </c>
      <c r="N110" s="19">
        <v>3.9701145241942188e-13</v>
      </c>
      <c r="O110" s="19">
        <v>7.106687625407824e-13</v>
      </c>
      <c r="P110" s="19">
        <v>8.4752233370540915e-13</v>
      </c>
      <c r="Q110" s="19">
        <v>1.0771376239081259e-12</v>
      </c>
      <c r="R110" s="19">
        <v>1.0837313807013889e-12</v>
      </c>
      <c r="S110" s="19">
        <v>1.1667117814791999e-12</v>
      </c>
      <c r="T110" s="19">
        <v>1.3994751143620425e-12</v>
      </c>
      <c r="U110" s="56">
        <f t="shared" si="7"/>
        <v>4.8742791902394035E-13</v>
      </c>
      <c r="V110" s="56">
        <f t="shared" si="7"/>
        <v>6.3225782145000297E-13</v>
      </c>
      <c r="W110" s="56">
        <f t="shared" si="7"/>
        <v>9.861986687917896E-13</v>
      </c>
      <c r="X110" s="56">
        <f t="shared" si="7"/>
        <v>1.0169973247072943E-12</v>
      </c>
      <c r="Y110" s="56">
        <f t="shared" si="7"/>
        <v>1.1485272806264906E-12</v>
      </c>
      <c r="Z110" s="56">
        <f t="shared" si="7"/>
        <v>1.224104477887032E-12</v>
      </c>
      <c r="AA110" s="56">
        <f t="shared" si="7"/>
        <v>1.288125691462157E-12</v>
      </c>
      <c r="AB110" s="57">
        <f t="shared" si="8"/>
        <v>0</v>
      </c>
      <c r="AC110" s="57">
        <f t="shared" si="8"/>
        <v>0</v>
      </c>
      <c r="AD110" s="57">
        <f t="shared" si="8"/>
        <v>0</v>
      </c>
      <c r="AE110" s="57">
        <f t="shared" si="8"/>
        <v>0</v>
      </c>
      <c r="AF110" s="57">
        <f t="shared" si="8"/>
        <v>0</v>
      </c>
      <c r="AG110" s="57">
        <f t="shared" si="8"/>
        <v>0</v>
      </c>
      <c r="AH110" s="57">
        <f t="shared" si="8"/>
        <v>0</v>
      </c>
      <c r="AI110" s="19"/>
      <c r="AJ110" s="19"/>
      <c r="AK110" s="59"/>
      <c r="AL110" s="59"/>
      <c r="AM110" s="59"/>
      <c r="AN110" s="59"/>
      <c r="AO110" s="59"/>
      <c r="AP110" s="59"/>
      <c r="AQ110" s="59"/>
    </row>
    <row r="111">
      <c r="K111" s="6">
        <v>109</v>
      </c>
      <c r="L111" s="6" t="s">
        <v>203</v>
      </c>
      <c r="M111" s="19">
        <v>0</v>
      </c>
      <c r="N111" s="19">
        <v>3.9655449810706536e-13</v>
      </c>
      <c r="O111" s="19">
        <v>7.0899105837936757e-13</v>
      </c>
      <c r="P111" s="19">
        <v>8.4617452357291988e-13</v>
      </c>
      <c r="Q111" s="19">
        <v>1.0761197545350901e-12</v>
      </c>
      <c r="R111" s="19">
        <v>1.0827372246513485e-12</v>
      </c>
      <c r="S111" s="19">
        <v>1.1657628413366894e-12</v>
      </c>
      <c r="T111" s="19">
        <v>1.3986548506731296e-12</v>
      </c>
      <c r="U111" s="56">
        <f t="shared" si="7"/>
        <v>4.8613010366596837E-13</v>
      </c>
      <c r="V111" s="56">
        <f t="shared" si="7"/>
        <v>6.3027040732076514E-13</v>
      </c>
      <c r="W111" s="56">
        <f t="shared" si="7"/>
        <v>9.8295447096384725E-13</v>
      </c>
      <c r="X111" s="56">
        <f t="shared" si="7"/>
        <v>1.0138593964629187E-12</v>
      </c>
      <c r="Y111" s="56">
        <f t="shared" si="7"/>
        <v>1.1452362105782471E-12</v>
      </c>
      <c r="Z111" s="56">
        <f t="shared" si="7"/>
        <v>1.2206270774774752E-12</v>
      </c>
      <c r="AA111" s="56">
        <f t="shared" si="7"/>
        <v>1.2845239856056212E-12</v>
      </c>
      <c r="AB111" s="57">
        <f t="shared" si="8"/>
        <v>0</v>
      </c>
      <c r="AC111" s="57">
        <f t="shared" si="8"/>
        <v>0</v>
      </c>
      <c r="AD111" s="57">
        <f t="shared" si="8"/>
        <v>0</v>
      </c>
      <c r="AE111" s="57">
        <f t="shared" si="8"/>
        <v>0</v>
      </c>
      <c r="AF111" s="57">
        <f t="shared" si="8"/>
        <v>0</v>
      </c>
      <c r="AG111" s="57">
        <f t="shared" si="8"/>
        <v>0</v>
      </c>
      <c r="AH111" s="57">
        <f t="shared" si="8"/>
        <v>0</v>
      </c>
      <c r="AI111" s="19"/>
      <c r="AJ111" s="19"/>
      <c r="AK111" s="59"/>
      <c r="AL111" s="59"/>
      <c r="AM111" s="59"/>
      <c r="AN111" s="59"/>
      <c r="AO111" s="59"/>
      <c r="AP111" s="59"/>
      <c r="AQ111" s="59"/>
    </row>
    <row r="112">
      <c r="K112" s="6">
        <v>110</v>
      </c>
      <c r="L112" s="6" t="s">
        <v>204</v>
      </c>
      <c r="M112" s="19">
        <v>0</v>
      </c>
      <c r="N112" s="19">
        <v>4.0436990545744815e-13</v>
      </c>
      <c r="O112" s="19">
        <v>7.2568172945406708e-13</v>
      </c>
      <c r="P112" s="19">
        <v>8.5953902862203209e-13</v>
      </c>
      <c r="Q112" s="19">
        <v>1.0862875569130384e-12</v>
      </c>
      <c r="R112" s="19">
        <v>1.0927219326134307e-12</v>
      </c>
      <c r="S112" s="19">
        <v>1.1757197866855167e-12</v>
      </c>
      <c r="T112" s="19">
        <v>1.4076530495627344e-12</v>
      </c>
      <c r="U112" s="56">
        <f t="shared" si="7"/>
        <v>4.9213336497650541E-13</v>
      </c>
      <c r="V112" s="56">
        <f t="shared" si="7"/>
        <v>6.3940395282410269E-13</v>
      </c>
      <c r="W112" s="56">
        <f t="shared" si="7"/>
        <v>9.9747832111964541E-13</v>
      </c>
      <c r="X112" s="56">
        <f t="shared" si="7"/>
        <v>1.0278905847562751E-12</v>
      </c>
      <c r="Y112" s="56">
        <f t="shared" si="7"/>
        <v>1.1596780355425963E-12</v>
      </c>
      <c r="Z112" s="56">
        <f t="shared" si="7"/>
        <v>1.2355655440167823E-12</v>
      </c>
      <c r="AA112" s="56">
        <f t="shared" si="7"/>
        <v>1.2994175223511864E-12</v>
      </c>
      <c r="AB112" s="57">
        <f t="shared" si="8"/>
        <v>0</v>
      </c>
      <c r="AC112" s="57">
        <f t="shared" si="8"/>
        <v>0</v>
      </c>
      <c r="AD112" s="57">
        <f t="shared" si="8"/>
        <v>0</v>
      </c>
      <c r="AE112" s="57">
        <f t="shared" si="8"/>
        <v>0</v>
      </c>
      <c r="AF112" s="57">
        <f t="shared" si="8"/>
        <v>0</v>
      </c>
      <c r="AG112" s="57">
        <f t="shared" si="8"/>
        <v>0</v>
      </c>
      <c r="AH112" s="57">
        <f t="shared" si="8"/>
        <v>0</v>
      </c>
      <c r="AI112" s="19"/>
      <c r="AJ112" s="19"/>
      <c r="AK112" s="59"/>
      <c r="AL112" s="59"/>
      <c r="AM112" s="59"/>
      <c r="AN112" s="59"/>
      <c r="AO112" s="59"/>
      <c r="AP112" s="59"/>
      <c r="AQ112" s="59"/>
    </row>
    <row r="113">
      <c r="K113" s="6">
        <v>111</v>
      </c>
      <c r="L113" s="6" t="s">
        <v>205</v>
      </c>
      <c r="M113" s="19">
        <v>0</v>
      </c>
      <c r="N113" s="19">
        <v>3.9308551774294161e-13</v>
      </c>
      <c r="O113" s="19">
        <v>7.0306910862319849e-13</v>
      </c>
      <c r="P113" s="19">
        <v>8.4137426207419789e-13</v>
      </c>
      <c r="Q113" s="19">
        <v>1.0724831750689499e-12</v>
      </c>
      <c r="R113" s="19">
        <v>1.0791577890974923e-12</v>
      </c>
      <c r="S113" s="19">
        <v>1.1618946509576284e-12</v>
      </c>
      <c r="T113" s="19">
        <v>1.395351580378004e-12</v>
      </c>
      <c r="U113" s="56">
        <f t="shared" si="7"/>
        <v>4.838838753087E-13</v>
      </c>
      <c r="V113" s="56">
        <f t="shared" si="7"/>
        <v>6.2512605723539963E-13</v>
      </c>
      <c r="W113" s="56">
        <f t="shared" si="7"/>
        <v>9.7211682496772571E-13</v>
      </c>
      <c r="X113" s="56">
        <f t="shared" si="7"/>
        <v>1.0031790136396265E-12</v>
      </c>
      <c r="Y113" s="56">
        <f t="shared" si="7"/>
        <v>1.1328707636634162E-12</v>
      </c>
      <c r="Z113" s="56">
        <f t="shared" si="7"/>
        <v>1.2068640533624988E-12</v>
      </c>
      <c r="AA113" s="56">
        <f t="shared" si="7"/>
        <v>1.266862590015512E-12</v>
      </c>
      <c r="AB113" s="57">
        <f t="shared" si="8"/>
        <v>0</v>
      </c>
      <c r="AC113" s="57">
        <f t="shared" si="8"/>
        <v>0</v>
      </c>
      <c r="AD113" s="57">
        <f t="shared" si="8"/>
        <v>0</v>
      </c>
      <c r="AE113" s="57">
        <f t="shared" si="8"/>
        <v>0</v>
      </c>
      <c r="AF113" s="57">
        <f t="shared" si="8"/>
        <v>0</v>
      </c>
      <c r="AG113" s="57">
        <f t="shared" si="8"/>
        <v>0</v>
      </c>
      <c r="AH113" s="57">
        <f t="shared" si="8"/>
        <v>0</v>
      </c>
      <c r="AI113" s="19"/>
      <c r="AJ113" s="19"/>
      <c r="AK113" s="59"/>
      <c r="AL113" s="59"/>
      <c r="AM113" s="59"/>
      <c r="AN113" s="59"/>
      <c r="AO113" s="59"/>
      <c r="AP113" s="59"/>
      <c r="AQ113" s="59"/>
    </row>
    <row r="114">
      <c r="K114" s="6">
        <v>112</v>
      </c>
      <c r="L114" s="6" t="s">
        <v>206</v>
      </c>
      <c r="M114" s="19">
        <v>0</v>
      </c>
      <c r="N114" s="19">
        <v>4.3522888398676746e-13</v>
      </c>
      <c r="O114" s="19">
        <v>7.7410270881981636e-13</v>
      </c>
      <c r="P114" s="19">
        <v>8.9937977412976876e-13</v>
      </c>
      <c r="Q114" s="19">
        <v>1.1178164876238929e-12</v>
      </c>
      <c r="R114" s="19">
        <v>1.1237585557246367e-12</v>
      </c>
      <c r="S114" s="19">
        <v>1.2095160023015971e-12</v>
      </c>
      <c r="T114" s="19">
        <v>1.4375858229297612e-12</v>
      </c>
      <c r="U114" s="56">
        <f t="shared" si="7"/>
        <v>5.1809166784821392E-13</v>
      </c>
      <c r="V114" s="56">
        <f t="shared" si="7"/>
        <v>6.822933548670008E-13</v>
      </c>
      <c r="W114" s="56">
        <f t="shared" si="7"/>
        <v>1.0721788472984941E-12</v>
      </c>
      <c r="X114" s="56">
        <f t="shared" si="7"/>
        <v>1.1000136492152659E-12</v>
      </c>
      <c r="Y114" s="56">
        <f t="shared" si="7"/>
        <v>1.227911567136514E-12</v>
      </c>
      <c r="Z114" s="56">
        <f t="shared" si="7"/>
        <v>1.3010928201277588E-12</v>
      </c>
      <c r="AA114" s="56">
        <f t="shared" si="7"/>
        <v>1.3607968948152764E-12</v>
      </c>
      <c r="AB114" s="57">
        <f t="shared" si="8"/>
        <v>0</v>
      </c>
      <c r="AC114" s="57">
        <f t="shared" si="8"/>
        <v>0</v>
      </c>
      <c r="AD114" s="57">
        <f t="shared" si="8"/>
        <v>0</v>
      </c>
      <c r="AE114" s="57">
        <f t="shared" si="8"/>
        <v>0</v>
      </c>
      <c r="AF114" s="57">
        <f t="shared" si="8"/>
        <v>0</v>
      </c>
      <c r="AG114" s="57">
        <f t="shared" si="8"/>
        <v>0</v>
      </c>
      <c r="AH114" s="57">
        <f t="shared" si="8"/>
        <v>0</v>
      </c>
      <c r="AI114" s="19"/>
      <c r="AJ114" s="19"/>
      <c r="AK114" s="59"/>
      <c r="AL114" s="59"/>
      <c r="AM114" s="59"/>
      <c r="AN114" s="59"/>
      <c r="AO114" s="59"/>
      <c r="AP114" s="59"/>
      <c r="AQ114" s="59"/>
    </row>
    <row r="115">
      <c r="K115" s="6">
        <v>113</v>
      </c>
      <c r="L115" s="6" t="s">
        <v>207</v>
      </c>
      <c r="M115" s="19">
        <v>0</v>
      </c>
      <c r="N115" s="19">
        <v>5.9988766898729496e-13</v>
      </c>
      <c r="O115" s="19">
        <v>1.0498075901895848e-12</v>
      </c>
      <c r="P115" s="19">
        <v>1.1633453583348464e-12</v>
      </c>
      <c r="Q115" s="19">
        <v>1.5534105091900699e-12</v>
      </c>
      <c r="R115" s="19">
        <v>1.5601134317097055e-12</v>
      </c>
      <c r="S115" s="19">
        <v>1.686117093335115e-12</v>
      </c>
      <c r="T115" s="19">
        <v>1.9634727409602995e-12</v>
      </c>
      <c r="U115" s="56">
        <f t="shared" si="7"/>
        <v>7.5424358832013027E-13</v>
      </c>
      <c r="V115" s="56">
        <f t="shared" si="7"/>
        <v>1.0414667008168394E-12</v>
      </c>
      <c r="W115" s="56">
        <f t="shared" si="7"/>
        <v>1.7342257542908061E-12</v>
      </c>
      <c r="X115" s="56">
        <f t="shared" si="7"/>
        <v>1.7538439940769365E-12</v>
      </c>
      <c r="Y115" s="56">
        <f t="shared" si="7"/>
        <v>1.8884969429786641E-12</v>
      </c>
      <c r="Z115" s="56">
        <f t="shared" si="7"/>
        <v>1.9480209753912162E-12</v>
      </c>
      <c r="AA115" s="56">
        <f t="shared" si="7"/>
        <v>2.0219476026639421E-12</v>
      </c>
      <c r="AB115" s="57">
        <f t="shared" si="8"/>
        <v>0</v>
      </c>
      <c r="AC115" s="57">
        <f t="shared" si="8"/>
        <v>0</v>
      </c>
      <c r="AD115" s="57">
        <f t="shared" si="8"/>
        <v>0</v>
      </c>
      <c r="AE115" s="57">
        <f t="shared" si="8"/>
        <v>0</v>
      </c>
      <c r="AF115" s="57">
        <f t="shared" si="8"/>
        <v>0</v>
      </c>
      <c r="AG115" s="57">
        <f t="shared" si="8"/>
        <v>0</v>
      </c>
      <c r="AH115" s="57">
        <f t="shared" si="8"/>
        <v>0</v>
      </c>
      <c r="AI115" s="19"/>
      <c r="AJ115" s="19"/>
      <c r="AK115" s="59"/>
      <c r="AL115" s="59"/>
      <c r="AM115" s="59"/>
      <c r="AN115" s="59"/>
      <c r="AO115" s="59"/>
      <c r="AP115" s="59"/>
      <c r="AQ115" s="59"/>
    </row>
    <row r="116">
      <c r="K116" s="6">
        <v>114</v>
      </c>
      <c r="L116" s="6" t="s">
        <v>208</v>
      </c>
      <c r="M116" s="19">
        <v>0</v>
      </c>
      <c r="N116" s="19">
        <v>4.0090461056350665e-13</v>
      </c>
      <c r="O116" s="19">
        <v>7.1676064599371594e-13</v>
      </c>
      <c r="P116" s="19">
        <v>8.5238676404789879e-13</v>
      </c>
      <c r="Q116" s="19">
        <v>1.0808546337542491e-12</v>
      </c>
      <c r="R116" s="19">
        <v>1.0873954424280842e-12</v>
      </c>
      <c r="S116" s="19">
        <v>1.1706532228704676e-12</v>
      </c>
      <c r="T116" s="19">
        <v>1.4032406505197315e-12</v>
      </c>
      <c r="U116" s="56">
        <f t="shared" si="7"/>
        <v>4.9210887160916894E-13</v>
      </c>
      <c r="V116" s="56">
        <f t="shared" si="7"/>
        <v>6.3790535764140089E-13</v>
      </c>
      <c r="W116" s="56">
        <f t="shared" si="7"/>
        <v>9.9676281987852608E-13</v>
      </c>
      <c r="X116" s="56">
        <f t="shared" si="7"/>
        <v>1.0272028311133089E-12</v>
      </c>
      <c r="Y116" s="56">
        <f t="shared" si="7"/>
        <v>1.1592143059498109E-12</v>
      </c>
      <c r="Z116" s="56">
        <f t="shared" si="7"/>
        <v>1.2352714891092778E-12</v>
      </c>
      <c r="AA116" s="56">
        <f t="shared" si="7"/>
        <v>1.2992389443355676E-12</v>
      </c>
      <c r="AB116" s="57">
        <f t="shared" si="8"/>
        <v>0</v>
      </c>
      <c r="AC116" s="57">
        <f t="shared" si="8"/>
        <v>0</v>
      </c>
      <c r="AD116" s="57">
        <f t="shared" si="8"/>
        <v>0</v>
      </c>
      <c r="AE116" s="57">
        <f t="shared" si="8"/>
        <v>0</v>
      </c>
      <c r="AF116" s="57">
        <f t="shared" si="8"/>
        <v>0</v>
      </c>
      <c r="AG116" s="57">
        <f t="shared" si="8"/>
        <v>0</v>
      </c>
      <c r="AH116" s="57">
        <f t="shared" si="8"/>
        <v>0</v>
      </c>
      <c r="AI116" s="19"/>
      <c r="AJ116" s="19"/>
      <c r="AK116" s="59"/>
      <c r="AL116" s="59"/>
      <c r="AM116" s="59"/>
      <c r="AN116" s="59"/>
      <c r="AO116" s="59"/>
      <c r="AP116" s="59"/>
      <c r="AQ116" s="59"/>
    </row>
    <row r="117">
      <c r="K117" s="6">
        <v>115</v>
      </c>
      <c r="L117" s="6" t="s">
        <v>209</v>
      </c>
      <c r="M117" s="19">
        <v>0.0047993880470840883</v>
      </c>
      <c r="N117" s="19">
        <v>0.0048360531672350408</v>
      </c>
      <c r="O117" s="19">
        <v>0.0048003055578226738</v>
      </c>
      <c r="P117" s="19">
        <v>0.0047125253881916615</v>
      </c>
      <c r="Q117" s="19">
        <v>0.0045747895077555886</v>
      </c>
      <c r="R117" s="19">
        <v>0.0043566460519741416</v>
      </c>
      <c r="S117" s="19">
        <v>0.0039700733587739855</v>
      </c>
      <c r="T117" s="19">
        <v>0.0039322014406420278</v>
      </c>
      <c r="U117" s="56">
        <f t="shared" si="7"/>
        <v>5.0804785925512817E-5</v>
      </c>
      <c r="V117" s="56">
        <f t="shared" si="7"/>
        <v>5.7405702909357412E-5</v>
      </c>
      <c r="W117" s="56">
        <f t="shared" si="7"/>
        <v>5.9222300115269709E-5</v>
      </c>
      <c r="X117" s="56">
        <f t="shared" si="7"/>
        <v>4.0729878381723025E-6</v>
      </c>
      <c r="Y117" s="56">
        <f t="shared" si="7"/>
        <v>-9.6392211299516778E-5</v>
      </c>
      <c r="Z117" s="56">
        <f t="shared" si="7"/>
        <v>-2.9582043500122647E-4</v>
      </c>
      <c r="AA117" s="56">
        <f t="shared" si="7"/>
        <v>-6.7770778253204052E-4</v>
      </c>
      <c r="AB117" s="57">
        <f t="shared" si="8"/>
        <v>1.0105856799715081</v>
      </c>
      <c r="AC117" s="57">
        <f t="shared" si="8"/>
        <v>1.0119610463555317</v>
      </c>
      <c r="AD117" s="57">
        <f t="shared" si="8"/>
        <v>1.0123395523625665</v>
      </c>
      <c r="AE117" s="57">
        <f t="shared" si="8"/>
        <v>1.0008486473271623</v>
      </c>
      <c r="AF117" s="57">
        <f t="shared" si="8"/>
        <v>0.97991572876502853</v>
      </c>
      <c r="AG117" s="57">
        <f t="shared" si="8"/>
        <v>0.93836288458047168</v>
      </c>
      <c r="AH117" s="57">
        <f t="shared" si="8"/>
        <v>0.85879287611598987</v>
      </c>
      <c r="AI117" s="19"/>
      <c r="AJ117" s="19"/>
      <c r="AK117" s="59"/>
      <c r="AL117" s="59"/>
      <c r="AM117" s="59"/>
      <c r="AN117" s="59"/>
      <c r="AO117" s="59"/>
      <c r="AP117" s="59"/>
      <c r="AQ117" s="59"/>
    </row>
    <row r="118">
      <c r="K118" s="6">
        <v>116</v>
      </c>
      <c r="L118" s="6" t="s">
        <v>210</v>
      </c>
      <c r="M118" s="19">
        <v>0.0021372795547130001</v>
      </c>
      <c r="N118" s="19">
        <v>0.0021269916963220998</v>
      </c>
      <c r="O118" s="19">
        <v>0.0020984975468129612</v>
      </c>
      <c r="P118" s="19">
        <v>0.0020477518405690059</v>
      </c>
      <c r="Q118" s="19">
        <v>0.0019788766987420873</v>
      </c>
      <c r="R118" s="19">
        <v>0.0018492720065651118</v>
      </c>
      <c r="S118" s="19">
        <v>0.0016837978050251389</v>
      </c>
      <c r="T118" s="19">
        <v>0.0016349905493488145</v>
      </c>
      <c r="U118" s="56">
        <f t="shared" ref="U118:AA154" si="9">N118-$M118</f>
        <v>-4.5229412129282019E-6</v>
      </c>
      <c r="V118" s="56">
        <f t="shared" si="9"/>
        <v>-1.7683644208407213E-5</v>
      </c>
      <c r="W118" s="56">
        <f t="shared" si="9"/>
        <v>-3.7400055946988729E-5</v>
      </c>
      <c r="X118" s="56">
        <f t="shared" si="9"/>
        <v>-7.4395558380462631E-5</v>
      </c>
      <c r="Y118" s="56">
        <f t="shared" si="9"/>
        <v>-1.2835800688465546E-4</v>
      </c>
      <c r="Z118" s="56">
        <f t="shared" si="9"/>
        <v>-1.9900250990675505E-4</v>
      </c>
      <c r="AA118" s="56">
        <f t="shared" si="9"/>
        <v>-3.3728612394683371E-4</v>
      </c>
      <c r="AB118" s="57">
        <f t="shared" ref="AB118:AH154" si="10">IF($M118=0,0,N118/$M118)</f>
        <v>0.99788378586088355</v>
      </c>
      <c r="AC118" s="57">
        <f t="shared" si="10"/>
        <v>0.99172609677128465</v>
      </c>
      <c r="AD118" s="57">
        <f t="shared" si="10"/>
        <v>0.98250109310009714</v>
      </c>
      <c r="AE118" s="57">
        <f t="shared" si="10"/>
        <v>0.96519147052316578</v>
      </c>
      <c r="AF118" s="57">
        <f t="shared" si="10"/>
        <v>0.93994327667543154</v>
      </c>
      <c r="AG118" s="57">
        <f t="shared" si="10"/>
        <v>0.9068898079018598</v>
      </c>
      <c r="AH118" s="57">
        <f t="shared" si="10"/>
        <v>0.84218904672387351</v>
      </c>
      <c r="AI118" s="19"/>
      <c r="AJ118" s="19"/>
      <c r="AK118" s="59"/>
      <c r="AL118" s="59"/>
      <c r="AM118" s="59"/>
      <c r="AN118" s="59"/>
      <c r="AO118" s="59"/>
      <c r="AP118" s="59"/>
      <c r="AQ118" s="59"/>
    </row>
    <row r="119">
      <c r="K119" s="6">
        <v>117</v>
      </c>
      <c r="L119" s="6" t="s">
        <v>211</v>
      </c>
      <c r="M119" s="19">
        <v>0.011267727867104149</v>
      </c>
      <c r="N119" s="19">
        <v>0.010957800850412043</v>
      </c>
      <c r="O119" s="19">
        <v>0.010132223406316551</v>
      </c>
      <c r="P119" s="19">
        <v>0.0087544655227213466</v>
      </c>
      <c r="Q119" s="19">
        <v>0.0074532334425616844</v>
      </c>
      <c r="R119" s="19">
        <v>0.0063442496484829658</v>
      </c>
      <c r="S119" s="19">
        <v>0.0048378003302151432</v>
      </c>
      <c r="T119" s="19">
        <v>0.0051857109647887702</v>
      </c>
      <c r="U119" s="56">
        <f t="shared" si="9"/>
        <v>-1.5397501905530138E-4</v>
      </c>
      <c r="V119" s="56">
        <f t="shared" si="9"/>
        <v>-4.9764559019081084E-4</v>
      </c>
      <c r="W119" s="56">
        <f t="shared" si="9"/>
        <v>-1.0824081453717164E-3</v>
      </c>
      <c r="X119" s="56">
        <f t="shared" si="9"/>
        <v>-2.0228538433449371E-3</v>
      </c>
      <c r="Y119" s="56">
        <f t="shared" si="9"/>
        <v>-3.1316536746598296E-3</v>
      </c>
      <c r="Z119" s="56">
        <f t="shared" si="9"/>
        <v>-4.406758268919197E-3</v>
      </c>
      <c r="AA119" s="56">
        <f t="shared" si="9"/>
        <v>-6.3156728462582853E-3</v>
      </c>
      <c r="AB119" s="57">
        <f t="shared" si="10"/>
        <v>0.98633486530103132</v>
      </c>
      <c r="AC119" s="57">
        <f t="shared" si="10"/>
        <v>0.9558344329877122</v>
      </c>
      <c r="AD119" s="57">
        <f t="shared" si="10"/>
        <v>0.90393731920596165</v>
      </c>
      <c r="AE119" s="57">
        <f t="shared" si="10"/>
        <v>0.82047366894166762</v>
      </c>
      <c r="AF119" s="57">
        <f t="shared" si="10"/>
        <v>0.72206875142923765</v>
      </c>
      <c r="AG119" s="57">
        <f t="shared" si="10"/>
        <v>0.60890444631835505</v>
      </c>
      <c r="AH119" s="57">
        <f t="shared" si="10"/>
        <v>0.43949011542098609</v>
      </c>
      <c r="AI119" s="19"/>
      <c r="AJ119" s="19"/>
      <c r="AK119" s="59"/>
      <c r="AL119" s="59"/>
      <c r="AM119" s="59"/>
      <c r="AN119" s="59"/>
      <c r="AO119" s="59"/>
      <c r="AP119" s="59"/>
      <c r="AQ119" s="59"/>
    </row>
    <row r="120">
      <c r="K120" s="6">
        <v>118</v>
      </c>
      <c r="L120" s="6" t="s">
        <v>212</v>
      </c>
      <c r="M120" s="19">
        <v>3.8034617402947515e-05</v>
      </c>
      <c r="N120" s="19">
        <v>3.8419452384786206e-05</v>
      </c>
      <c r="O120" s="19">
        <v>3.8887081061820371e-05</v>
      </c>
      <c r="P120" s="19">
        <v>3.9702879973782712e-05</v>
      </c>
      <c r="Q120" s="19">
        <v>4.014763657618473e-05</v>
      </c>
      <c r="R120" s="19">
        <v>4.0133168066529915e-05</v>
      </c>
      <c r="S120" s="19">
        <v>3.9991602250357383e-05</v>
      </c>
      <c r="T120" s="19">
        <v>3.9908851688427511e-05</v>
      </c>
      <c r="U120" s="56">
        <f t="shared" si="9"/>
        <v>3.8825428396832936E-7</v>
      </c>
      <c r="V120" s="56">
        <f t="shared" si="9"/>
        <v>8.6379431652240272E-7</v>
      </c>
      <c r="W120" s="56">
        <f t="shared" si="9"/>
        <v>1.698636675782065E-6</v>
      </c>
      <c r="X120" s="56">
        <f t="shared" si="9"/>
        <v>2.1650658493932638E-6</v>
      </c>
      <c r="Y120" s="56">
        <f t="shared" si="9"/>
        <v>2.2142826642345035E-6</v>
      </c>
      <c r="Z120" s="56">
        <f t="shared" si="9"/>
        <v>2.1652235738853204E-6</v>
      </c>
      <c r="AA120" s="56">
        <f t="shared" si="9"/>
        <v>2.0622920326229661E-6</v>
      </c>
      <c r="AB120" s="57">
        <f t="shared" si="10"/>
        <v>1.0102079187455753</v>
      </c>
      <c r="AC120" s="57">
        <f t="shared" si="10"/>
        <v>1.0227107402546256</v>
      </c>
      <c r="AD120" s="57">
        <f t="shared" si="10"/>
        <v>1.0446602803384695</v>
      </c>
      <c r="AE120" s="57">
        <f t="shared" si="10"/>
        <v>1.0569235606199494</v>
      </c>
      <c r="AF120" s="57">
        <f t="shared" si="10"/>
        <v>1.0582175611437308</v>
      </c>
      <c r="AG120" s="57">
        <f t="shared" si="10"/>
        <v>1.0569277074867467</v>
      </c>
      <c r="AH120" s="57">
        <f t="shared" si="10"/>
        <v>1.0542214480764869</v>
      </c>
      <c r="AI120" s="19"/>
      <c r="AJ120" s="19"/>
      <c r="AK120" s="59"/>
      <c r="AL120" s="59"/>
      <c r="AM120" s="59"/>
      <c r="AN120" s="59"/>
      <c r="AO120" s="59"/>
      <c r="AP120" s="59"/>
      <c r="AQ120" s="59"/>
    </row>
    <row r="121">
      <c r="K121" s="6">
        <v>119</v>
      </c>
      <c r="L121" s="6" t="s">
        <v>213</v>
      </c>
      <c r="M121" s="19">
        <v>3.5013249367627499e-06</v>
      </c>
      <c r="N121" s="19">
        <v>3.4834236682349549e-06</v>
      </c>
      <c r="O121" s="19">
        <v>3.4638447619531812e-06</v>
      </c>
      <c r="P121" s="19">
        <v>3.4627950873360359e-06</v>
      </c>
      <c r="Q121" s="19">
        <v>3.4652925204211254e-06</v>
      </c>
      <c r="R121" s="19">
        <v>3.4602836604807354e-06</v>
      </c>
      <c r="S121" s="19">
        <v>3.4595728910730671e-06</v>
      </c>
      <c r="T121" s="19">
        <v>3.4592566060410798e-06</v>
      </c>
      <c r="U121" s="56">
        <f t="shared" si="9"/>
        <v>-1.7861086462149591E-8</v>
      </c>
      <c r="V121" s="56">
        <f t="shared" si="9"/>
        <v>-3.7412789397915294E-8</v>
      </c>
      <c r="W121" s="56">
        <f t="shared" si="9"/>
        <v>-3.8329244142095611E-8</v>
      </c>
      <c r="X121" s="56">
        <f t="shared" si="9"/>
        <v>-3.5749263013230667E-8</v>
      </c>
      <c r="Y121" s="56">
        <f t="shared" si="9"/>
        <v>-4.0387704162267308E-8</v>
      </c>
      <c r="Z121" s="56">
        <f t="shared" si="9"/>
        <v>-4.0616216776204092E-8</v>
      </c>
      <c r="AA121" s="56">
        <f t="shared" si="9"/>
        <v>-4.1127740412895269E-8</v>
      </c>
      <c r="AB121" s="57">
        <f t="shared" si="10"/>
        <v>0.99489876352959583</v>
      </c>
      <c r="AC121" s="57">
        <f t="shared" si="10"/>
        <v>0.98931467656569272</v>
      </c>
      <c r="AD121" s="57">
        <f t="shared" si="10"/>
        <v>0.98905293143756778</v>
      </c>
      <c r="AE121" s="57">
        <f t="shared" si="10"/>
        <v>0.98978978996268663</v>
      </c>
      <c r="AF121" s="57">
        <f t="shared" si="10"/>
        <v>0.98846502255811508</v>
      </c>
      <c r="AG121" s="57">
        <f t="shared" si="10"/>
        <v>0.98839975794598578</v>
      </c>
      <c r="AH121" s="57">
        <f t="shared" si="10"/>
        <v>0.98825366363999312</v>
      </c>
      <c r="AI121" s="19"/>
      <c r="AJ121" s="19"/>
      <c r="AK121" s="59"/>
      <c r="AL121" s="59"/>
      <c r="AM121" s="59"/>
      <c r="AN121" s="59"/>
      <c r="AO121" s="59"/>
      <c r="AP121" s="59"/>
      <c r="AQ121" s="59"/>
    </row>
    <row r="122">
      <c r="K122" s="6">
        <v>120</v>
      </c>
      <c r="L122" s="6" t="s">
        <v>214</v>
      </c>
      <c r="M122" s="19">
        <v>0.00025122989939513324</v>
      </c>
      <c r="N122" s="19">
        <v>0.00024981407517654571</v>
      </c>
      <c r="O122" s="19">
        <v>0.00024808112848488439</v>
      </c>
      <c r="P122" s="19">
        <v>0.00024736680009585253</v>
      </c>
      <c r="Q122" s="19">
        <v>0.0002467418597064314</v>
      </c>
      <c r="R122" s="19">
        <v>0.00024532888677651025</v>
      </c>
      <c r="S122" s="19">
        <v>0.00024337777418697134</v>
      </c>
      <c r="T122" s="19">
        <v>0.00024362725443825844</v>
      </c>
      <c r="U122" s="56">
        <f t="shared" si="9"/>
        <v>-1.3416314291027158E-6</v>
      </c>
      <c r="V122" s="56">
        <f t="shared" si="9"/>
        <v>-2.8880393021757074E-6</v>
      </c>
      <c r="W122" s="56">
        <f t="shared" si="9"/>
        <v>-3.2127300086672267E-6</v>
      </c>
      <c r="X122" s="56">
        <f t="shared" si="9"/>
        <v>-3.4805415361724456E-6</v>
      </c>
      <c r="Y122" s="56">
        <f t="shared" si="9"/>
        <v>-4.4402963530570353E-6</v>
      </c>
      <c r="Z122" s="56">
        <f t="shared" si="9"/>
        <v>-5.4127210812246734E-6</v>
      </c>
      <c r="AA122" s="56">
        <f t="shared" si="9"/>
        <v>-7.4497805449518363E-6</v>
      </c>
      <c r="AB122" s="57">
        <f t="shared" si="10"/>
        <v>0.99465974618334496</v>
      </c>
      <c r="AC122" s="57">
        <f t="shared" si="10"/>
        <v>0.98850439653429378</v>
      </c>
      <c r="AD122" s="57">
        <f t="shared" si="10"/>
        <v>0.98721199181943609</v>
      </c>
      <c r="AE122" s="57">
        <f t="shared" si="10"/>
        <v>0.98614599000934089</v>
      </c>
      <c r="AF122" s="57">
        <f t="shared" si="10"/>
        <v>0.98232576471292787</v>
      </c>
      <c r="AG122" s="57">
        <f t="shared" si="10"/>
        <v>0.97845510787427581</v>
      </c>
      <c r="AH122" s="57">
        <f t="shared" si="10"/>
        <v>0.97034675982879393</v>
      </c>
      <c r="AI122" s="19"/>
      <c r="AJ122" s="19"/>
      <c r="AK122" s="59"/>
      <c r="AL122" s="59"/>
      <c r="AM122" s="59"/>
      <c r="AN122" s="59"/>
      <c r="AO122" s="59"/>
      <c r="AP122" s="59"/>
      <c r="AQ122" s="59"/>
    </row>
    <row r="123">
      <c r="K123" s="6">
        <v>121</v>
      </c>
      <c r="L123" s="6" t="s">
        <v>215</v>
      </c>
      <c r="M123" s="19">
        <v>5.073380492639472e-05</v>
      </c>
      <c r="N123" s="19">
        <v>5.0542802471172586e-05</v>
      </c>
      <c r="O123" s="19">
        <v>5.0352089821428231e-05</v>
      </c>
      <c r="P123" s="19">
        <v>5.0363115303280425e-05</v>
      </c>
      <c r="Q123" s="19">
        <v>5.0382951886580578e-05</v>
      </c>
      <c r="R123" s="19">
        <v>5.022013989543299e-05</v>
      </c>
      <c r="S123" s="19">
        <v>5.009520763801779e-05</v>
      </c>
      <c r="T123" s="19">
        <v>5.0033278942810941e-05</v>
      </c>
      <c r="U123" s="56">
        <f t="shared" si="9"/>
        <v>-1.8763112070665664E-7</v>
      </c>
      <c r="V123" s="56">
        <f t="shared" si="9"/>
        <v>-3.708408919203768E-7</v>
      </c>
      <c r="W123" s="56">
        <f t="shared" si="9"/>
        <v>-3.4287950017251043E-7</v>
      </c>
      <c r="X123" s="56">
        <f t="shared" si="9"/>
        <v>-3.0418231170592941E-7</v>
      </c>
      <c r="Y123" s="56">
        <f t="shared" si="9"/>
        <v>-4.0920212632238891E-7</v>
      </c>
      <c r="Z123" s="56">
        <f t="shared" si="9"/>
        <v>-4.5248286356480802E-7</v>
      </c>
      <c r="AA123" s="56">
        <f t="shared" si="9"/>
        <v>-5.4387821881842565E-7</v>
      </c>
      <c r="AB123" s="57">
        <f t="shared" si="10"/>
        <v>0.99630165486348055</v>
      </c>
      <c r="AC123" s="57">
        <f t="shared" si="10"/>
        <v>0.99269045772422559</v>
      </c>
      <c r="AD123" s="57">
        <f t="shared" si="10"/>
        <v>0.99324159698508785</v>
      </c>
      <c r="AE123" s="57">
        <f t="shared" si="10"/>
        <v>0.9940043465664119</v>
      </c>
      <c r="AF123" s="57">
        <f t="shared" si="10"/>
        <v>0.9919343300405703</v>
      </c>
      <c r="AG123" s="57">
        <f t="shared" si="10"/>
        <v>0.99108123539676796</v>
      </c>
      <c r="AH123" s="57">
        <f t="shared" si="10"/>
        <v>0.98927976682199392</v>
      </c>
      <c r="AI123" s="19"/>
      <c r="AJ123" s="19"/>
      <c r="AK123" s="59"/>
      <c r="AL123" s="59"/>
      <c r="AM123" s="59"/>
      <c r="AN123" s="59"/>
      <c r="AO123" s="59"/>
      <c r="AP123" s="59"/>
      <c r="AQ123" s="59"/>
    </row>
    <row r="124">
      <c r="K124" s="6">
        <v>122</v>
      </c>
      <c r="L124" s="6" t="s">
        <v>216</v>
      </c>
      <c r="M124" s="19">
        <v>2.483973668620212e-05</v>
      </c>
      <c r="N124" s="19">
        <v>2.5493641451163976e-05</v>
      </c>
      <c r="O124" s="19">
        <v>2.6017202224266932e-05</v>
      </c>
      <c r="P124" s="19">
        <v>2.6093186736040248e-05</v>
      </c>
      <c r="Q124" s="19">
        <v>2.5826408051948276e-05</v>
      </c>
      <c r="R124" s="19">
        <v>2.5296164431338465e-05</v>
      </c>
      <c r="S124" s="19">
        <v>2.5290741050962988e-05</v>
      </c>
      <c r="T124" s="19">
        <v>2.5301910996093388e-05</v>
      </c>
      <c r="U124" s="56">
        <f t="shared" si="9"/>
        <v>6.5448729931288129E-7</v>
      </c>
      <c r="V124" s="56">
        <f t="shared" si="9"/>
        <v>1.1792036851421849E-6</v>
      </c>
      <c r="W124" s="56">
        <f t="shared" si="9"/>
        <v>1.2579971292394424E-6</v>
      </c>
      <c r="X124" s="56">
        <f t="shared" si="9"/>
        <v>9.9283658237803502E-7</v>
      </c>
      <c r="Y124" s="56">
        <f t="shared" si="9"/>
        <v>4.6044509426875949E-7</v>
      </c>
      <c r="Z124" s="56">
        <f t="shared" si="9"/>
        <v>4.5648878712432821E-7</v>
      </c>
      <c r="AA124" s="56">
        <f t="shared" si="9"/>
        <v>4.4797583784892956E-7</v>
      </c>
      <c r="AB124" s="57">
        <f t="shared" si="10"/>
        <v>1.0263483992435569</v>
      </c>
      <c r="AC124" s="57">
        <f t="shared" si="10"/>
        <v>1.0474724712278132</v>
      </c>
      <c r="AD124" s="57">
        <f t="shared" si="10"/>
        <v>1.0506445436653211</v>
      </c>
      <c r="AE124" s="57">
        <f t="shared" si="10"/>
        <v>1.0399696902958528</v>
      </c>
      <c r="AF124" s="57">
        <f t="shared" si="10"/>
        <v>1.0185366334629677</v>
      </c>
      <c r="AG124" s="57">
        <f t="shared" si="10"/>
        <v>1.0183773601504358</v>
      </c>
      <c r="AH124" s="57">
        <f t="shared" si="10"/>
        <v>1.0180346451940359</v>
      </c>
      <c r="AI124" s="19"/>
      <c r="AJ124" s="19"/>
      <c r="AK124" s="59"/>
      <c r="AL124" s="59"/>
      <c r="AM124" s="59"/>
      <c r="AN124" s="59"/>
      <c r="AO124" s="59"/>
      <c r="AP124" s="59"/>
      <c r="AQ124" s="59"/>
    </row>
    <row r="125">
      <c r="K125" s="6">
        <v>123</v>
      </c>
      <c r="L125" s="6" t="s">
        <v>217</v>
      </c>
      <c r="M125" s="19">
        <v>0.0012654811180415968</v>
      </c>
      <c r="N125" s="19">
        <v>0.0012577283334130622</v>
      </c>
      <c r="O125" s="19">
        <v>0.0012457468572605553</v>
      </c>
      <c r="P125" s="19">
        <v>0.0012323300740684315</v>
      </c>
      <c r="Q125" s="19">
        <v>0.001213709648013052</v>
      </c>
      <c r="R125" s="19">
        <v>0.0011697706058623534</v>
      </c>
      <c r="S125" s="19">
        <v>0.0011122485920818995</v>
      </c>
      <c r="T125" s="19">
        <v>0.0010850897663129094</v>
      </c>
      <c r="U125" s="56">
        <f t="shared" si="9"/>
        <v>-6.0959802649000836E-6</v>
      </c>
      <c r="V125" s="56">
        <f t="shared" si="9"/>
        <v>-1.4110735422751246E-5</v>
      </c>
      <c r="W125" s="56">
        <f t="shared" si="9"/>
        <v>-1.9452157238503782E-5</v>
      </c>
      <c r="X125" s="56">
        <f t="shared" si="9"/>
        <v>-2.8846319450985753E-5</v>
      </c>
      <c r="Y125" s="56">
        <f t="shared" si="9"/>
        <v>-4.5424014331042067E-5</v>
      </c>
      <c r="Z125" s="56">
        <f t="shared" si="9"/>
        <v>-6.7516352306733586E-5</v>
      </c>
      <c r="AA125" s="56">
        <f t="shared" si="9"/>
        <v>-1.123432251420788E-4</v>
      </c>
      <c r="AB125" s="57">
        <f t="shared" si="10"/>
        <v>0.99518287536811778</v>
      </c>
      <c r="AC125" s="57">
        <f t="shared" si="10"/>
        <v>0.988849509311851</v>
      </c>
      <c r="AD125" s="57">
        <f t="shared" si="10"/>
        <v>0.9846286467959261</v>
      </c>
      <c r="AE125" s="57">
        <f t="shared" si="10"/>
        <v>0.97720525495028554</v>
      </c>
      <c r="AF125" s="57">
        <f t="shared" si="10"/>
        <v>0.96410534010863924</v>
      </c>
      <c r="AG125" s="57">
        <f t="shared" si="10"/>
        <v>0.94664768099328189</v>
      </c>
      <c r="AH125" s="57">
        <f t="shared" si="10"/>
        <v>0.91122489024890685</v>
      </c>
      <c r="AI125" s="19"/>
      <c r="AJ125" s="19"/>
      <c r="AK125" s="59"/>
      <c r="AL125" s="59"/>
      <c r="AM125" s="59"/>
      <c r="AN125" s="59"/>
      <c r="AO125" s="59"/>
      <c r="AP125" s="59"/>
      <c r="AQ125" s="59"/>
    </row>
    <row r="126">
      <c r="K126" s="6">
        <v>124</v>
      </c>
      <c r="L126" s="6" t="s">
        <v>218</v>
      </c>
      <c r="M126" s="19">
        <v>0.040035329548514367</v>
      </c>
      <c r="N126" s="19">
        <v>0.023493371549189707</v>
      </c>
      <c r="O126" s="19">
        <v>0.010330341137924451</v>
      </c>
      <c r="P126" s="19">
        <v>0.0053242404305095673</v>
      </c>
      <c r="Q126" s="19">
        <v>0.0030811964658760561</v>
      </c>
      <c r="R126" s="19">
        <v>0.00075970650005123444</v>
      </c>
      <c r="S126" s="19">
        <v>0.00058208688505912982</v>
      </c>
      <c r="T126" s="19">
        <v>0.00052488407676840217</v>
      </c>
      <c r="U126" s="56">
        <f t="shared" si="9"/>
        <v>-7.7004480788482529E-3</v>
      </c>
      <c r="V126" s="56">
        <f t="shared" si="9"/>
        <v>-2.0991726058772125E-2</v>
      </c>
      <c r="W126" s="56">
        <f t="shared" si="9"/>
        <v>-2.8927743080507946E-2</v>
      </c>
      <c r="X126" s="56">
        <f t="shared" si="9"/>
        <v>-3.3757458545584172E-2</v>
      </c>
      <c r="Y126" s="56">
        <f t="shared" si="9"/>
        <v>-3.5894641124784431E-2</v>
      </c>
      <c r="Z126" s="56">
        <f t="shared" si="9"/>
        <v>-3.7313849460234257E-2</v>
      </c>
      <c r="AA126" s="56">
        <f t="shared" si="9"/>
        <v>-3.8598788530401565E-2</v>
      </c>
      <c r="AB126" s="57">
        <f t="shared" si="10"/>
        <v>0.80765868132752761</v>
      </c>
      <c r="AC126" s="57">
        <f t="shared" si="10"/>
        <v>0.47566995712288107</v>
      </c>
      <c r="AD126" s="57">
        <f t="shared" si="10"/>
        <v>0.27744461187827546</v>
      </c>
      <c r="AE126" s="57">
        <f t="shared" si="10"/>
        <v>0.15680827593345381</v>
      </c>
      <c r="AF126" s="57">
        <f t="shared" si="10"/>
        <v>0.10342586086901813</v>
      </c>
      <c r="AG126" s="57">
        <f t="shared" si="10"/>
        <v>6.7976962322297066E-2</v>
      </c>
      <c r="AH126" s="57">
        <f t="shared" si="10"/>
        <v>3.5881833228624191E-2</v>
      </c>
      <c r="AI126" s="19"/>
      <c r="AJ126" s="19"/>
      <c r="AK126" s="59"/>
      <c r="AL126" s="59"/>
      <c r="AM126" s="59"/>
      <c r="AN126" s="59"/>
      <c r="AO126" s="59"/>
      <c r="AP126" s="59"/>
      <c r="AQ126" s="59"/>
    </row>
    <row r="127">
      <c r="K127" s="6">
        <v>125</v>
      </c>
      <c r="L127" s="6" t="s">
        <v>219</v>
      </c>
      <c r="M127" s="19">
        <v>0.0001420672428273879</v>
      </c>
      <c r="N127" s="19">
        <v>0.00014514185863385225</v>
      </c>
      <c r="O127" s="19">
        <v>0.0001474325657535846</v>
      </c>
      <c r="P127" s="19">
        <v>0.00014839500066275618</v>
      </c>
      <c r="Q127" s="19">
        <v>0.00014634260056519525</v>
      </c>
      <c r="R127" s="19">
        <v>0.00013661522766784855</v>
      </c>
      <c r="S127" s="19">
        <v>0.00012523485138020985</v>
      </c>
      <c r="T127" s="19">
        <v>0.0001169158792834151</v>
      </c>
      <c r="U127" s="56">
        <f t="shared" si="9"/>
        <v>3.2860546722895045E-6</v>
      </c>
      <c r="V127" s="56">
        <f t="shared" si="9"/>
        <v>6.0873274369982217E-6</v>
      </c>
      <c r="W127" s="56">
        <f t="shared" si="9"/>
        <v>8.264280197192638E-6</v>
      </c>
      <c r="X127" s="56">
        <f t="shared" si="9"/>
        <v>8.0655528469362786E-6</v>
      </c>
      <c r="Y127" s="56">
        <f t="shared" si="9"/>
        <v>6.695195305661349E-6</v>
      </c>
      <c r="Z127" s="56">
        <f t="shared" si="9"/>
        <v>3.0554703067017222E-6</v>
      </c>
      <c r="AA127" s="56">
        <f t="shared" si="9"/>
        <v>-4.1481724473624217E-6</v>
      </c>
      <c r="AB127" s="57">
        <f t="shared" si="10"/>
        <v>1.0231302769511905</v>
      </c>
      <c r="AC127" s="57">
        <f t="shared" si="10"/>
        <v>1.0428482126903409</v>
      </c>
      <c r="AD127" s="57">
        <f t="shared" si="10"/>
        <v>1.0581716096738343</v>
      </c>
      <c r="AE127" s="57">
        <f t="shared" si="10"/>
        <v>1.0567727836932539</v>
      </c>
      <c r="AF127" s="57">
        <f t="shared" si="10"/>
        <v>1.0471269461729191</v>
      </c>
      <c r="AG127" s="57">
        <f t="shared" si="10"/>
        <v>1.0215072119785849</v>
      </c>
      <c r="AH127" s="57">
        <f t="shared" si="10"/>
        <v>0.9708013447378403</v>
      </c>
      <c r="AI127" s="19"/>
      <c r="AJ127" s="19"/>
      <c r="AK127" s="59"/>
      <c r="AL127" s="59"/>
      <c r="AM127" s="59"/>
      <c r="AN127" s="59"/>
      <c r="AO127" s="59"/>
      <c r="AP127" s="59"/>
      <c r="AQ127" s="59"/>
    </row>
    <row r="128">
      <c r="K128" s="6">
        <v>126</v>
      </c>
      <c r="L128" s="6" t="s">
        <v>220</v>
      </c>
      <c r="M128" s="19">
        <v>3.9340729624621217e-08</v>
      </c>
      <c r="N128" s="19">
        <v>3.9748948887447004e-08</v>
      </c>
      <c r="O128" s="19">
        <v>4.0250127181730036e-08</v>
      </c>
      <c r="P128" s="19">
        <v>4.1127073528923267e-08</v>
      </c>
      <c r="Q128" s="19">
        <v>4.1635088304547139e-08</v>
      </c>
      <c r="R128" s="19">
        <v>4.1720743472016092e-08</v>
      </c>
      <c r="S128" s="19">
        <v>4.1719372648505892e-08</v>
      </c>
      <c r="T128" s="19">
        <v>4.1719701180182211e-08</v>
      </c>
      <c r="U128" s="56">
        <f t="shared" si="9"/>
        <v>4.0852305293949704E-10</v>
      </c>
      <c r="V128" s="56">
        <f t="shared" si="9"/>
        <v>9.0963847734048408E-10</v>
      </c>
      <c r="W128" s="56">
        <f t="shared" si="9"/>
        <v>1.7873586477661796E-9</v>
      </c>
      <c r="X128" s="56">
        <f t="shared" si="9"/>
        <v>2.2953494018821905E-9</v>
      </c>
      <c r="Y128" s="56">
        <f t="shared" si="9"/>
        <v>2.3818901253534373E-9</v>
      </c>
      <c r="Z128" s="56">
        <f t="shared" si="9"/>
        <v>2.3815387918120961E-9</v>
      </c>
      <c r="AA128" s="56">
        <f t="shared" si="9"/>
        <v>2.3804312230800569E-9</v>
      </c>
      <c r="AB128" s="57">
        <f t="shared" si="10"/>
        <v>1.0103842266485019</v>
      </c>
      <c r="AC128" s="57">
        <f t="shared" si="10"/>
        <v>1.0231220540650876</v>
      </c>
      <c r="AD128" s="57">
        <f t="shared" si="10"/>
        <v>1.0454327783145021</v>
      </c>
      <c r="AE128" s="57">
        <f t="shared" si="10"/>
        <v>1.0583453693864808</v>
      </c>
      <c r="AF128" s="57">
        <f t="shared" si="10"/>
        <v>1.0605451436229272</v>
      </c>
      <c r="AG128" s="57">
        <f t="shared" si="10"/>
        <v>1.0605362130935574</v>
      </c>
      <c r="AH128" s="57">
        <f t="shared" si="10"/>
        <v>1.0605080598604424</v>
      </c>
      <c r="AI128" s="19"/>
      <c r="AJ128" s="19"/>
      <c r="AK128" s="59"/>
      <c r="AL128" s="59"/>
      <c r="AM128" s="59"/>
      <c r="AN128" s="59"/>
      <c r="AO128" s="59"/>
      <c r="AP128" s="59"/>
      <c r="AQ128" s="59"/>
    </row>
    <row r="129">
      <c r="K129" s="6">
        <v>127</v>
      </c>
      <c r="L129" s="6" t="s">
        <v>221</v>
      </c>
      <c r="M129" s="19">
        <v>0.0029128820393003151</v>
      </c>
      <c r="N129" s="19">
        <v>0.0028870249089734908</v>
      </c>
      <c r="O129" s="19">
        <v>0.002849616168291152</v>
      </c>
      <c r="P129" s="19">
        <v>0.0027985925029030351</v>
      </c>
      <c r="Q129" s="19">
        <v>0.0027139396309492155</v>
      </c>
      <c r="R129" s="19">
        <v>0.0024829452393743743</v>
      </c>
      <c r="S129" s="19">
        <v>0.0022360401990920561</v>
      </c>
      <c r="T129" s="19">
        <v>0.0020961813165464582</v>
      </c>
      <c r="U129" s="56">
        <f t="shared" si="9"/>
        <v>-2.0422917312847184E-5</v>
      </c>
      <c r="V129" s="56">
        <f t="shared" si="9"/>
        <v>-4.2694845004272956E-5</v>
      </c>
      <c r="W129" s="56">
        <f t="shared" si="9"/>
        <v>-6.1412133399741178E-5</v>
      </c>
      <c r="X129" s="56">
        <f t="shared" si="9"/>
        <v>-1.0663844607789992E-4</v>
      </c>
      <c r="Y129" s="56">
        <f t="shared" si="9"/>
        <v>-1.8313356411642397E-4</v>
      </c>
      <c r="Z129" s="56">
        <f t="shared" si="9"/>
        <v>-2.8337536936754587E-4</v>
      </c>
      <c r="AA129" s="56">
        <f t="shared" si="9"/>
        <v>-4.799969130802953E-4</v>
      </c>
      <c r="AB129" s="57">
        <f t="shared" si="10"/>
        <v>0.99298875922975827</v>
      </c>
      <c r="AC129" s="57">
        <f t="shared" si="10"/>
        <v>0.98534274837489522</v>
      </c>
      <c r="AD129" s="57">
        <f t="shared" si="10"/>
        <v>0.97891705445974986</v>
      </c>
      <c r="AE129" s="57">
        <f t="shared" si="10"/>
        <v>0.96339074338090436</v>
      </c>
      <c r="AF129" s="57">
        <f t="shared" si="10"/>
        <v>0.9371297698823351</v>
      </c>
      <c r="AG129" s="57">
        <f t="shared" si="10"/>
        <v>0.90271649673956122</v>
      </c>
      <c r="AH129" s="57">
        <f t="shared" si="10"/>
        <v>0.83521580805393947</v>
      </c>
      <c r="AI129" s="19"/>
      <c r="AJ129" s="19"/>
      <c r="AK129" s="59"/>
      <c r="AL129" s="59"/>
      <c r="AM129" s="59"/>
      <c r="AN129" s="59"/>
      <c r="AO129" s="59"/>
      <c r="AP129" s="59"/>
      <c r="AQ129" s="59"/>
    </row>
    <row r="130">
      <c r="K130" s="6">
        <v>128</v>
      </c>
      <c r="L130" s="6" t="s">
        <v>222</v>
      </c>
      <c r="M130" s="19">
        <v>3.7735627857784525e-05</v>
      </c>
      <c r="N130" s="19">
        <v>3.7477529979689346e-05</v>
      </c>
      <c r="O130" s="19">
        <v>3.7221454069748227e-05</v>
      </c>
      <c r="P130" s="19">
        <v>3.7193306041265058e-05</v>
      </c>
      <c r="Q130" s="19">
        <v>3.7168251891618797e-05</v>
      </c>
      <c r="R130" s="19">
        <v>3.6941283958121303e-05</v>
      </c>
      <c r="S130" s="19">
        <v>3.6900840372896396e-05</v>
      </c>
      <c r="T130" s="19">
        <v>3.6905133954902068e-05</v>
      </c>
      <c r="U130" s="56">
        <f t="shared" si="9"/>
        <v>-2.564012320922275E-7</v>
      </c>
      <c r="V130" s="56">
        <f t="shared" si="9"/>
        <v>-5.090058611885399E-7</v>
      </c>
      <c r="W130" s="56">
        <f t="shared" si="9"/>
        <v>-5.2915241276577254E-7</v>
      </c>
      <c r="X130" s="56">
        <f t="shared" si="9"/>
        <v>-5.4714497281665612E-7</v>
      </c>
      <c r="Y130" s="56">
        <f t="shared" si="9"/>
        <v>-7.6232159078543847E-7</v>
      </c>
      <c r="Z130" s="56">
        <f t="shared" si="9"/>
        <v>-7.8123997230058741E-7</v>
      </c>
      <c r="AA130" s="56">
        <f t="shared" si="9"/>
        <v>-8.2142761364633314E-7</v>
      </c>
      <c r="AB130" s="57">
        <f t="shared" si="10"/>
        <v>0.99320532752075741</v>
      </c>
      <c r="AC130" s="57">
        <f t="shared" si="10"/>
        <v>0.98651126561066249</v>
      </c>
      <c r="AD130" s="57">
        <f t="shared" si="10"/>
        <v>0.98597737886434522</v>
      </c>
      <c r="AE130" s="57">
        <f t="shared" si="10"/>
        <v>0.9855005732280725</v>
      </c>
      <c r="AF130" s="57">
        <f t="shared" si="10"/>
        <v>0.97979835942684124</v>
      </c>
      <c r="AG130" s="57">
        <f t="shared" si="10"/>
        <v>0.97929701937795044</v>
      </c>
      <c r="AH130" s="57">
        <f t="shared" si="10"/>
        <v>0.9782320406396291</v>
      </c>
      <c r="AI130" s="19"/>
      <c r="AJ130" s="19"/>
      <c r="AK130" s="59"/>
      <c r="AL130" s="59"/>
      <c r="AM130" s="59"/>
      <c r="AN130" s="59"/>
      <c r="AO130" s="59"/>
      <c r="AP130" s="59"/>
      <c r="AQ130" s="59"/>
    </row>
    <row r="131">
      <c r="K131" s="6">
        <v>129</v>
      </c>
      <c r="L131" s="6" t="s">
        <v>223</v>
      </c>
      <c r="M131" s="19">
        <v>0.0040803496635536587</v>
      </c>
      <c r="N131" s="19">
        <v>0.0040318203103960433</v>
      </c>
      <c r="O131" s="19">
        <v>0.0039468454866939222</v>
      </c>
      <c r="P131" s="19">
        <v>0.0038212776481291932</v>
      </c>
      <c r="Q131" s="19">
        <v>0.0036750799679163078</v>
      </c>
      <c r="R131" s="19">
        <v>0.0035444743606746522</v>
      </c>
      <c r="S131" s="19">
        <v>0.003300293955272975</v>
      </c>
      <c r="T131" s="19">
        <v>0.0034786055151418728</v>
      </c>
      <c r="U131" s="56">
        <f t="shared" si="9"/>
        <v>-3.5809373424060265E-5</v>
      </c>
      <c r="V131" s="56">
        <f t="shared" si="9"/>
        <v>-8.1087837457337504E-5</v>
      </c>
      <c r="W131" s="56">
        <f t="shared" si="9"/>
        <v>-1.29051910894162E-4</v>
      </c>
      <c r="X131" s="56">
        <f t="shared" si="9"/>
        <v>-2.1785422052592561E-4</v>
      </c>
      <c r="Y131" s="56">
        <f t="shared" si="9"/>
        <v>-3.5491540578301691E-4</v>
      </c>
      <c r="Z131" s="56">
        <f t="shared" si="9"/>
        <v>-5.2662229967137672E-4</v>
      </c>
      <c r="AA131" s="56">
        <f t="shared" si="9"/>
        <v>-8.5660535311870558E-4</v>
      </c>
      <c r="AB131" s="57">
        <f t="shared" si="10"/>
        <v>0.99122394491238941</v>
      </c>
      <c r="AC131" s="57">
        <f t="shared" si="10"/>
        <v>0.98012723316787598</v>
      </c>
      <c r="AD131" s="57">
        <f t="shared" si="10"/>
        <v>0.96837234023180063</v>
      </c>
      <c r="AE131" s="57">
        <f t="shared" si="10"/>
        <v>0.94660893342748675</v>
      </c>
      <c r="AF131" s="57">
        <f t="shared" si="10"/>
        <v>0.91301838444063299</v>
      </c>
      <c r="AG131" s="57">
        <f t="shared" si="10"/>
        <v>0.87093696788408792</v>
      </c>
      <c r="AH131" s="57">
        <f t="shared" si="10"/>
        <v>0.79006569932718196</v>
      </c>
      <c r="AI131" s="19"/>
      <c r="AJ131" s="19"/>
      <c r="AK131" s="59"/>
      <c r="AL131" s="59"/>
      <c r="AM131" s="59"/>
      <c r="AN131" s="59"/>
      <c r="AO131" s="59"/>
      <c r="AP131" s="59"/>
      <c r="AQ131" s="59"/>
    </row>
    <row r="132">
      <c r="K132" s="6">
        <v>130</v>
      </c>
      <c r="L132" s="6" t="s">
        <v>224</v>
      </c>
      <c r="M132" s="19">
        <v>0.002288576132708893</v>
      </c>
      <c r="N132" s="19">
        <v>0.0022729266365984569</v>
      </c>
      <c r="O132" s="19">
        <v>0.0022535529480336692</v>
      </c>
      <c r="P132" s="19">
        <v>0.0022365818376284584</v>
      </c>
      <c r="Q132" s="19">
        <v>0.0022136930144082841</v>
      </c>
      <c r="R132" s="19">
        <v>0.0021863216484495542</v>
      </c>
      <c r="S132" s="19">
        <v>0.0021450450380709873</v>
      </c>
      <c r="T132" s="19">
        <v>0.0021835508709355383</v>
      </c>
      <c r="U132" s="56">
        <f t="shared" si="9"/>
        <v>-1.4258244536814908E-5</v>
      </c>
      <c r="V132" s="56">
        <f t="shared" si="9"/>
        <v>-2.7604941373618897E-5</v>
      </c>
      <c r="W132" s="56">
        <f t="shared" si="9"/>
        <v>-3.2576794450140528E-5</v>
      </c>
      <c r="X132" s="56">
        <f t="shared" si="9"/>
        <v>-4.55369901342941E-5</v>
      </c>
      <c r="Y132" s="56">
        <f t="shared" si="9"/>
        <v>-7.5244582936732658E-5</v>
      </c>
      <c r="Z132" s="56">
        <f t="shared" si="9"/>
        <v>-1.0372249669217881E-4</v>
      </c>
      <c r="AA132" s="56">
        <f t="shared" si="9"/>
        <v>-1.6241102224315252E-4</v>
      </c>
      <c r="AB132" s="57">
        <f t="shared" si="10"/>
        <v>0.99376981856402657</v>
      </c>
      <c r="AC132" s="57">
        <f t="shared" si="10"/>
        <v>0.98793794054780071</v>
      </c>
      <c r="AD132" s="57">
        <f t="shared" si="10"/>
        <v>0.98576547487997235</v>
      </c>
      <c r="AE132" s="57">
        <f t="shared" si="10"/>
        <v>0.98010247966695618</v>
      </c>
      <c r="AF132" s="57">
        <f t="shared" si="10"/>
        <v>0.96712166055508553</v>
      </c>
      <c r="AG132" s="57">
        <f t="shared" si="10"/>
        <v>0.95467815328065719</v>
      </c>
      <c r="AH132" s="57">
        <f t="shared" si="10"/>
        <v>0.92903403128175011</v>
      </c>
      <c r="AI132" s="19"/>
      <c r="AJ132" s="19"/>
      <c r="AK132" s="59"/>
      <c r="AL132" s="59"/>
      <c r="AM132" s="59"/>
      <c r="AN132" s="59"/>
      <c r="AO132" s="59"/>
      <c r="AP132" s="59"/>
      <c r="AQ132" s="59"/>
    </row>
    <row r="133">
      <c r="K133" s="6">
        <v>131</v>
      </c>
      <c r="L133" s="6" t="s">
        <v>225</v>
      </c>
      <c r="M133" s="19">
        <v>0.0064627927771516314</v>
      </c>
      <c r="N133" s="19">
        <v>0.0064170415293637734</v>
      </c>
      <c r="O133" s="19">
        <v>0.0063833279359470389</v>
      </c>
      <c r="P133" s="19">
        <v>0.0062790284243049738</v>
      </c>
      <c r="Q133" s="19">
        <v>0.0061061255069434772</v>
      </c>
      <c r="R133" s="19">
        <v>0.0058943427828646771</v>
      </c>
      <c r="S133" s="19">
        <v>0.0056350204513987163</v>
      </c>
      <c r="T133" s="19">
        <v>0.0057915771745972984</v>
      </c>
      <c r="U133" s="56">
        <f t="shared" si="9"/>
        <v>-3.5889583529807693E-5</v>
      </c>
      <c r="V133" s="56">
        <f t="shared" si="9"/>
        <v>-3.1195418893040401E-5</v>
      </c>
      <c r="W133" s="56">
        <f t="shared" si="9"/>
        <v>-5.9873802252411422E-5</v>
      </c>
      <c r="X133" s="56">
        <f t="shared" si="9"/>
        <v>-1.7110623060231922E-4</v>
      </c>
      <c r="Y133" s="56">
        <f t="shared" si="9"/>
        <v>-3.6837405489957044E-4</v>
      </c>
      <c r="Z133" s="56">
        <f t="shared" si="9"/>
        <v>-5.2671360403714392E-4</v>
      </c>
      <c r="AA133" s="56">
        <f t="shared" si="9"/>
        <v>-8.4278303927728428E-4</v>
      </c>
      <c r="AB133" s="57">
        <f t="shared" si="10"/>
        <v>0.99444673769261327</v>
      </c>
      <c r="AC133" s="57">
        <f t="shared" si="10"/>
        <v>0.99517307455635473</v>
      </c>
      <c r="AD133" s="57">
        <f t="shared" si="10"/>
        <v>0.99073561472308269</v>
      </c>
      <c r="AE133" s="57">
        <f t="shared" si="10"/>
        <v>0.97352441328348893</v>
      </c>
      <c r="AF133" s="57">
        <f t="shared" si="10"/>
        <v>0.94300079430027384</v>
      </c>
      <c r="AG133" s="57">
        <f t="shared" si="10"/>
        <v>0.91850062005712585</v>
      </c>
      <c r="AH133" s="57">
        <f t="shared" si="10"/>
        <v>0.86959460587119009</v>
      </c>
      <c r="AI133" s="19"/>
      <c r="AJ133" s="19"/>
      <c r="AK133" s="59"/>
      <c r="AL133" s="59"/>
      <c r="AM133" s="59"/>
      <c r="AN133" s="59"/>
      <c r="AO133" s="59"/>
      <c r="AP133" s="59"/>
      <c r="AQ133" s="59"/>
    </row>
    <row r="134">
      <c r="K134" s="6">
        <v>132</v>
      </c>
      <c r="L134" s="6" t="s">
        <v>226</v>
      </c>
      <c r="M134" s="19">
        <v>1.4233475978884574e-05</v>
      </c>
      <c r="N134" s="19">
        <v>1.437933712349578e-05</v>
      </c>
      <c r="O134" s="19">
        <v>1.4556042393663862e-05</v>
      </c>
      <c r="P134" s="19">
        <v>1.4863540490195699e-05</v>
      </c>
      <c r="Q134" s="19">
        <v>1.5038663130856503e-05</v>
      </c>
      <c r="R134" s="19">
        <v>1.5090685561129053e-05</v>
      </c>
      <c r="S134" s="19">
        <v>1.5096664073314175e-05</v>
      </c>
      <c r="T134" s="19">
        <v>1.5167168782002213e-05</v>
      </c>
      <c r="U134" s="56">
        <f t="shared" si="9"/>
        <v>1.4713212959108565E-7</v>
      </c>
      <c r="V134" s="56">
        <f t="shared" si="9"/>
        <v>3.2695280341928597E-7</v>
      </c>
      <c r="W134" s="56">
        <f t="shared" si="9"/>
        <v>6.416678845966823E-7</v>
      </c>
      <c r="X134" s="56">
        <f t="shared" si="9"/>
        <v>8.2025814388256079E-7</v>
      </c>
      <c r="Y134" s="56">
        <f t="shared" si="9"/>
        <v>8.4444254395750105E-7</v>
      </c>
      <c r="Z134" s="56">
        <f t="shared" si="9"/>
        <v>8.3341284089185404E-7</v>
      </c>
      <c r="AA134" s="56">
        <f t="shared" si="9"/>
        <v>8.1020659734808776E-7</v>
      </c>
      <c r="AB134" s="57">
        <f t="shared" si="10"/>
        <v>1.0103370483646692</v>
      </c>
      <c r="AC134" s="57">
        <f t="shared" si="10"/>
        <v>1.0229706927460531</v>
      </c>
      <c r="AD134" s="57">
        <f t="shared" si="10"/>
        <v>1.0450816009770627</v>
      </c>
      <c r="AE134" s="57">
        <f t="shared" si="10"/>
        <v>1.0576288002382144</v>
      </c>
      <c r="AF134" s="57">
        <f t="shared" si="10"/>
        <v>1.0593279213882987</v>
      </c>
      <c r="AG134" s="57">
        <f t="shared" si="10"/>
        <v>1.0585530085643329</v>
      </c>
      <c r="AH134" s="57">
        <f t="shared" si="10"/>
        <v>1.0569226096668187</v>
      </c>
      <c r="AI134" s="19"/>
      <c r="AJ134" s="19"/>
      <c r="AK134" s="59"/>
      <c r="AL134" s="59"/>
      <c r="AM134" s="59"/>
      <c r="AN134" s="59"/>
      <c r="AO134" s="59"/>
      <c r="AP134" s="59"/>
      <c r="AQ134" s="59"/>
    </row>
    <row r="135">
      <c r="K135" s="6">
        <v>133</v>
      </c>
      <c r="L135" s="6" t="s">
        <v>227</v>
      </c>
      <c r="M135" s="19">
        <v>0</v>
      </c>
      <c r="N135" s="19">
        <v>3.8223748590662886e-13</v>
      </c>
      <c r="O135" s="19">
        <v>6.923226595513854e-13</v>
      </c>
      <c r="P135" s="19">
        <v>8.3271371714280717e-13</v>
      </c>
      <c r="Q135" s="19">
        <v>1.0658430950917536e-12</v>
      </c>
      <c r="R135" s="19">
        <v>1.0725189682475913e-12</v>
      </c>
      <c r="S135" s="19">
        <v>1.1533552254978302e-12</v>
      </c>
      <c r="T135" s="19">
        <v>1.3865596731901693e-12</v>
      </c>
      <c r="U135" s="56">
        <f t="shared" si="9"/>
        <v>4.8301874638465262E-13</v>
      </c>
      <c r="V135" s="56">
        <f t="shared" si="9"/>
        <v>6.2364174176272085E-13</v>
      </c>
      <c r="W135" s="56">
        <f t="shared" si="9"/>
        <v>9.6909003676037945E-13</v>
      </c>
      <c r="X135" s="56">
        <f t="shared" si="9"/>
        <v>1.0000799087602099E-12</v>
      </c>
      <c r="Y135" s="56">
        <f t="shared" si="9"/>
        <v>1.1294967350011721E-12</v>
      </c>
      <c r="Z135" s="56">
        <f t="shared" si="9"/>
        <v>1.2031185904437444E-12</v>
      </c>
      <c r="AA135" s="56">
        <f t="shared" si="9"/>
        <v>1.2613138591536279E-12</v>
      </c>
      <c r="AB135" s="57">
        <f t="shared" si="10"/>
        <v>0</v>
      </c>
      <c r="AC135" s="57">
        <f t="shared" si="10"/>
        <v>0</v>
      </c>
      <c r="AD135" s="57">
        <f t="shared" si="10"/>
        <v>0</v>
      </c>
      <c r="AE135" s="57">
        <f t="shared" si="10"/>
        <v>0</v>
      </c>
      <c r="AF135" s="57">
        <f t="shared" si="10"/>
        <v>0</v>
      </c>
      <c r="AG135" s="57">
        <f t="shared" si="10"/>
        <v>0</v>
      </c>
      <c r="AH135" s="57">
        <f t="shared" si="10"/>
        <v>0</v>
      </c>
      <c r="AI135" s="19"/>
      <c r="AJ135" s="19"/>
      <c r="AK135" s="59"/>
      <c r="AL135" s="59"/>
      <c r="AM135" s="59"/>
      <c r="AN135" s="59"/>
      <c r="AO135" s="59"/>
      <c r="AP135" s="59"/>
      <c r="AQ135" s="59"/>
    </row>
    <row r="136">
      <c r="K136" s="6">
        <v>134</v>
      </c>
      <c r="L136" s="6" t="s">
        <v>228</v>
      </c>
      <c r="M136" s="19">
        <v>0.00012814849268551599</v>
      </c>
      <c r="N136" s="19">
        <v>0.00013136100722537967</v>
      </c>
      <c r="O136" s="19">
        <v>0.00013367248333466113</v>
      </c>
      <c r="P136" s="19">
        <v>0.00013333463284378159</v>
      </c>
      <c r="Q136" s="19">
        <v>0.00013136468923359814</v>
      </c>
      <c r="R136" s="19">
        <v>0.00012984563224959189</v>
      </c>
      <c r="S136" s="19">
        <v>0.00013001726278577804</v>
      </c>
      <c r="T136" s="19">
        <v>0.00013466526054337915</v>
      </c>
      <c r="U136" s="56">
        <f t="shared" si="9"/>
        <v>3.3156760069830756E-6</v>
      </c>
      <c r="V136" s="56">
        <f t="shared" si="9"/>
        <v>5.8915312813310778E-6</v>
      </c>
      <c r="W136" s="56">
        <f t="shared" si="9"/>
        <v>6.0713881268680914E-6</v>
      </c>
      <c r="X136" s="56">
        <f t="shared" si="9"/>
        <v>4.3219042851184129E-6</v>
      </c>
      <c r="Y136" s="56">
        <f t="shared" si="9"/>
        <v>1.0945459199604012E-6</v>
      </c>
      <c r="Z136" s="56">
        <f t="shared" si="9"/>
        <v>3.0271143079357399E-7</v>
      </c>
      <c r="AA136" s="56">
        <f t="shared" si="9"/>
        <v>-1.332787267664952E-6</v>
      </c>
      <c r="AB136" s="57">
        <f t="shared" si="10"/>
        <v>1.0258737027451423</v>
      </c>
      <c r="AC136" s="57">
        <f t="shared" si="10"/>
        <v>1.0459742534450971</v>
      </c>
      <c r="AD136" s="57">
        <f t="shared" si="10"/>
        <v>1.0473777568478129</v>
      </c>
      <c r="AE136" s="57">
        <f t="shared" si="10"/>
        <v>1.0337257520127421</v>
      </c>
      <c r="AF136" s="57">
        <f t="shared" si="10"/>
        <v>1.0085412313248701</v>
      </c>
      <c r="AG136" s="57">
        <f t="shared" si="10"/>
        <v>1.0023621926754647</v>
      </c>
      <c r="AH136" s="57">
        <f t="shared" si="10"/>
        <v>0.98959966489082563</v>
      </c>
      <c r="AI136" s="19"/>
      <c r="AJ136" s="19"/>
      <c r="AK136" s="59"/>
      <c r="AL136" s="59"/>
      <c r="AM136" s="59"/>
      <c r="AN136" s="59"/>
      <c r="AO136" s="59"/>
      <c r="AP136" s="59"/>
      <c r="AQ136" s="59"/>
    </row>
    <row r="137">
      <c r="K137" s="6">
        <v>135</v>
      </c>
      <c r="L137" s="6" t="s">
        <v>48</v>
      </c>
      <c r="M137" s="19">
        <v>2.5099385501737542e-06</v>
      </c>
      <c r="N137" s="19">
        <v>2.5357791957474688e-06</v>
      </c>
      <c r="O137" s="19">
        <v>2.5672513368455566e-06</v>
      </c>
      <c r="P137" s="19">
        <v>2.6221342764366697e-06</v>
      </c>
      <c r="Q137" s="19">
        <v>2.6533595848850823e-06</v>
      </c>
      <c r="R137" s="19">
        <v>2.6589103643699679e-06</v>
      </c>
      <c r="S137" s="19">
        <v>2.657347521528703e-06</v>
      </c>
      <c r="T137" s="19">
        <v>2.6610005711348566e-06</v>
      </c>
      <c r="U137" s="56">
        <f t="shared" si="9"/>
        <v>2.5984387208623848E-8</v>
      </c>
      <c r="V137" s="56">
        <f t="shared" si="9"/>
        <v>5.7768796154122297E-8</v>
      </c>
      <c r="W137" s="56">
        <f t="shared" si="9"/>
        <v>1.1341268877723904E-7</v>
      </c>
      <c r="X137" s="56">
        <f t="shared" si="9"/>
        <v>1.4517170623111121E-7</v>
      </c>
      <c r="Y137" s="56">
        <f t="shared" si="9"/>
        <v>1.4980350830341805E-7</v>
      </c>
      <c r="Z137" s="56">
        <f t="shared" si="9"/>
        <v>1.4841748076935666E-7</v>
      </c>
      <c r="AA137" s="56">
        <f t="shared" si="9"/>
        <v>1.4549505116965569E-7</v>
      </c>
      <c r="AB137" s="57">
        <f t="shared" si="10"/>
        <v>1.0103525989537971</v>
      </c>
      <c r="AC137" s="57">
        <f t="shared" si="10"/>
        <v>1.0230160201133702</v>
      </c>
      <c r="AD137" s="57">
        <f t="shared" si="10"/>
        <v>1.0451854443884245</v>
      </c>
      <c r="AE137" s="57">
        <f t="shared" si="10"/>
        <v>1.0578387491682064</v>
      </c>
      <c r="AF137" s="57">
        <f t="shared" si="10"/>
        <v>1.0596841338179566</v>
      </c>
      <c r="AG137" s="57">
        <f t="shared" si="10"/>
        <v>1.0591319180938044</v>
      </c>
      <c r="AH137" s="57">
        <f t="shared" si="10"/>
        <v>1.0579675750067998</v>
      </c>
      <c r="AI137" s="19"/>
      <c r="AJ137" s="19"/>
      <c r="AK137" s="59"/>
      <c r="AL137" s="59"/>
      <c r="AM137" s="59"/>
      <c r="AN137" s="59"/>
      <c r="AO137" s="59"/>
      <c r="AP137" s="59"/>
      <c r="AQ137" s="59"/>
    </row>
    <row r="138">
      <c r="K138" s="6">
        <v>136</v>
      </c>
      <c r="L138" s="6" t="s">
        <v>229</v>
      </c>
      <c r="M138" s="19">
        <v>0</v>
      </c>
      <c r="N138" s="19">
        <v>3.7984875375838127e-13</v>
      </c>
      <c r="O138" s="19">
        <v>6.8740714389890459e-13</v>
      </c>
      <c r="P138" s="19">
        <v>8.2877363920276047e-13</v>
      </c>
      <c r="Q138" s="19">
        <v>1.0626348685108811e-12</v>
      </c>
      <c r="R138" s="19">
        <v>1.0692263731049001e-12</v>
      </c>
      <c r="S138" s="19">
        <v>1.1488887829183371e-12</v>
      </c>
      <c r="T138" s="19">
        <v>1.3795970606295017e-12</v>
      </c>
      <c r="U138" s="56">
        <f t="shared" si="9"/>
        <v>4.8254686125520244E-13</v>
      </c>
      <c r="V138" s="56">
        <f t="shared" si="9"/>
        <v>6.2221292708623695E-13</v>
      </c>
      <c r="W138" s="56">
        <f t="shared" si="9"/>
        <v>9.6444928862329773E-13</v>
      </c>
      <c r="X138" s="56">
        <f t="shared" si="9"/>
        <v>9.945163173712557E-13</v>
      </c>
      <c r="Y138" s="56">
        <f t="shared" si="9"/>
        <v>1.119617192979948E-12</v>
      </c>
      <c r="Z138" s="56">
        <f t="shared" si="9"/>
        <v>1.1910777663461341E-12</v>
      </c>
      <c r="AA138" s="56">
        <f t="shared" si="9"/>
        <v>1.2420848027626692E-12</v>
      </c>
      <c r="AB138" s="57">
        <f t="shared" si="10"/>
        <v>0</v>
      </c>
      <c r="AC138" s="57">
        <f t="shared" si="10"/>
        <v>0</v>
      </c>
      <c r="AD138" s="57">
        <f t="shared" si="10"/>
        <v>0</v>
      </c>
      <c r="AE138" s="57">
        <f t="shared" si="10"/>
        <v>0</v>
      </c>
      <c r="AF138" s="57">
        <f t="shared" si="10"/>
        <v>0</v>
      </c>
      <c r="AG138" s="57">
        <f t="shared" si="10"/>
        <v>0</v>
      </c>
      <c r="AH138" s="57">
        <f t="shared" si="10"/>
        <v>0</v>
      </c>
      <c r="AI138" s="19"/>
      <c r="AJ138" s="19"/>
      <c r="AK138" s="59"/>
      <c r="AL138" s="59"/>
      <c r="AM138" s="59"/>
      <c r="AN138" s="59"/>
      <c r="AO138" s="59"/>
      <c r="AP138" s="59"/>
      <c r="AQ138" s="59"/>
    </row>
    <row r="139">
      <c r="K139" s="6">
        <v>137</v>
      </c>
      <c r="L139" s="6" t="s">
        <v>230</v>
      </c>
      <c r="M139" s="19">
        <v>9.4889839859232387e-06</v>
      </c>
      <c r="N139" s="19">
        <v>9.5802509219955819e-06</v>
      </c>
      <c r="O139" s="19">
        <v>9.6833924424139135e-06</v>
      </c>
      <c r="P139" s="19">
        <v>9.857375909453097e-06</v>
      </c>
      <c r="Q139" s="19">
        <v>9.9299693402545732e-06</v>
      </c>
      <c r="R139" s="19">
        <v>9.8760138024324347e-06</v>
      </c>
      <c r="S139" s="19">
        <v>9.7478311179705746e-06</v>
      </c>
      <c r="T139" s="19">
        <v>9.7249325213089362e-06</v>
      </c>
      <c r="U139" s="56">
        <f t="shared" si="9"/>
        <v>9.5542742174382499E-8</v>
      </c>
      <c r="V139" s="56">
        <f t="shared" si="9"/>
        <v>2.0909241962017208E-7</v>
      </c>
      <c r="W139" s="56">
        <f t="shared" si="9"/>
        <v>4.0695592603954382E-7</v>
      </c>
      <c r="X139" s="56">
        <f t="shared" si="9"/>
        <v>5.0408531270271383E-7</v>
      </c>
      <c r="Y139" s="56">
        <f t="shared" si="9"/>
        <v>4.9046670022661489E-7</v>
      </c>
      <c r="Z139" s="56">
        <f t="shared" si="9"/>
        <v>4.3790579313179898E-7</v>
      </c>
      <c r="AA139" s="56">
        <f t="shared" si="9"/>
        <v>3.2914419452522985E-7</v>
      </c>
      <c r="AB139" s="57">
        <f t="shared" si="10"/>
        <v>1.0100688063459817</v>
      </c>
      <c r="AC139" s="57">
        <f t="shared" si="10"/>
        <v>1.0220352800605794</v>
      </c>
      <c r="AD139" s="57">
        <f t="shared" si="10"/>
        <v>1.0428871970532627</v>
      </c>
      <c r="AE139" s="57">
        <f t="shared" si="10"/>
        <v>1.0531232125009924</v>
      </c>
      <c r="AF139" s="57">
        <f t="shared" si="10"/>
        <v>1.0516880101130126</v>
      </c>
      <c r="AG139" s="57">
        <f t="shared" si="10"/>
        <v>1.0461488599602893</v>
      </c>
      <c r="AH139" s="57">
        <f t="shared" si="10"/>
        <v>1.0346869796612062</v>
      </c>
      <c r="AI139" s="19"/>
      <c r="AJ139" s="19"/>
      <c r="AK139" s="59"/>
      <c r="AL139" s="59"/>
      <c r="AM139" s="59"/>
      <c r="AN139" s="59"/>
      <c r="AO139" s="59"/>
      <c r="AP139" s="59"/>
      <c r="AQ139" s="59"/>
    </row>
    <row r="140">
      <c r="K140" s="6">
        <v>138</v>
      </c>
      <c r="L140" s="6" t="s">
        <v>231</v>
      </c>
      <c r="M140" s="19">
        <v>0.00017308347406495267</v>
      </c>
      <c r="N140" s="19">
        <v>0.00017168330620259589</v>
      </c>
      <c r="O140" s="19">
        <v>0.00017050046179467937</v>
      </c>
      <c r="P140" s="19">
        <v>0.00016981841994236378</v>
      </c>
      <c r="Q140" s="19">
        <v>0.00016907991241769295</v>
      </c>
      <c r="R140" s="19">
        <v>0.00016972749317737578</v>
      </c>
      <c r="S140" s="19">
        <v>0.00016966569706063756</v>
      </c>
      <c r="T140" s="19">
        <v>0.00017536125321814225</v>
      </c>
      <c r="U140" s="56">
        <f t="shared" si="9"/>
        <v>-1.2786396300128384E-6</v>
      </c>
      <c r="V140" s="56">
        <f t="shared" si="9"/>
        <v>-2.1524924956315458E-6</v>
      </c>
      <c r="W140" s="56">
        <f t="shared" si="9"/>
        <v>-2.2073121049886373E-6</v>
      </c>
      <c r="X140" s="56">
        <f t="shared" si="9"/>
        <v>-2.5973119493759062E-6</v>
      </c>
      <c r="Y140" s="56">
        <f t="shared" si="9"/>
        <v>-3.8661551287910722E-6</v>
      </c>
      <c r="Z140" s="56">
        <f t="shared" si="9"/>
        <v>-4.9407529578819067E-6</v>
      </c>
      <c r="AA140" s="56">
        <f t="shared" si="9"/>
        <v>-7.1740484965926562E-6</v>
      </c>
      <c r="AB140" s="57">
        <f t="shared" si="10"/>
        <v>0.99261258397475305</v>
      </c>
      <c r="AC140" s="57">
        <f t="shared" si="10"/>
        <v>0.98756384740218595</v>
      </c>
      <c r="AD140" s="57">
        <f t="shared" si="10"/>
        <v>0.98724712386949021</v>
      </c>
      <c r="AE140" s="57">
        <f t="shared" si="10"/>
        <v>0.98499387672100214</v>
      </c>
      <c r="AF140" s="57">
        <f t="shared" si="10"/>
        <v>0.97766306026801708</v>
      </c>
      <c r="AG140" s="57">
        <f t="shared" si="10"/>
        <v>0.97145450780570886</v>
      </c>
      <c r="AH140" s="57">
        <f t="shared" si="10"/>
        <v>0.95855151085134527</v>
      </c>
      <c r="AI140" s="19"/>
      <c r="AJ140" s="19"/>
      <c r="AK140" s="59"/>
      <c r="AL140" s="59"/>
      <c r="AM140" s="59"/>
      <c r="AN140" s="59"/>
      <c r="AO140" s="59"/>
      <c r="AP140" s="59"/>
      <c r="AQ140" s="59"/>
    </row>
    <row r="141">
      <c r="K141" s="6">
        <v>139</v>
      </c>
      <c r="L141" s="6" t="s">
        <v>232</v>
      </c>
      <c r="M141" s="19">
        <v>2.3604437773932149e-08</v>
      </c>
      <c r="N141" s="19">
        <v>2.3846756898132926e-08</v>
      </c>
      <c r="O141" s="19">
        <v>2.4146132155625647e-08</v>
      </c>
      <c r="P141" s="19">
        <v>2.4671942882198303e-08</v>
      </c>
      <c r="Q141" s="19">
        <v>2.4976215774366756e-08</v>
      </c>
      <c r="R141" s="19">
        <v>2.5026605676387565e-08</v>
      </c>
      <c r="S141" s="19">
        <v>2.5026758582786092e-08</v>
      </c>
      <c r="T141" s="19">
        <v>2.5027325883173137e-08</v>
      </c>
      <c r="U141" s="56">
        <f t="shared" si="9"/>
        <v>2.4247502050326198E-10</v>
      </c>
      <c r="V141" s="56">
        <f t="shared" si="9"/>
        <v>5.4174282548847528E-10</v>
      </c>
      <c r="W141" s="56">
        <f t="shared" si="9"/>
        <v>1.0678591429905482E-9</v>
      </c>
      <c r="X141" s="56">
        <f t="shared" si="9"/>
        <v>1.3719370789417208E-9</v>
      </c>
      <c r="Y141" s="56">
        <f t="shared" si="9"/>
        <v>1.42247254730517E-9</v>
      </c>
      <c r="Z141" s="56">
        <f t="shared" si="9"/>
        <v>1.4225977723952919E-9</v>
      </c>
      <c r="AA141" s="56">
        <f t="shared" si="9"/>
        <v>1.422636006222852E-9</v>
      </c>
      <c r="AB141" s="57">
        <f t="shared" si="10"/>
        <v>1.0102724336341127</v>
      </c>
      <c r="AC141" s="57">
        <f t="shared" si="10"/>
        <v>1.0229508887556202</v>
      </c>
      <c r="AD141" s="57">
        <f t="shared" si="10"/>
        <v>1.0452397618285936</v>
      </c>
      <c r="AE141" s="57">
        <f t="shared" si="10"/>
        <v>1.0581219977396299</v>
      </c>
      <c r="AF141" s="57">
        <f t="shared" si="10"/>
        <v>1.0602629285615137</v>
      </c>
      <c r="AG141" s="57">
        <f t="shared" si="10"/>
        <v>1.060268233711813</v>
      </c>
      <c r="AH141" s="57">
        <f t="shared" si="10"/>
        <v>1.060269853484668</v>
      </c>
      <c r="AI141" s="19"/>
      <c r="AJ141" s="19"/>
      <c r="AK141" s="59"/>
      <c r="AL141" s="59"/>
      <c r="AM141" s="59"/>
      <c r="AN141" s="59"/>
      <c r="AO141" s="59"/>
      <c r="AP141" s="59"/>
      <c r="AQ141" s="59"/>
    </row>
    <row r="142">
      <c r="K142" s="6">
        <v>140</v>
      </c>
      <c r="L142" s="6" t="s">
        <v>233</v>
      </c>
      <c r="M142" s="19">
        <v>1.4083981206304128e-06</v>
      </c>
      <c r="N142" s="19">
        <v>1.4228407576190704e-06</v>
      </c>
      <c r="O142" s="19">
        <v>1.4406626585727511e-06</v>
      </c>
      <c r="P142" s="19">
        <v>1.4719493231730693e-06</v>
      </c>
      <c r="Q142" s="19">
        <v>1.4900145146400899e-06</v>
      </c>
      <c r="R142" s="19">
        <v>1.4930895276908225e-06</v>
      </c>
      <c r="S142" s="19">
        <v>1.4930427106210717e-06</v>
      </c>
      <c r="T142" s="19">
        <v>1.4934874265803625e-06</v>
      </c>
      <c r="U142" s="56">
        <f t="shared" si="9"/>
        <v>1.4461199583790983E-8</v>
      </c>
      <c r="V142" s="56">
        <f t="shared" si="9"/>
        <v>3.2303908975812111E-8</v>
      </c>
      <c r="W142" s="56">
        <f t="shared" si="9"/>
        <v>6.3669060087194543E-8</v>
      </c>
      <c r="X142" s="56">
        <f t="shared" si="9"/>
        <v>8.1764116344982822E-8</v>
      </c>
      <c r="Y142" s="56">
        <f t="shared" si="9"/>
        <v>8.4712876875371413E-8</v>
      </c>
      <c r="Z142" s="56">
        <f t="shared" si="9"/>
        <v>8.4618639718330909E-8</v>
      </c>
      <c r="AA142" s="56">
        <f t="shared" si="9"/>
        <v>8.4407413689255788E-8</v>
      </c>
      <c r="AB142" s="57">
        <f t="shared" si="10"/>
        <v>1.0102678350474636</v>
      </c>
      <c r="AC142" s="57">
        <f t="shared" si="10"/>
        <v>1.0229366316971173</v>
      </c>
      <c r="AD142" s="57">
        <f t="shared" si="10"/>
        <v>1.0452067204255397</v>
      </c>
      <c r="AE142" s="57">
        <f t="shared" si="10"/>
        <v>1.0580546900391945</v>
      </c>
      <c r="AF142" s="57">
        <f t="shared" si="10"/>
        <v>1.0601483881826348</v>
      </c>
      <c r="AG142" s="57">
        <f t="shared" si="10"/>
        <v>1.0600814773030618</v>
      </c>
      <c r="AH142" s="57">
        <f t="shared" si="10"/>
        <v>1.0599315012231585</v>
      </c>
      <c r="AI142" s="19"/>
      <c r="AJ142" s="19"/>
      <c r="AK142" s="59"/>
      <c r="AL142" s="59"/>
      <c r="AM142" s="59"/>
      <c r="AN142" s="59"/>
      <c r="AO142" s="59"/>
      <c r="AP142" s="59"/>
      <c r="AQ142" s="59"/>
    </row>
    <row r="143">
      <c r="K143" s="6">
        <v>141</v>
      </c>
      <c r="L143" s="6" t="s">
        <v>234</v>
      </c>
      <c r="M143" s="19">
        <v>0</v>
      </c>
      <c r="N143" s="19">
        <v>4.0141079104119938e-13</v>
      </c>
      <c r="O143" s="19">
        <v>7.1881429931297723e-13</v>
      </c>
      <c r="P143" s="19">
        <v>8.5403318026343007e-13</v>
      </c>
      <c r="Q143" s="19">
        <v>1.082098478527219e-12</v>
      </c>
      <c r="R143" s="19">
        <v>1.0886119559673135e-12</v>
      </c>
      <c r="S143" s="19">
        <v>1.1718219980862721e-12</v>
      </c>
      <c r="T143" s="19">
        <v>1.4042632217902972e-12</v>
      </c>
      <c r="U143" s="56">
        <f t="shared" si="9"/>
        <v>4.9084107503123119E-13</v>
      </c>
      <c r="V143" s="56">
        <f t="shared" si="9"/>
        <v>6.3668334711025764E-13</v>
      </c>
      <c r="W143" s="56">
        <f t="shared" si="9"/>
        <v>9.9293370962689903E-13</v>
      </c>
      <c r="X143" s="56">
        <f t="shared" si="9"/>
        <v>1.0235071526342608E-12</v>
      </c>
      <c r="Y143" s="56">
        <f t="shared" si="9"/>
        <v>1.1551990879903665E-12</v>
      </c>
      <c r="Z143" s="56">
        <f t="shared" si="9"/>
        <v>1.2309929684769095E-12</v>
      </c>
      <c r="AA143" s="56">
        <f t="shared" si="9"/>
        <v>1.2949874823663187E-12</v>
      </c>
      <c r="AB143" s="57">
        <f t="shared" si="10"/>
        <v>0</v>
      </c>
      <c r="AC143" s="57">
        <f t="shared" si="10"/>
        <v>0</v>
      </c>
      <c r="AD143" s="57">
        <f t="shared" si="10"/>
        <v>0</v>
      </c>
      <c r="AE143" s="57">
        <f t="shared" si="10"/>
        <v>0</v>
      </c>
      <c r="AF143" s="57">
        <f t="shared" si="10"/>
        <v>0</v>
      </c>
      <c r="AG143" s="57">
        <f t="shared" si="10"/>
        <v>0</v>
      </c>
      <c r="AH143" s="57">
        <f t="shared" si="10"/>
        <v>0</v>
      </c>
      <c r="AI143" s="19"/>
      <c r="AJ143" s="19"/>
      <c r="AK143" s="59"/>
      <c r="AL143" s="59"/>
      <c r="AM143" s="59"/>
      <c r="AN143" s="59"/>
      <c r="AO143" s="59"/>
      <c r="AP143" s="59"/>
      <c r="AQ143" s="59"/>
    </row>
    <row r="144">
      <c r="K144" s="6">
        <v>142</v>
      </c>
      <c r="L144" s="6" t="s">
        <v>235</v>
      </c>
      <c r="M144" s="19">
        <v>5.4211525425382512e-06</v>
      </c>
      <c r="N144" s="19">
        <v>5.4766481458121266e-06</v>
      </c>
      <c r="O144" s="19">
        <v>5.5449967814761252e-06</v>
      </c>
      <c r="P144" s="19">
        <v>5.6648991477618656e-06</v>
      </c>
      <c r="Q144" s="19">
        <v>5.7338892230610413e-06</v>
      </c>
      <c r="R144" s="19">
        <v>5.7462382698483017e-06</v>
      </c>
      <c r="S144" s="19">
        <v>5.7457884261768438e-06</v>
      </c>
      <c r="T144" s="19">
        <v>5.7501639984942942e-06</v>
      </c>
      <c r="U144" s="56">
        <f t="shared" si="9"/>
        <v>5.5625917969250313E-8</v>
      </c>
      <c r="V144" s="56">
        <f t="shared" si="9"/>
        <v>1.2421505623842537E-7</v>
      </c>
      <c r="W144" s="56">
        <f t="shared" si="9"/>
        <v>2.4476837617055879E-7</v>
      </c>
      <c r="X144" s="56">
        <f t="shared" si="9"/>
        <v>3.1409734359002397E-7</v>
      </c>
      <c r="Y144" s="56">
        <f t="shared" si="9"/>
        <v>3.2500381242037496E-7</v>
      </c>
      <c r="Z144" s="56">
        <f t="shared" si="9"/>
        <v>3.2396262895493409E-7</v>
      </c>
      <c r="AA144" s="56">
        <f t="shared" si="9"/>
        <v>3.2172478057531529E-7</v>
      </c>
      <c r="AB144" s="57">
        <f t="shared" si="10"/>
        <v>1.0102609025539808</v>
      </c>
      <c r="AC144" s="57">
        <f t="shared" si="10"/>
        <v>1.0229130346847364</v>
      </c>
      <c r="AD144" s="57">
        <f t="shared" si="10"/>
        <v>1.0451506158976216</v>
      </c>
      <c r="AE144" s="57">
        <f t="shared" si="10"/>
        <v>1.0579392188515986</v>
      </c>
      <c r="AF144" s="57">
        <f t="shared" si="10"/>
        <v>1.0599510546641442</v>
      </c>
      <c r="AG144" s="57">
        <f t="shared" si="10"/>
        <v>1.0597589952344804</v>
      </c>
      <c r="AH144" s="57">
        <f t="shared" si="10"/>
        <v>1.0593461958597976</v>
      </c>
      <c r="AI144" s="19"/>
      <c r="AJ144" s="19"/>
      <c r="AK144" s="59"/>
      <c r="AL144" s="59"/>
      <c r="AM144" s="59"/>
      <c r="AN144" s="59"/>
      <c r="AO144" s="59"/>
      <c r="AP144" s="59"/>
      <c r="AQ144" s="59"/>
    </row>
    <row r="145">
      <c r="K145" s="6">
        <v>143</v>
      </c>
      <c r="L145" s="6" t="s">
        <v>236</v>
      </c>
      <c r="M145" s="19">
        <v>0.00073156447184362621</v>
      </c>
      <c r="N145" s="19">
        <v>0.00072265652121448218</v>
      </c>
      <c r="O145" s="19">
        <v>0.00069337989358757952</v>
      </c>
      <c r="P145" s="19">
        <v>0.0006372224220744945</v>
      </c>
      <c r="Q145" s="19">
        <v>0.00058507692122122508</v>
      </c>
      <c r="R145" s="19">
        <v>0.00060931156665790123</v>
      </c>
      <c r="S145" s="19">
        <v>0.00055663075524465817</v>
      </c>
      <c r="T145" s="19">
        <v>0.0007213950084327764</v>
      </c>
      <c r="U145" s="56">
        <f t="shared" si="9"/>
        <v>1.5495584156853233E-6</v>
      </c>
      <c r="V145" s="56">
        <f t="shared" si="9"/>
        <v>-4.1459362921548049E-6</v>
      </c>
      <c r="W145" s="56">
        <f t="shared" si="9"/>
        <v>-1.5073013140197693E-5</v>
      </c>
      <c r="X145" s="56">
        <f t="shared" si="9"/>
        <v>-5.192316614908727E-5</v>
      </c>
      <c r="Y145" s="56">
        <f t="shared" si="9"/>
        <v>-1.0530587173823497E-4</v>
      </c>
      <c r="Z145" s="56">
        <f t="shared" si="9"/>
        <v>-1.7539703059788966E-4</v>
      </c>
      <c r="AA145" s="56">
        <f t="shared" si="9"/>
        <v>-2.8883536497361105E-4</v>
      </c>
      <c r="AB145" s="57">
        <f t="shared" si="10"/>
        <v>1.002118143342555</v>
      </c>
      <c r="AC145" s="57">
        <f t="shared" si="10"/>
        <v>0.99433278070255848</v>
      </c>
      <c r="AD145" s="57">
        <f t="shared" si="10"/>
        <v>0.97939619306250347</v>
      </c>
      <c r="AE145" s="57">
        <f t="shared" si="10"/>
        <v>0.92902448362721202</v>
      </c>
      <c r="AF145" s="57">
        <f t="shared" si="10"/>
        <v>0.85605387386725862</v>
      </c>
      <c r="AG145" s="57">
        <f t="shared" si="10"/>
        <v>0.76024391923261514</v>
      </c>
      <c r="AH145" s="57">
        <f t="shared" si="10"/>
        <v>0.60518125730502892</v>
      </c>
      <c r="AI145" s="19"/>
      <c r="AJ145" s="19"/>
      <c r="AK145" s="59"/>
      <c r="AL145" s="59"/>
      <c r="AM145" s="59"/>
      <c r="AN145" s="59"/>
      <c r="AO145" s="59"/>
      <c r="AP145" s="59"/>
      <c r="AQ145" s="59"/>
    </row>
    <row r="146">
      <c r="K146" s="6">
        <v>144</v>
      </c>
      <c r="L146" s="6" t="s">
        <v>237</v>
      </c>
      <c r="M146" s="19">
        <v>0</v>
      </c>
      <c r="N146" s="19">
        <v>3.7920543895555808e-13</v>
      </c>
      <c r="O146" s="19">
        <v>6.8872759253433526e-13</v>
      </c>
      <c r="P146" s="19">
        <v>8.2984411752860036e-13</v>
      </c>
      <c r="Q146" s="19">
        <v>1.0634233101441805e-12</v>
      </c>
      <c r="R146" s="19">
        <v>1.0699686145411885e-12</v>
      </c>
      <c r="S146" s="19">
        <v>1.1495180136114672e-12</v>
      </c>
      <c r="T146" s="19">
        <v>1.3798523675407837e-12</v>
      </c>
      <c r="U146" s="56">
        <f t="shared" si="9"/>
        <v>4.8393553351556015E-13</v>
      </c>
      <c r="V146" s="56">
        <f t="shared" si="9"/>
        <v>6.2329359256311145E-13</v>
      </c>
      <c r="W146" s="56">
        <f t="shared" si="9"/>
        <v>9.6960502448627045E-13</v>
      </c>
      <c r="X146" s="56">
        <f t="shared" si="9"/>
        <v>9.9945808508755679E-13</v>
      </c>
      <c r="Y146" s="56">
        <f t="shared" si="9"/>
        <v>1.1240916959996842E-12</v>
      </c>
      <c r="Z146" s="56">
        <f t="shared" si="9"/>
        <v>1.1953758974667781E-12</v>
      </c>
      <c r="AA146" s="56">
        <f t="shared" si="9"/>
        <v>1.2463169447097122E-12</v>
      </c>
      <c r="AB146" s="57">
        <f t="shared" si="10"/>
        <v>0</v>
      </c>
      <c r="AC146" s="57">
        <f t="shared" si="10"/>
        <v>0</v>
      </c>
      <c r="AD146" s="57">
        <f t="shared" si="10"/>
        <v>0</v>
      </c>
      <c r="AE146" s="57">
        <f t="shared" si="10"/>
        <v>0</v>
      </c>
      <c r="AF146" s="57">
        <f t="shared" si="10"/>
        <v>0</v>
      </c>
      <c r="AG146" s="57">
        <f t="shared" si="10"/>
        <v>0</v>
      </c>
      <c r="AH146" s="57">
        <f t="shared" si="10"/>
        <v>0</v>
      </c>
      <c r="AI146" s="19"/>
      <c r="AJ146" s="19"/>
      <c r="AK146" s="59"/>
      <c r="AL146" s="59"/>
      <c r="AM146" s="59"/>
      <c r="AN146" s="59"/>
      <c r="AO146" s="59"/>
      <c r="AP146" s="59"/>
      <c r="AQ146" s="59"/>
    </row>
    <row r="147">
      <c r="K147" s="6">
        <v>145</v>
      </c>
      <c r="L147" s="6" t="s">
        <v>238</v>
      </c>
      <c r="M147" s="19">
        <v>0</v>
      </c>
      <c r="N147" s="19">
        <v>3.8560072921230171e-13</v>
      </c>
      <c r="O147" s="19">
        <v>6.9621165107877192e-13</v>
      </c>
      <c r="P147" s="19">
        <v>8.3582250363677872e-13</v>
      </c>
      <c r="Q147" s="19">
        <v>1.0682466051264224e-12</v>
      </c>
      <c r="R147" s="19">
        <v>1.074939851536616e-12</v>
      </c>
      <c r="S147" s="19">
        <v>1.1564877587381639e-12</v>
      </c>
      <c r="T147" s="19">
        <v>1.3902771286924403e-12</v>
      </c>
      <c r="U147" s="56">
        <f t="shared" si="9"/>
        <v>4.8381017479089671E-13</v>
      </c>
      <c r="V147" s="56">
        <f t="shared" si="9"/>
        <v>6.250570867530965E-13</v>
      </c>
      <c r="W147" s="56">
        <f t="shared" si="9"/>
        <v>9.730868328853454E-13</v>
      </c>
      <c r="X147" s="56">
        <f t="shared" si="9"/>
        <v>1.0041918120593975E-12</v>
      </c>
      <c r="Y147" s="56">
        <f t="shared" si="9"/>
        <v>1.1342526297484932E-12</v>
      </c>
      <c r="Z147" s="56">
        <f t="shared" si="9"/>
        <v>1.2085648072797496E-12</v>
      </c>
      <c r="AA147" s="56">
        <f t="shared" si="9"/>
        <v>1.2698530398030841E-12</v>
      </c>
      <c r="AB147" s="57">
        <f t="shared" si="10"/>
        <v>0</v>
      </c>
      <c r="AC147" s="57">
        <f t="shared" si="10"/>
        <v>0</v>
      </c>
      <c r="AD147" s="57">
        <f t="shared" si="10"/>
        <v>0</v>
      </c>
      <c r="AE147" s="57">
        <f t="shared" si="10"/>
        <v>0</v>
      </c>
      <c r="AF147" s="57">
        <f t="shared" si="10"/>
        <v>0</v>
      </c>
      <c r="AG147" s="57">
        <f t="shared" si="10"/>
        <v>0</v>
      </c>
      <c r="AH147" s="57">
        <f t="shared" si="10"/>
        <v>0</v>
      </c>
      <c r="AI147" s="19"/>
      <c r="AJ147" s="19"/>
      <c r="AK147" s="59"/>
      <c r="AL147" s="59"/>
      <c r="AM147" s="59"/>
      <c r="AN147" s="59"/>
      <c r="AO147" s="59"/>
      <c r="AP147" s="59"/>
      <c r="AQ147" s="59"/>
    </row>
    <row r="148">
      <c r="K148" s="6">
        <v>146</v>
      </c>
      <c r="L148" s="6" t="s">
        <v>239</v>
      </c>
      <c r="M148" s="19">
        <v>0</v>
      </c>
      <c r="N148" s="19">
        <v>3.791302459843814e-13</v>
      </c>
      <c r="O148" s="19">
        <v>6.9003978324523621e-13</v>
      </c>
      <c r="P148" s="19">
        <v>8.308644085562397e-13</v>
      </c>
      <c r="Q148" s="19">
        <v>1.0641771582670613e-12</v>
      </c>
      <c r="R148" s="19">
        <v>1.0706905897421517e-12</v>
      </c>
      <c r="S148" s="19">
        <v>1.1501449000547145e-12</v>
      </c>
      <c r="T148" s="19">
        <v>1.3803936524389724e-12</v>
      </c>
      <c r="U148" s="56">
        <f t="shared" si="9"/>
        <v>4.825836539409193E-13</v>
      </c>
      <c r="V148" s="56">
        <f t="shared" si="9"/>
        <v>6.2227040520974118E-13</v>
      </c>
      <c r="W148" s="56">
        <f t="shared" si="9"/>
        <v>9.7022203182445981E-13</v>
      </c>
      <c r="X148" s="56">
        <f t="shared" si="9"/>
        <v>1.0002559988248598E-12</v>
      </c>
      <c r="Y148" s="56">
        <f t="shared" si="9"/>
        <v>1.1254050795334974E-12</v>
      </c>
      <c r="Z148" s="56">
        <f t="shared" si="9"/>
        <v>1.1969857199737593E-12</v>
      </c>
      <c r="AA148" s="56">
        <f t="shared" si="9"/>
        <v>1.2483430864832249E-12</v>
      </c>
      <c r="AB148" s="57">
        <f t="shared" si="10"/>
        <v>0</v>
      </c>
      <c r="AC148" s="57">
        <f t="shared" si="10"/>
        <v>0</v>
      </c>
      <c r="AD148" s="57">
        <f t="shared" si="10"/>
        <v>0</v>
      </c>
      <c r="AE148" s="57">
        <f t="shared" si="10"/>
        <v>0</v>
      </c>
      <c r="AF148" s="57">
        <f t="shared" si="10"/>
        <v>0</v>
      </c>
      <c r="AG148" s="57">
        <f t="shared" si="10"/>
        <v>0</v>
      </c>
      <c r="AH148" s="57">
        <f t="shared" si="10"/>
        <v>0</v>
      </c>
      <c r="AI148" s="19"/>
      <c r="AJ148" s="19"/>
      <c r="AK148" s="59"/>
      <c r="AL148" s="59"/>
      <c r="AM148" s="59"/>
      <c r="AN148" s="59"/>
      <c r="AO148" s="59"/>
      <c r="AP148" s="59"/>
      <c r="AQ148" s="59"/>
    </row>
    <row r="149">
      <c r="K149" s="6">
        <v>147</v>
      </c>
      <c r="L149" s="6" t="s">
        <v>240</v>
      </c>
      <c r="M149" s="19">
        <v>0</v>
      </c>
      <c r="N149" s="19">
        <v>3.8223440811499764e-13</v>
      </c>
      <c r="O149" s="19">
        <v>6.9235277776520073e-13</v>
      </c>
      <c r="P149" s="19">
        <v>8.3273588551622267e-13</v>
      </c>
      <c r="Q149" s="19">
        <v>1.0658307828053891e-12</v>
      </c>
      <c r="R149" s="19">
        <v>1.0724912934431703e-12</v>
      </c>
      <c r="S149" s="19">
        <v>1.1530812396686364e-12</v>
      </c>
      <c r="T149" s="19">
        <v>1.3860160814301737e-12</v>
      </c>
      <c r="U149" s="56">
        <f t="shared" si="9"/>
        <v>4.8314178288912676E-13</v>
      </c>
      <c r="V149" s="56">
        <f t="shared" si="9"/>
        <v>6.2376663092600768E-13</v>
      </c>
      <c r="W149" s="56">
        <f t="shared" si="9"/>
        <v>9.6919825873562579E-13</v>
      </c>
      <c r="X149" s="56">
        <f t="shared" si="9"/>
        <v>1.0002123812755372E-12</v>
      </c>
      <c r="Y149" s="56">
        <f t="shared" si="9"/>
        <v>1.129701425585474E-12</v>
      </c>
      <c r="Z149" s="56">
        <f t="shared" si="9"/>
        <v>1.2033509037120817E-12</v>
      </c>
      <c r="AA149" s="56">
        <f t="shared" si="9"/>
        <v>1.2616152274732651E-12</v>
      </c>
      <c r="AB149" s="57">
        <f t="shared" si="10"/>
        <v>0</v>
      </c>
      <c r="AC149" s="57">
        <f t="shared" si="10"/>
        <v>0</v>
      </c>
      <c r="AD149" s="57">
        <f t="shared" si="10"/>
        <v>0</v>
      </c>
      <c r="AE149" s="57">
        <f t="shared" si="10"/>
        <v>0</v>
      </c>
      <c r="AF149" s="57">
        <f t="shared" si="10"/>
        <v>0</v>
      </c>
      <c r="AG149" s="57">
        <f t="shared" si="10"/>
        <v>0</v>
      </c>
      <c r="AH149" s="57">
        <f t="shared" si="10"/>
        <v>0</v>
      </c>
      <c r="AI149" s="19"/>
      <c r="AJ149" s="19"/>
      <c r="AK149" s="59"/>
      <c r="AL149" s="59"/>
      <c r="AM149" s="59"/>
      <c r="AN149" s="59"/>
      <c r="AO149" s="59"/>
      <c r="AP149" s="59"/>
      <c r="AQ149" s="59"/>
    </row>
    <row r="150">
      <c r="K150" s="6">
        <v>148</v>
      </c>
      <c r="L150" s="6" t="s">
        <v>241</v>
      </c>
      <c r="M150" s="19">
        <v>0</v>
      </c>
      <c r="N150" s="19">
        <v>5.8058732360141502e-13</v>
      </c>
      <c r="O150" s="19">
        <v>1.0165485435308441e-12</v>
      </c>
      <c r="P150" s="19">
        <v>1.1309968949795753e-12</v>
      </c>
      <c r="Q150" s="19">
        <v>1.5294707720871251e-12</v>
      </c>
      <c r="R150" s="19">
        <v>1.5364934720371865e-12</v>
      </c>
      <c r="S150" s="19">
        <v>1.6649418904729984e-12</v>
      </c>
      <c r="T150" s="19">
        <v>1.945623189866778e-12</v>
      </c>
      <c r="U150" s="56">
        <f t="shared" si="9"/>
        <v>7.5435591259050367E-13</v>
      </c>
      <c r="V150" s="56">
        <f t="shared" si="9"/>
        <v>1.0417188172669177E-12</v>
      </c>
      <c r="W150" s="56">
        <f t="shared" si="9"/>
        <v>1.7348961684441514E-12</v>
      </c>
      <c r="X150" s="56">
        <f t="shared" si="9"/>
        <v>1.7545039951179741E-12</v>
      </c>
      <c r="Y150" s="56">
        <f t="shared" si="9"/>
        <v>1.8890331434373908E-12</v>
      </c>
      <c r="Z150" s="56">
        <f t="shared" si="9"/>
        <v>1.9485545481610442E-12</v>
      </c>
      <c r="AA150" s="56">
        <f t="shared" si="9"/>
        <v>2.0225141659269289E-12</v>
      </c>
      <c r="AB150" s="57">
        <f t="shared" si="10"/>
        <v>0</v>
      </c>
      <c r="AC150" s="57">
        <f t="shared" si="10"/>
        <v>0</v>
      </c>
      <c r="AD150" s="57">
        <f t="shared" si="10"/>
        <v>0</v>
      </c>
      <c r="AE150" s="57">
        <f t="shared" si="10"/>
        <v>0</v>
      </c>
      <c r="AF150" s="57">
        <f t="shared" si="10"/>
        <v>0</v>
      </c>
      <c r="AG150" s="57">
        <f t="shared" si="10"/>
        <v>0</v>
      </c>
      <c r="AH150" s="57">
        <f t="shared" si="10"/>
        <v>0</v>
      </c>
      <c r="AI150" s="19"/>
      <c r="AJ150" s="19"/>
      <c r="AK150" s="59"/>
      <c r="AL150" s="59"/>
      <c r="AM150" s="59"/>
      <c r="AN150" s="59"/>
      <c r="AO150" s="59"/>
      <c r="AP150" s="59"/>
      <c r="AQ150" s="59"/>
    </row>
    <row r="151">
      <c r="K151" s="6">
        <v>149</v>
      </c>
      <c r="L151" s="6" t="s">
        <v>242</v>
      </c>
      <c r="M151" s="19">
        <v>0</v>
      </c>
      <c r="N151" s="19">
        <v>3.7916845812631246e-13</v>
      </c>
      <c r="O151" s="19">
        <v>6.8916191787285873e-13</v>
      </c>
      <c r="P151" s="19">
        <v>8.3016809170920921e-13</v>
      </c>
      <c r="Q151" s="19">
        <v>1.0636704469734589e-12</v>
      </c>
      <c r="R151" s="19">
        <v>1.0702112540403131e-12</v>
      </c>
      <c r="S151" s="19">
        <v>1.1497279257238979e-12</v>
      </c>
      <c r="T151" s="19">
        <v>1.3803613932690342e-12</v>
      </c>
      <c r="U151" s="56">
        <f t="shared" si="9"/>
        <v>4.8238678941008705E-13</v>
      </c>
      <c r="V151" s="56">
        <f t="shared" si="9"/>
        <v>6.2214964049782868E-13</v>
      </c>
      <c r="W151" s="56">
        <f t="shared" si="9"/>
        <v>9.684791303910384E-13</v>
      </c>
      <c r="X151" s="56">
        <f t="shared" si="9"/>
        <v>9.9881792534448235E-13</v>
      </c>
      <c r="Y151" s="56">
        <f t="shared" si="9"/>
        <v>1.1251603306072748E-12</v>
      </c>
      <c r="Z151" s="56">
        <f t="shared" si="9"/>
        <v>1.1973277219718838E-12</v>
      </c>
      <c r="AA151" s="56">
        <f t="shared" si="9"/>
        <v>1.2497244640202883E-12</v>
      </c>
      <c r="AB151" s="57">
        <f t="shared" si="10"/>
        <v>0</v>
      </c>
      <c r="AC151" s="57">
        <f t="shared" si="10"/>
        <v>0</v>
      </c>
      <c r="AD151" s="57">
        <f t="shared" si="10"/>
        <v>0</v>
      </c>
      <c r="AE151" s="57">
        <f t="shared" si="10"/>
        <v>0</v>
      </c>
      <c r="AF151" s="57">
        <f t="shared" si="10"/>
        <v>0</v>
      </c>
      <c r="AG151" s="57">
        <f t="shared" si="10"/>
        <v>0</v>
      </c>
      <c r="AH151" s="57">
        <f t="shared" si="10"/>
        <v>0</v>
      </c>
      <c r="AI151" s="19"/>
      <c r="AJ151" s="19"/>
      <c r="AK151" s="59"/>
      <c r="AL151" s="59"/>
      <c r="AM151" s="59"/>
      <c r="AN151" s="59"/>
      <c r="AO151" s="59"/>
      <c r="AP151" s="59"/>
      <c r="AQ151" s="59"/>
    </row>
    <row r="152">
      <c r="K152" s="6">
        <v>150</v>
      </c>
      <c r="L152" s="6" t="s">
        <v>243</v>
      </c>
      <c r="M152" s="19">
        <v>0</v>
      </c>
      <c r="N152" s="19">
        <v>3.7990484804818328e-13</v>
      </c>
      <c r="O152" s="19">
        <v>6.8947533698343029e-13</v>
      </c>
      <c r="P152" s="19">
        <v>8.3041937426725152e-13</v>
      </c>
      <c r="Q152" s="19">
        <v>1.0639058930987886e-12</v>
      </c>
      <c r="R152" s="19">
        <v>1.0704944487307998e-12</v>
      </c>
      <c r="S152" s="19">
        <v>1.1503589331033579e-12</v>
      </c>
      <c r="T152" s="19">
        <v>1.3820055060111608e-12</v>
      </c>
      <c r="U152" s="56">
        <f t="shared" si="9"/>
        <v>4.8350984673527861E-13</v>
      </c>
      <c r="V152" s="56">
        <f t="shared" si="9"/>
        <v>6.2346995962025889E-13</v>
      </c>
      <c r="W152" s="56">
        <f t="shared" si="9"/>
        <v>9.6804541758189847E-13</v>
      </c>
      <c r="X152" s="56">
        <f t="shared" si="9"/>
        <v>9.9876027160776183E-13</v>
      </c>
      <c r="Y152" s="56">
        <f t="shared" si="9"/>
        <v>1.1271197714588301E-12</v>
      </c>
      <c r="Z152" s="56">
        <f t="shared" si="9"/>
        <v>1.2000445196405758E-12</v>
      </c>
      <c r="AA152" s="56">
        <f t="shared" si="9"/>
        <v>1.2552288836165365E-12</v>
      </c>
      <c r="AB152" s="57">
        <f t="shared" si="10"/>
        <v>0</v>
      </c>
      <c r="AC152" s="57">
        <f t="shared" si="10"/>
        <v>0</v>
      </c>
      <c r="AD152" s="57">
        <f t="shared" si="10"/>
        <v>0</v>
      </c>
      <c r="AE152" s="57">
        <f t="shared" si="10"/>
        <v>0</v>
      </c>
      <c r="AF152" s="57">
        <f t="shared" si="10"/>
        <v>0</v>
      </c>
      <c r="AG152" s="57">
        <f t="shared" si="10"/>
        <v>0</v>
      </c>
      <c r="AH152" s="57">
        <f t="shared" si="10"/>
        <v>0</v>
      </c>
      <c r="AI152" s="19"/>
      <c r="AJ152" s="19"/>
      <c r="AK152" s="59"/>
      <c r="AL152" s="59"/>
      <c r="AM152" s="59"/>
      <c r="AN152" s="59"/>
      <c r="AO152" s="59"/>
      <c r="AP152" s="59"/>
      <c r="AQ152" s="59"/>
    </row>
    <row r="153">
      <c r="K153" s="6">
        <v>151</v>
      </c>
      <c r="L153" s="6" t="s">
        <v>244</v>
      </c>
      <c r="M153" s="19">
        <v>0</v>
      </c>
      <c r="N153" s="19">
        <v>3.7979423855217385e-13</v>
      </c>
      <c r="O153" s="19">
        <v>6.8932657971788147e-13</v>
      </c>
      <c r="P153" s="19">
        <v>8.302989826762146e-13</v>
      </c>
      <c r="Q153" s="19">
        <v>1.0638033180000894e-12</v>
      </c>
      <c r="R153" s="19">
        <v>1.0703835019351609e-12</v>
      </c>
      <c r="S153" s="19">
        <v>1.1501902913915119e-12</v>
      </c>
      <c r="T153" s="19">
        <v>1.3816610411123256e-12</v>
      </c>
      <c r="U153" s="56">
        <f t="shared" si="9"/>
        <v>4.8352311869617038E-13</v>
      </c>
      <c r="V153" s="56">
        <f t="shared" si="9"/>
        <v>6.2341658020598824E-13</v>
      </c>
      <c r="W153" s="56">
        <f t="shared" si="9"/>
        <v>9.681460823207512E-13</v>
      </c>
      <c r="X153" s="56">
        <f t="shared" si="9"/>
        <v>9.9880706525048376E-13</v>
      </c>
      <c r="Y153" s="56">
        <f t="shared" si="9"/>
        <v>1.1269093241687636E-12</v>
      </c>
      <c r="Z153" s="56">
        <f t="shared" si="9"/>
        <v>1.1996989893104161E-12</v>
      </c>
      <c r="AA153" s="56">
        <f t="shared" si="9"/>
        <v>1.2543905869217404E-12</v>
      </c>
      <c r="AB153" s="57">
        <f t="shared" si="10"/>
        <v>0</v>
      </c>
      <c r="AC153" s="57">
        <f t="shared" si="10"/>
        <v>0</v>
      </c>
      <c r="AD153" s="57">
        <f t="shared" si="10"/>
        <v>0</v>
      </c>
      <c r="AE153" s="57">
        <f t="shared" si="10"/>
        <v>0</v>
      </c>
      <c r="AF153" s="57">
        <f t="shared" si="10"/>
        <v>0</v>
      </c>
      <c r="AG153" s="57">
        <f t="shared" si="10"/>
        <v>0</v>
      </c>
      <c r="AH153" s="57">
        <f t="shared" si="10"/>
        <v>0</v>
      </c>
      <c r="AI153" s="19"/>
      <c r="AJ153" s="19"/>
      <c r="AK153" s="59"/>
      <c r="AL153" s="59"/>
      <c r="AM153" s="59"/>
      <c r="AN153" s="59"/>
      <c r="AO153" s="59"/>
      <c r="AP153" s="59"/>
      <c r="AQ153" s="59"/>
    </row>
    <row r="154">
      <c r="K154" s="6">
        <v>152</v>
      </c>
      <c r="L154" s="6" t="s">
        <v>245</v>
      </c>
      <c r="M154" s="19">
        <v>0</v>
      </c>
      <c r="N154" s="19">
        <v>3.8118424718167991e-13</v>
      </c>
      <c r="O154" s="19">
        <v>6.9091348815273489e-13</v>
      </c>
      <c r="P154" s="19">
        <v>8.3157545204643522e-13</v>
      </c>
      <c r="Q154" s="19">
        <v>1.0648831542595549e-12</v>
      </c>
      <c r="R154" s="19">
        <v>1.0715229428708808e-12</v>
      </c>
      <c r="S154" s="19">
        <v>1.1518473785958134e-12</v>
      </c>
      <c r="T154" s="19">
        <v>1.3844432669717392e-12</v>
      </c>
      <c r="U154" s="56">
        <f t="shared" si="9"/>
        <v>4.8286139617852516E-13</v>
      </c>
      <c r="V154" s="56">
        <f t="shared" si="9"/>
        <v>6.2339083349988109E-13</v>
      </c>
      <c r="W154" s="56">
        <f t="shared" si="9"/>
        <v>9.6849669550703469E-13</v>
      </c>
      <c r="X154" s="56">
        <f t="shared" ref="X154:AA217" si="11">Q154-$M154</f>
        <v>9.994419962940202E-13</v>
      </c>
      <c r="Y154" s="56">
        <f t="shared" si="11"/>
        <v>1.1287252482284272E-12</v>
      </c>
      <c r="Z154" s="56">
        <f t="shared" si="11"/>
        <v>1.2022350761355149E-12</v>
      </c>
      <c r="AA154" s="56">
        <f t="shared" si="11"/>
        <v>1.2598314258306433E-12</v>
      </c>
      <c r="AB154" s="57">
        <f t="shared" si="10"/>
        <v>0</v>
      </c>
      <c r="AC154" s="57">
        <f t="shared" si="10"/>
        <v>0</v>
      </c>
      <c r="AD154" s="57">
        <f t="shared" si="10"/>
        <v>0</v>
      </c>
      <c r="AE154" s="57">
        <f t="shared" ref="AE154:AH217" si="12">IF($M154=0,0,Q154/$M154)</f>
        <v>0</v>
      </c>
      <c r="AF154" s="57">
        <f t="shared" si="12"/>
        <v>0</v>
      </c>
      <c r="AG154" s="57">
        <f t="shared" si="12"/>
        <v>0</v>
      </c>
      <c r="AH154" s="57">
        <f t="shared" si="12"/>
        <v>0</v>
      </c>
      <c r="AI154" s="19"/>
      <c r="AJ154" s="19"/>
      <c r="AK154" s="59"/>
      <c r="AL154" s="59"/>
      <c r="AM154" s="59"/>
      <c r="AN154" s="59"/>
      <c r="AO154" s="59"/>
      <c r="AP154" s="59"/>
      <c r="AQ154" s="59"/>
    </row>
    <row r="155">
      <c r="K155" s="6">
        <v>153</v>
      </c>
      <c r="L155" s="6" t="s">
        <v>246</v>
      </c>
      <c r="M155" s="19">
        <v>0</v>
      </c>
      <c r="N155" s="19">
        <v>3.8086553979673409e-13</v>
      </c>
      <c r="O155" s="19">
        <v>6.905153887145737e-13</v>
      </c>
      <c r="P155" s="19">
        <v>8.3125604799511289e-13</v>
      </c>
      <c r="Q155" s="19">
        <v>1.0646256388179261e-12</v>
      </c>
      <c r="R155" s="19">
        <v>1.0712571177869277e-12</v>
      </c>
      <c r="S155" s="19">
        <v>1.1515027712301293e-12</v>
      </c>
      <c r="T155" s="19">
        <v>1.3838979110091495e-12</v>
      </c>
      <c r="U155" s="56">
        <f t="shared" ref="U155:Z218" si="13">N155-$M155</f>
        <v>4.8287673753870209E-13</v>
      </c>
      <c r="V155" s="56">
        <f t="shared" si="13"/>
        <v>6.2321830916849805E-13</v>
      </c>
      <c r="W155" s="56">
        <f t="shared" si="13"/>
        <v>9.6784020245340392E-13</v>
      </c>
      <c r="X155" s="56">
        <f t="shared" si="11"/>
        <v>9.986712777689711E-13</v>
      </c>
      <c r="Y155" s="56">
        <f t="shared" si="11"/>
        <v>1.1275129909639291E-12</v>
      </c>
      <c r="Z155" s="56">
        <f t="shared" si="11"/>
        <v>1.2007362769268327E-12</v>
      </c>
      <c r="AA155" s="56">
        <f t="shared" si="11"/>
        <v>1.2569618692928979E-12</v>
      </c>
      <c r="AB155" s="57">
        <f t="shared" ref="AB155:AG218" si="14">IF($M155=0,0,N155/$M155)</f>
        <v>0</v>
      </c>
      <c r="AC155" s="57">
        <f t="shared" si="14"/>
        <v>0</v>
      </c>
      <c r="AD155" s="57">
        <f t="shared" si="14"/>
        <v>0</v>
      </c>
      <c r="AE155" s="57">
        <f t="shared" si="12"/>
        <v>0</v>
      </c>
      <c r="AF155" s="57">
        <f t="shared" si="12"/>
        <v>0</v>
      </c>
      <c r="AG155" s="57">
        <f t="shared" si="12"/>
        <v>0</v>
      </c>
      <c r="AH155" s="57">
        <f t="shared" si="12"/>
        <v>0</v>
      </c>
      <c r="AI155" s="19"/>
      <c r="AJ155" s="19"/>
      <c r="AK155" s="59"/>
      <c r="AL155" s="59"/>
      <c r="AM155" s="59"/>
      <c r="AN155" s="59"/>
      <c r="AO155" s="59"/>
      <c r="AP155" s="59"/>
      <c r="AQ155" s="59"/>
    </row>
    <row r="156">
      <c r="K156" s="6">
        <v>154</v>
      </c>
      <c r="L156" s="6" t="s">
        <v>247</v>
      </c>
      <c r="M156" s="19">
        <v>0</v>
      </c>
      <c r="N156" s="19">
        <v>3.8592336223394734e-13</v>
      </c>
      <c r="O156" s="19">
        <v>6.96885172481116e-13</v>
      </c>
      <c r="P156" s="19">
        <v>8.363688598385543e-13</v>
      </c>
      <c r="Q156" s="19">
        <v>1.068669639521947e-12</v>
      </c>
      <c r="R156" s="19">
        <v>1.0753701084753541e-12</v>
      </c>
      <c r="S156" s="19">
        <v>1.1573898803091484e-12</v>
      </c>
      <c r="T156" s="19">
        <v>1.3912933020794041e-12</v>
      </c>
      <c r="U156" s="56">
        <f t="shared" si="13"/>
        <v>4.8348891295665264E-13</v>
      </c>
      <c r="V156" s="56">
        <f t="shared" si="13"/>
        <v>6.2448142030536238E-13</v>
      </c>
      <c r="W156" s="56">
        <f t="shared" si="13"/>
        <v>9.713794638985907E-13</v>
      </c>
      <c r="X156" s="56">
        <f t="shared" si="11"/>
        <v>1.0024801077942394E-12</v>
      </c>
      <c r="Y156" s="56">
        <f t="shared" si="11"/>
        <v>1.1323119037603299E-12</v>
      </c>
      <c r="Z156" s="56">
        <f t="shared" si="11"/>
        <v>1.2063820294847916E-12</v>
      </c>
      <c r="AA156" s="56">
        <f t="shared" si="11"/>
        <v>1.2666474042587868E-12</v>
      </c>
      <c r="AB156" s="57">
        <f t="shared" si="14"/>
        <v>0</v>
      </c>
      <c r="AC156" s="57">
        <f t="shared" si="14"/>
        <v>0</v>
      </c>
      <c r="AD156" s="57">
        <f t="shared" si="14"/>
        <v>0</v>
      </c>
      <c r="AE156" s="57">
        <f t="shared" si="12"/>
        <v>0</v>
      </c>
      <c r="AF156" s="57">
        <f t="shared" si="12"/>
        <v>0</v>
      </c>
      <c r="AG156" s="57">
        <f t="shared" si="12"/>
        <v>0</v>
      </c>
      <c r="AH156" s="57">
        <f t="shared" si="12"/>
        <v>0</v>
      </c>
      <c r="AI156" s="19"/>
      <c r="AJ156" s="19"/>
      <c r="AK156" s="59"/>
      <c r="AL156" s="59"/>
      <c r="AM156" s="59"/>
      <c r="AN156" s="59"/>
      <c r="AO156" s="59"/>
      <c r="AP156" s="59"/>
      <c r="AQ156" s="59"/>
    </row>
    <row r="157">
      <c r="K157" s="6">
        <v>155</v>
      </c>
      <c r="L157" s="6" t="s">
        <v>248</v>
      </c>
      <c r="M157" s="19">
        <v>2.9112139923647351e-07</v>
      </c>
      <c r="N157" s="19">
        <v>2.9410893850412901e-07</v>
      </c>
      <c r="O157" s="19">
        <v>2.9779870225498178e-07</v>
      </c>
      <c r="P157" s="19">
        <v>3.0427842270943082e-07</v>
      </c>
      <c r="Q157" s="19">
        <v>3.0802624054315427e-07</v>
      </c>
      <c r="R157" s="19">
        <v>3.0865588479222087e-07</v>
      </c>
      <c r="S157" s="19">
        <v>3.0865865394869019e-07</v>
      </c>
      <c r="T157" s="19">
        <v>3.0869837257269452e-07</v>
      </c>
      <c r="U157" s="56">
        <f t="shared" si="13"/>
        <v>2.9901566870192508E-9</v>
      </c>
      <c r="V157" s="56">
        <f t="shared" si="13"/>
        <v>6.68029064729797E-9</v>
      </c>
      <c r="W157" s="56">
        <f t="shared" si="13"/>
        <v>1.3167446605371911E-8</v>
      </c>
      <c r="X157" s="56">
        <f t="shared" si="11"/>
        <v>1.6914809347332727E-8</v>
      </c>
      <c r="Y157" s="56">
        <f t="shared" si="11"/>
        <v>1.7534049402331328E-8</v>
      </c>
      <c r="Z157" s="56">
        <f t="shared" si="11"/>
        <v>1.7529402505671549E-8</v>
      </c>
      <c r="AA157" s="56">
        <f t="shared" si="11"/>
        <v>1.751686431206861E-8</v>
      </c>
      <c r="AB157" s="57">
        <f t="shared" si="14"/>
        <v>1.0102711676120737</v>
      </c>
      <c r="AC157" s="57">
        <f t="shared" si="14"/>
        <v>1.0229467523336258</v>
      </c>
      <c r="AD157" s="57">
        <f t="shared" si="14"/>
        <v>1.0452300883408305</v>
      </c>
      <c r="AE157" s="57">
        <f t="shared" si="12"/>
        <v>1.0581022535330462</v>
      </c>
      <c r="AF157" s="57">
        <f t="shared" si="12"/>
        <v>1.0602293388542308</v>
      </c>
      <c r="AG157" s="57">
        <f t="shared" si="12"/>
        <v>1.0602133767962303</v>
      </c>
      <c r="AH157" s="57">
        <f t="shared" si="12"/>
        <v>1.0601703081876159</v>
      </c>
      <c r="AI157" s="19"/>
      <c r="AJ157" s="19"/>
      <c r="AK157" s="59"/>
      <c r="AL157" s="59"/>
      <c r="AM157" s="59"/>
      <c r="AN157" s="59"/>
      <c r="AO157" s="59"/>
      <c r="AP157" s="59"/>
      <c r="AQ157" s="59"/>
    </row>
    <row r="158">
      <c r="K158" s="6">
        <v>156</v>
      </c>
      <c r="L158" s="6" t="s">
        <v>249</v>
      </c>
      <c r="M158" s="19">
        <v>0</v>
      </c>
      <c r="N158" s="19">
        <v>3.8061550251234212e-13</v>
      </c>
      <c r="O158" s="19">
        <v>6.9026236855497549e-13</v>
      </c>
      <c r="P158" s="19">
        <v>8.3105087172310237e-13</v>
      </c>
      <c r="Q158" s="19">
        <v>1.0644359810023197e-12</v>
      </c>
      <c r="R158" s="19">
        <v>1.0710530157395774e-12</v>
      </c>
      <c r="S158" s="19">
        <v>1.1511524469844719e-12</v>
      </c>
      <c r="T158" s="19">
        <v>1.3834075830057901e-12</v>
      </c>
      <c r="U158" s="56">
        <f t="shared" si="13"/>
        <v>4.8288611167886254E-13</v>
      </c>
      <c r="V158" s="56">
        <f t="shared" si="13"/>
        <v>6.2333686587199647E-13</v>
      </c>
      <c r="W158" s="56">
        <f t="shared" si="13"/>
        <v>9.6821981374832135E-13</v>
      </c>
      <c r="X158" s="56">
        <f t="shared" si="11"/>
        <v>9.9912424987570411E-13</v>
      </c>
      <c r="Y158" s="56">
        <f t="shared" si="11"/>
        <v>1.1282768997485728E-12</v>
      </c>
      <c r="Z158" s="56">
        <f t="shared" si="11"/>
        <v>1.201701040631646E-12</v>
      </c>
      <c r="AA158" s="56">
        <f t="shared" si="11"/>
        <v>1.2588656519124187E-12</v>
      </c>
      <c r="AB158" s="57">
        <f t="shared" si="14"/>
        <v>0</v>
      </c>
      <c r="AC158" s="57">
        <f t="shared" si="14"/>
        <v>0</v>
      </c>
      <c r="AD158" s="57">
        <f t="shared" si="14"/>
        <v>0</v>
      </c>
      <c r="AE158" s="57">
        <f t="shared" si="12"/>
        <v>0</v>
      </c>
      <c r="AF158" s="57">
        <f t="shared" si="12"/>
        <v>0</v>
      </c>
      <c r="AG158" s="57">
        <f t="shared" si="12"/>
        <v>0</v>
      </c>
      <c r="AH158" s="57">
        <f t="shared" si="12"/>
        <v>0</v>
      </c>
      <c r="AI158" s="19"/>
      <c r="AJ158" s="19"/>
      <c r="AK158" s="59"/>
      <c r="AL158" s="59"/>
      <c r="AM158" s="59"/>
      <c r="AN158" s="59"/>
      <c r="AO158" s="59"/>
      <c r="AP158" s="59"/>
      <c r="AQ158" s="59"/>
    </row>
    <row r="159">
      <c r="K159" s="6">
        <v>157</v>
      </c>
      <c r="L159" s="6" t="s">
        <v>250</v>
      </c>
      <c r="M159" s="19">
        <v>0</v>
      </c>
      <c r="N159" s="19">
        <v>3.8587742656301153e-13</v>
      </c>
      <c r="O159" s="19">
        <v>6.962449366423795e-13</v>
      </c>
      <c r="P159" s="19">
        <v>8.3584832623908421e-13</v>
      </c>
      <c r="Q159" s="19">
        <v>1.0682403206002343e-12</v>
      </c>
      <c r="R159" s="19">
        <v>1.0749192710921609e-12</v>
      </c>
      <c r="S159" s="19">
        <v>1.1561770161897016e-12</v>
      </c>
      <c r="T159" s="19">
        <v>1.3898585532685639e-12</v>
      </c>
      <c r="U159" s="56">
        <f t="shared" si="13"/>
        <v>4.842225095978065E-13</v>
      </c>
      <c r="V159" s="56">
        <f t="shared" si="13"/>
        <v>6.2628291370483632E-13</v>
      </c>
      <c r="W159" s="56">
        <f t="shared" si="13"/>
        <v>9.7637675133084684E-13</v>
      </c>
      <c r="X159" s="56">
        <f t="shared" si="11"/>
        <v>1.0074758412828449E-12</v>
      </c>
      <c r="Y159" s="56">
        <f t="shared" si="11"/>
        <v>1.138347642751785E-12</v>
      </c>
      <c r="Z159" s="56">
        <f t="shared" si="11"/>
        <v>1.2132963388782297E-12</v>
      </c>
      <c r="AA159" s="56">
        <f t="shared" si="11"/>
        <v>1.2765482445781337E-12</v>
      </c>
      <c r="AB159" s="57">
        <f t="shared" si="14"/>
        <v>0</v>
      </c>
      <c r="AC159" s="57">
        <f t="shared" si="14"/>
        <v>0</v>
      </c>
      <c r="AD159" s="57">
        <f t="shared" si="14"/>
        <v>0</v>
      </c>
      <c r="AE159" s="57">
        <f t="shared" si="12"/>
        <v>0</v>
      </c>
      <c r="AF159" s="57">
        <f t="shared" si="12"/>
        <v>0</v>
      </c>
      <c r="AG159" s="57">
        <f t="shared" si="12"/>
        <v>0</v>
      </c>
      <c r="AH159" s="57">
        <f t="shared" si="12"/>
        <v>0</v>
      </c>
      <c r="AI159" s="19"/>
      <c r="AJ159" s="19"/>
      <c r="AK159" s="59"/>
      <c r="AL159" s="59"/>
      <c r="AM159" s="59"/>
      <c r="AN159" s="59"/>
      <c r="AO159" s="59"/>
      <c r="AP159" s="59"/>
      <c r="AQ159" s="59"/>
    </row>
    <row r="160">
      <c r="K160" s="6">
        <v>158</v>
      </c>
      <c r="L160" s="6" t="s">
        <v>52</v>
      </c>
      <c r="M160" s="19">
        <v>0</v>
      </c>
      <c r="N160" s="19">
        <v>3.7922971613349426e-13</v>
      </c>
      <c r="O160" s="19">
        <v>6.9080671485404322e-13</v>
      </c>
      <c r="P160" s="19">
        <v>8.3144220162568193e-13</v>
      </c>
      <c r="Q160" s="19">
        <v>1.0645964532761945e-12</v>
      </c>
      <c r="R160" s="19">
        <v>1.0710786923200194e-12</v>
      </c>
      <c r="S160" s="19">
        <v>1.1506302243559676e-12</v>
      </c>
      <c r="T160" s="19">
        <v>1.3807240993414604e-12</v>
      </c>
      <c r="U160" s="56">
        <f t="shared" si="13"/>
        <v>4.8482332917542976E-13</v>
      </c>
      <c r="V160" s="56">
        <f t="shared" si="13"/>
        <v>6.2399164190894778E-13</v>
      </c>
      <c r="W160" s="56">
        <f t="shared" si="13"/>
        <v>9.6358503202661546E-13</v>
      </c>
      <c r="X160" s="56">
        <f t="shared" si="11"/>
        <v>9.9363684376850836E-13</v>
      </c>
      <c r="Y160" s="56">
        <f t="shared" si="11"/>
        <v>1.1191154847043668E-12</v>
      </c>
      <c r="Z160" s="56">
        <f t="shared" si="11"/>
        <v>1.1907714036166188E-12</v>
      </c>
      <c r="AA160" s="56">
        <f t="shared" si="11"/>
        <v>1.2416679054409522E-12</v>
      </c>
      <c r="AB160" s="57">
        <f t="shared" si="14"/>
        <v>0</v>
      </c>
      <c r="AC160" s="57">
        <f t="shared" si="14"/>
        <v>0</v>
      </c>
      <c r="AD160" s="57">
        <f t="shared" si="14"/>
        <v>0</v>
      </c>
      <c r="AE160" s="57">
        <f t="shared" si="12"/>
        <v>0</v>
      </c>
      <c r="AF160" s="57">
        <f t="shared" si="12"/>
        <v>0</v>
      </c>
      <c r="AG160" s="57">
        <f t="shared" si="12"/>
        <v>0</v>
      </c>
      <c r="AH160" s="57">
        <f t="shared" si="12"/>
        <v>0</v>
      </c>
      <c r="AI160" s="19"/>
      <c r="AJ160" s="19"/>
      <c r="AK160" s="59"/>
      <c r="AL160" s="59"/>
      <c r="AM160" s="59"/>
      <c r="AN160" s="59"/>
      <c r="AO160" s="59"/>
      <c r="AP160" s="59"/>
      <c r="AQ160" s="59"/>
    </row>
    <row r="161">
      <c r="K161" s="6">
        <v>159</v>
      </c>
      <c r="L161" s="6" t="s">
        <v>251</v>
      </c>
      <c r="M161" s="19">
        <v>0</v>
      </c>
      <c r="N161" s="19">
        <v>3.7911670714091651e-13</v>
      </c>
      <c r="O161" s="19">
        <v>6.9109613276364312e-13</v>
      </c>
      <c r="P161" s="19">
        <v>8.3170299620368749e-13</v>
      </c>
      <c r="Q161" s="19">
        <v>1.0648046189730089e-12</v>
      </c>
      <c r="R161" s="19">
        <v>1.0712986574874254e-12</v>
      </c>
      <c r="S161" s="19">
        <v>1.1507123183261063e-12</v>
      </c>
      <c r="T161" s="19">
        <v>1.3808470449441063e-12</v>
      </c>
      <c r="U161" s="56">
        <f t="shared" si="13"/>
        <v>4.8217192245561006E-13</v>
      </c>
      <c r="V161" s="56">
        <f t="shared" si="13"/>
        <v>6.2190017875260442E-13</v>
      </c>
      <c r="W161" s="56">
        <f t="shared" si="13"/>
        <v>9.6884906440597975E-13</v>
      </c>
      <c r="X161" s="56">
        <f t="shared" si="11"/>
        <v>9.9897878669505568E-13</v>
      </c>
      <c r="Y161" s="56">
        <f t="shared" si="11"/>
        <v>1.1243959725150572E-12</v>
      </c>
      <c r="Z161" s="56">
        <f t="shared" si="11"/>
        <v>1.1961184724893448E-12</v>
      </c>
      <c r="AA161" s="56">
        <f t="shared" si="11"/>
        <v>1.2476911743658883E-12</v>
      </c>
      <c r="AB161" s="57">
        <f t="shared" si="14"/>
        <v>0</v>
      </c>
      <c r="AC161" s="57">
        <f t="shared" si="14"/>
        <v>0</v>
      </c>
      <c r="AD161" s="57">
        <f t="shared" si="14"/>
        <v>0</v>
      </c>
      <c r="AE161" s="57">
        <f t="shared" si="12"/>
        <v>0</v>
      </c>
      <c r="AF161" s="57">
        <f t="shared" si="12"/>
        <v>0</v>
      </c>
      <c r="AG161" s="57">
        <f t="shared" si="12"/>
        <v>0</v>
      </c>
      <c r="AH161" s="57">
        <f t="shared" si="12"/>
        <v>0</v>
      </c>
      <c r="AI161" s="19"/>
      <c r="AJ161" s="19"/>
      <c r="AK161" s="59"/>
      <c r="AL161" s="59"/>
      <c r="AM161" s="59"/>
      <c r="AN161" s="59"/>
      <c r="AO161" s="59"/>
      <c r="AP161" s="59"/>
      <c r="AQ161" s="59"/>
    </row>
    <row r="162">
      <c r="K162" s="6">
        <v>160</v>
      </c>
      <c r="L162" s="6" t="s">
        <v>252</v>
      </c>
      <c r="M162" s="19">
        <v>0</v>
      </c>
      <c r="N162" s="19">
        <v>3.9649875814002259e-13</v>
      </c>
      <c r="O162" s="19">
        <v>7.0731392901698634e-13</v>
      </c>
      <c r="P162" s="19">
        <v>8.4481520145824892e-13</v>
      </c>
      <c r="Q162" s="19">
        <v>1.0750799260578542e-12</v>
      </c>
      <c r="R162" s="19">
        <v>1.0817244560744773e-12</v>
      </c>
      <c r="S162" s="19">
        <v>1.1641739178462829e-12</v>
      </c>
      <c r="T162" s="19">
        <v>1.3973403437826936e-12</v>
      </c>
      <c r="U162" s="56">
        <f t="shared" si="13"/>
        <v>4.9414093592705749E-13</v>
      </c>
      <c r="V162" s="56">
        <f t="shared" si="13"/>
        <v>6.4198627242602835E-13</v>
      </c>
      <c r="W162" s="56">
        <f t="shared" si="13"/>
        <v>1.0033156902524242E-12</v>
      </c>
      <c r="X162" s="56">
        <f t="shared" si="11"/>
        <v>1.0335248972812811E-12</v>
      </c>
      <c r="Y162" s="56">
        <f t="shared" si="11"/>
        <v>1.1654583726863357E-12</v>
      </c>
      <c r="Z162" s="56">
        <f t="shared" si="11"/>
        <v>1.2414571572822437E-12</v>
      </c>
      <c r="AA162" s="56">
        <f t="shared" si="11"/>
        <v>1.3050473672919507E-12</v>
      </c>
      <c r="AB162" s="57">
        <f t="shared" si="14"/>
        <v>0</v>
      </c>
      <c r="AC162" s="57">
        <f t="shared" si="14"/>
        <v>0</v>
      </c>
      <c r="AD162" s="57">
        <f t="shared" si="14"/>
        <v>0</v>
      </c>
      <c r="AE162" s="57">
        <f t="shared" si="12"/>
        <v>0</v>
      </c>
      <c r="AF162" s="57">
        <f t="shared" si="12"/>
        <v>0</v>
      </c>
      <c r="AG162" s="57">
        <f t="shared" si="12"/>
        <v>0</v>
      </c>
      <c r="AH162" s="57">
        <f t="shared" si="12"/>
        <v>0</v>
      </c>
      <c r="AI162" s="19"/>
      <c r="AJ162" s="19"/>
      <c r="AK162" s="59"/>
      <c r="AL162" s="59"/>
      <c r="AM162" s="59"/>
      <c r="AN162" s="59"/>
      <c r="AO162" s="59"/>
      <c r="AP162" s="59"/>
      <c r="AQ162" s="59"/>
    </row>
    <row r="163">
      <c r="K163" s="6">
        <v>161</v>
      </c>
      <c r="L163" s="6" t="s">
        <v>253</v>
      </c>
      <c r="M163" s="19">
        <v>0.0013246495754023128</v>
      </c>
      <c r="N163" s="19">
        <v>0.0013067892694465927</v>
      </c>
      <c r="O163" s="19">
        <v>0.0012143877921027035</v>
      </c>
      <c r="P163" s="19">
        <v>0.0010569212747553985</v>
      </c>
      <c r="Q163" s="19">
        <v>0.00096608271691622772</v>
      </c>
      <c r="R163" s="19">
        <v>0.0013226776456684599</v>
      </c>
      <c r="S163" s="19">
        <v>0.0016551666827506258</v>
      </c>
      <c r="T163" s="19">
        <v>0.0047039703011643582</v>
      </c>
      <c r="U163" s="56">
        <f t="shared" si="13"/>
        <v>1.4102723659137166E-5</v>
      </c>
      <c r="V163" s="56">
        <f t="shared" si="13"/>
        <v>4.7504012462692632E-7</v>
      </c>
      <c r="W163" s="56">
        <f t="shared" si="13"/>
        <v>-2.9587817572102656E-5</v>
      </c>
      <c r="X163" s="56">
        <f t="shared" si="11"/>
        <v>-1.1121639517938111E-4</v>
      </c>
      <c r="Y163" s="56">
        <f t="shared" si="11"/>
        <v>-2.1772761967416465E-4</v>
      </c>
      <c r="Z163" s="56">
        <f t="shared" si="11"/>
        <v>-3.6905111529718945E-4</v>
      </c>
      <c r="AA163" s="56">
        <f t="shared" si="11"/>
        <v>-5.9656391356454057E-4</v>
      </c>
      <c r="AB163" s="57">
        <f t="shared" si="14"/>
        <v>1.0106463806889108</v>
      </c>
      <c r="AC163" s="57">
        <f t="shared" si="14"/>
        <v>1.0003586156923674</v>
      </c>
      <c r="AD163" s="57">
        <f t="shared" si="14"/>
        <v>0.9776636643218517</v>
      </c>
      <c r="AE163" s="57">
        <f t="shared" si="12"/>
        <v>0.91604089319576965</v>
      </c>
      <c r="AF163" s="57">
        <f t="shared" si="12"/>
        <v>0.83563379801179638</v>
      </c>
      <c r="AG163" s="57">
        <f t="shared" si="12"/>
        <v>0.72139717390155511</v>
      </c>
      <c r="AH163" s="57">
        <f t="shared" si="12"/>
        <v>0.54964397781703389</v>
      </c>
      <c r="AI163" s="19"/>
      <c r="AJ163" s="19"/>
      <c r="AK163" s="59"/>
      <c r="AL163" s="59"/>
      <c r="AM163" s="59"/>
      <c r="AN163" s="59"/>
      <c r="AO163" s="59"/>
      <c r="AP163" s="59"/>
      <c r="AQ163" s="59"/>
    </row>
    <row r="164">
      <c r="K164" s="6">
        <v>162</v>
      </c>
      <c r="L164" s="6" t="s">
        <v>254</v>
      </c>
      <c r="M164" s="19">
        <v>0</v>
      </c>
      <c r="N164" s="19">
        <v>5.8963279152887514e-13</v>
      </c>
      <c r="O164" s="19">
        <v>1.0357566036641101e-12</v>
      </c>
      <c r="P164" s="19">
        <v>1.150235796858704e-12</v>
      </c>
      <c r="Q164" s="19">
        <v>1.5437170530506224e-12</v>
      </c>
      <c r="R164" s="19">
        <v>1.5505602196714626e-12</v>
      </c>
      <c r="S164" s="19">
        <v>1.6780036333712643e-12</v>
      </c>
      <c r="T164" s="19">
        <v>1.9569003842252995e-12</v>
      </c>
      <c r="U164" s="56">
        <f t="shared" si="13"/>
        <v>7.5435591259050367E-13</v>
      </c>
      <c r="V164" s="56">
        <f t="shared" si="13"/>
        <v>1.0417188172669177E-12</v>
      </c>
      <c r="W164" s="56">
        <f t="shared" si="13"/>
        <v>1.7348961684441514E-12</v>
      </c>
      <c r="X164" s="56">
        <f t="shared" si="11"/>
        <v>1.7545039951179741E-12</v>
      </c>
      <c r="Y164" s="56">
        <f t="shared" si="11"/>
        <v>1.8890331434373908E-12</v>
      </c>
      <c r="Z164" s="56">
        <f t="shared" si="11"/>
        <v>1.9485545481610442E-12</v>
      </c>
      <c r="AA164" s="56">
        <f t="shared" si="11"/>
        <v>2.0225141659269289E-12</v>
      </c>
      <c r="AB164" s="57">
        <f t="shared" si="14"/>
        <v>0</v>
      </c>
      <c r="AC164" s="57">
        <f t="shared" si="14"/>
        <v>0</v>
      </c>
      <c r="AD164" s="57">
        <f t="shared" si="14"/>
        <v>0</v>
      </c>
      <c r="AE164" s="57">
        <f t="shared" si="12"/>
        <v>0</v>
      </c>
      <c r="AF164" s="57">
        <f t="shared" si="12"/>
        <v>0</v>
      </c>
      <c r="AG164" s="57">
        <f t="shared" si="12"/>
        <v>0</v>
      </c>
      <c r="AH164" s="57">
        <f t="shared" si="12"/>
        <v>0</v>
      </c>
      <c r="AI164" s="19"/>
      <c r="AJ164" s="19"/>
      <c r="AK164" s="59"/>
      <c r="AL164" s="59"/>
      <c r="AM164" s="59"/>
      <c r="AN164" s="59"/>
      <c r="AO164" s="59"/>
      <c r="AP164" s="59"/>
      <c r="AQ164" s="59"/>
    </row>
    <row r="165">
      <c r="K165" s="6">
        <v>163</v>
      </c>
      <c r="L165" s="6" t="s">
        <v>255</v>
      </c>
      <c r="M165" s="19">
        <v>0</v>
      </c>
      <c r="N165" s="19">
        <v>3.79235349908571e-13</v>
      </c>
      <c r="O165" s="19">
        <v>6.9038102089508876e-13</v>
      </c>
      <c r="P165" s="19">
        <v>8.3113619791754419e-13</v>
      </c>
      <c r="Q165" s="19">
        <v>1.0643937459274259e-12</v>
      </c>
      <c r="R165" s="19">
        <v>1.0709306126860533e-12</v>
      </c>
      <c r="S165" s="19">
        <v>1.1504465306422345e-12</v>
      </c>
      <c r="T165" s="19">
        <v>1.3812525529042869e-12</v>
      </c>
      <c r="U165" s="56">
        <f t="shared" si="13"/>
        <v>4.8257167051976775E-13</v>
      </c>
      <c r="V165" s="56">
        <f t="shared" si="13"/>
        <v>6.224784595771553E-13</v>
      </c>
      <c r="W165" s="56">
        <f t="shared" si="13"/>
        <v>9.6799585141867427E-13</v>
      </c>
      <c r="X165" s="56">
        <f t="shared" si="11"/>
        <v>9.9855382066512426E-13</v>
      </c>
      <c r="Y165" s="56">
        <f t="shared" si="11"/>
        <v>1.1261000313109905E-12</v>
      </c>
      <c r="Z165" s="56">
        <f t="shared" si="11"/>
        <v>1.198649772621358E-12</v>
      </c>
      <c r="AA165" s="56">
        <f t="shared" si="11"/>
        <v>1.2523342656277771E-12</v>
      </c>
      <c r="AB165" s="57">
        <f t="shared" si="14"/>
        <v>0</v>
      </c>
      <c r="AC165" s="57">
        <f t="shared" si="14"/>
        <v>0</v>
      </c>
      <c r="AD165" s="57">
        <f t="shared" si="14"/>
        <v>0</v>
      </c>
      <c r="AE165" s="57">
        <f t="shared" si="12"/>
        <v>0</v>
      </c>
      <c r="AF165" s="57">
        <f t="shared" si="12"/>
        <v>0</v>
      </c>
      <c r="AG165" s="57">
        <f t="shared" si="12"/>
        <v>0</v>
      </c>
      <c r="AH165" s="57">
        <f t="shared" si="12"/>
        <v>0</v>
      </c>
      <c r="AI165" s="19"/>
      <c r="AJ165" s="19"/>
      <c r="AK165" s="59"/>
      <c r="AL165" s="59"/>
      <c r="AM165" s="59"/>
      <c r="AN165" s="59"/>
      <c r="AO165" s="59"/>
      <c r="AP165" s="59"/>
      <c r="AQ165" s="59"/>
    </row>
    <row r="166">
      <c r="K166" s="6">
        <v>164</v>
      </c>
      <c r="L166" s="6" t="s">
        <v>256</v>
      </c>
      <c r="M166" s="19">
        <v>0</v>
      </c>
      <c r="N166" s="19">
        <v>3.9127081477314818e-13</v>
      </c>
      <c r="O166" s="19">
        <v>7.0180350286312191e-13</v>
      </c>
      <c r="P166" s="19">
        <v>8.4034754961583342e-13</v>
      </c>
      <c r="Q166" s="19">
        <v>1.0716923176726927e-12</v>
      </c>
      <c r="R166" s="19">
        <v>1.0783741857542549e-12</v>
      </c>
      <c r="S166" s="19">
        <v>1.1609214607925872e-12</v>
      </c>
      <c r="T166" s="19">
        <v>1.3944461945544095e-12</v>
      </c>
      <c r="U166" s="56">
        <f t="shared" si="13"/>
        <v>4.8488256355793504E-13</v>
      </c>
      <c r="V166" s="56">
        <f t="shared" si="13"/>
        <v>6.2760580064977833E-13</v>
      </c>
      <c r="W166" s="56">
        <f t="shared" si="13"/>
        <v>9.7860922537080609E-13</v>
      </c>
      <c r="X166" s="56">
        <f t="shared" si="11"/>
        <v>1.0096548842631878E-12</v>
      </c>
      <c r="Y166" s="56">
        <f t="shared" si="11"/>
        <v>1.1407747907104155E-12</v>
      </c>
      <c r="Z166" s="56">
        <f t="shared" si="11"/>
        <v>1.2158983944125872E-12</v>
      </c>
      <c r="AA166" s="56">
        <f t="shared" si="11"/>
        <v>1.2794791777575488E-12</v>
      </c>
      <c r="AB166" s="57">
        <f t="shared" si="14"/>
        <v>0</v>
      </c>
      <c r="AC166" s="57">
        <f t="shared" si="14"/>
        <v>0</v>
      </c>
      <c r="AD166" s="57">
        <f t="shared" si="14"/>
        <v>0</v>
      </c>
      <c r="AE166" s="57">
        <f t="shared" si="12"/>
        <v>0</v>
      </c>
      <c r="AF166" s="57">
        <f t="shared" si="12"/>
        <v>0</v>
      </c>
      <c r="AG166" s="57">
        <f t="shared" si="12"/>
        <v>0</v>
      </c>
      <c r="AH166" s="57">
        <f t="shared" si="12"/>
        <v>0</v>
      </c>
      <c r="AI166" s="19"/>
      <c r="AJ166" s="19"/>
      <c r="AK166" s="59"/>
      <c r="AL166" s="59"/>
      <c r="AM166" s="59"/>
      <c r="AN166" s="59"/>
      <c r="AO166" s="59"/>
      <c r="AP166" s="59"/>
      <c r="AQ166" s="59"/>
    </row>
    <row r="167">
      <c r="K167" s="6">
        <v>165</v>
      </c>
      <c r="L167" s="6" t="s">
        <v>257</v>
      </c>
      <c r="M167" s="19">
        <v>0</v>
      </c>
      <c r="N167" s="19">
        <v>3.7910307453886547e-13</v>
      </c>
      <c r="O167" s="19">
        <v>6.9167971751247921e-13</v>
      </c>
      <c r="P167" s="19">
        <v>8.3216352391483312e-13</v>
      </c>
      <c r="Q167" s="19">
        <v>1.0651528679240394e-12</v>
      </c>
      <c r="R167" s="19">
        <v>1.0716474636594232e-12</v>
      </c>
      <c r="S167" s="19">
        <v>1.1510172597812766e-12</v>
      </c>
      <c r="T167" s="19">
        <v>1.3811533281364394e-12</v>
      </c>
      <c r="U167" s="56">
        <f t="shared" si="13"/>
        <v>4.8220783020577059E-13</v>
      </c>
      <c r="V167" s="56">
        <f t="shared" si="13"/>
        <v>6.2194430345335166E-13</v>
      </c>
      <c r="W167" s="56">
        <f t="shared" si="13"/>
        <v>9.6907500684971088E-13</v>
      </c>
      <c r="X167" s="56">
        <f t="shared" si="11"/>
        <v>9.9926687022286056E-13</v>
      </c>
      <c r="Y167" s="56">
        <f t="shared" si="11"/>
        <v>1.125031406145162E-12</v>
      </c>
      <c r="Z167" s="56">
        <f t="shared" si="11"/>
        <v>1.1969248884969349E-12</v>
      </c>
      <c r="AA167" s="56">
        <f t="shared" si="11"/>
        <v>1.2487989157808007E-12</v>
      </c>
      <c r="AB167" s="57">
        <f t="shared" si="14"/>
        <v>0</v>
      </c>
      <c r="AC167" s="57">
        <f t="shared" si="14"/>
        <v>0</v>
      </c>
      <c r="AD167" s="57">
        <f t="shared" si="14"/>
        <v>0</v>
      </c>
      <c r="AE167" s="57">
        <f t="shared" si="12"/>
        <v>0</v>
      </c>
      <c r="AF167" s="57">
        <f t="shared" si="12"/>
        <v>0</v>
      </c>
      <c r="AG167" s="57">
        <f t="shared" si="12"/>
        <v>0</v>
      </c>
      <c r="AH167" s="57">
        <f t="shared" si="12"/>
        <v>0</v>
      </c>
      <c r="AI167" s="19"/>
      <c r="AJ167" s="19"/>
      <c r="AK167" s="59"/>
      <c r="AL167" s="59"/>
      <c r="AM167" s="59"/>
      <c r="AN167" s="59"/>
      <c r="AO167" s="59"/>
      <c r="AP167" s="59"/>
      <c r="AQ167" s="59"/>
    </row>
    <row r="168">
      <c r="K168" s="6">
        <v>166</v>
      </c>
      <c r="L168" s="6" t="s">
        <v>258</v>
      </c>
      <c r="M168" s="19">
        <v>5.647755145186925e-05</v>
      </c>
      <c r="N168" s="19">
        <v>5.704574976249198e-05</v>
      </c>
      <c r="O168" s="19">
        <v>5.7732028302324658e-05</v>
      </c>
      <c r="P168" s="19">
        <v>5.9009830559534956e-05</v>
      </c>
      <c r="Q168" s="19">
        <v>5.9682456406603695e-05</v>
      </c>
      <c r="R168" s="19">
        <v>6.0006346136755388e-05</v>
      </c>
      <c r="S168" s="19">
        <v>6.0117405875189198e-05</v>
      </c>
      <c r="T168" s="19">
        <v>6.0617761494319498e-05</v>
      </c>
      <c r="U168" s="56">
        <f t="shared" si="13"/>
        <v>5.7581427893984232E-7</v>
      </c>
      <c r="V168" s="56">
        <f t="shared" si="13"/>
        <v>1.2818415601450401E-6</v>
      </c>
      <c r="W168" s="56">
        <f t="shared" si="13"/>
        <v>2.521127645052824E-6</v>
      </c>
      <c r="X168" s="56">
        <f t="shared" si="11"/>
        <v>3.2132880797076154E-6</v>
      </c>
      <c r="Y168" s="56">
        <f t="shared" si="11"/>
        <v>3.2855213804394934E-6</v>
      </c>
      <c r="Z168" s="56">
        <f t="shared" si="11"/>
        <v>3.2112944850057305E-6</v>
      </c>
      <c r="AA168" s="56">
        <f t="shared" si="11"/>
        <v>3.0551196991820343E-6</v>
      </c>
      <c r="AB168" s="57">
        <f t="shared" si="14"/>
        <v>1.0101954540191169</v>
      </c>
      <c r="AC168" s="57">
        <f t="shared" si="14"/>
        <v>1.0226964789937367</v>
      </c>
      <c r="AD168" s="57">
        <f t="shared" si="14"/>
        <v>1.044639464357823</v>
      </c>
      <c r="AE168" s="57">
        <f t="shared" si="12"/>
        <v>1.0568949608668148</v>
      </c>
      <c r="AF168" s="57">
        <f t="shared" si="12"/>
        <v>1.0581739345275873</v>
      </c>
      <c r="AG168" s="57">
        <f t="shared" si="12"/>
        <v>1.0568596619799007</v>
      </c>
      <c r="AH168" s="57">
        <f t="shared" si="12"/>
        <v>1.054094407789361</v>
      </c>
      <c r="AI168" s="19"/>
      <c r="AJ168" s="19"/>
      <c r="AK168" s="59"/>
      <c r="AL168" s="59"/>
      <c r="AM168" s="59"/>
      <c r="AN168" s="59"/>
      <c r="AO168" s="59"/>
      <c r="AP168" s="59"/>
      <c r="AQ168" s="59"/>
    </row>
    <row r="169">
      <c r="K169" s="6">
        <v>167</v>
      </c>
      <c r="L169" s="6" t="s">
        <v>259</v>
      </c>
      <c r="M169" s="19">
        <v>6.2945167402478757e-07</v>
      </c>
      <c r="N169" s="19">
        <v>6.3598157698757541e-07</v>
      </c>
      <c r="O169" s="19">
        <v>6.4399626660525015e-07</v>
      </c>
      <c r="P169" s="19">
        <v>6.5802139034035401e-07</v>
      </c>
      <c r="Q169" s="19">
        <v>6.6614563139132329e-07</v>
      </c>
      <c r="R169" s="19">
        <v>6.6757182407911853e-07</v>
      </c>
      <c r="S169" s="19">
        <v>6.6759226713655609e-07</v>
      </c>
      <c r="T169" s="19">
        <v>6.6772494075772658e-07</v>
      </c>
      <c r="U169" s="56">
        <f t="shared" si="13"/>
        <v>6.5358760195717285E-9</v>
      </c>
      <c r="V169" s="56">
        <f t="shared" si="13"/>
        <v>1.4552651741551633E-8</v>
      </c>
      <c r="W169" s="56">
        <f t="shared" si="13"/>
        <v>2.8594044859590659E-8</v>
      </c>
      <c r="X169" s="56">
        <f t="shared" si="11"/>
        <v>3.671802143434732E-8</v>
      </c>
      <c r="Y169" s="56">
        <f t="shared" si="11"/>
        <v>3.8097286726781273E-8</v>
      </c>
      <c r="Z169" s="56">
        <f t="shared" si="11"/>
        <v>3.8083452366150118E-8</v>
      </c>
      <c r="AA169" s="56">
        <f t="shared" si="11"/>
        <v>3.804843499117311E-8</v>
      </c>
      <c r="AB169" s="57">
        <f t="shared" si="14"/>
        <v>1.0103834437007382</v>
      </c>
      <c r="AC169" s="57">
        <f t="shared" si="14"/>
        <v>1.0231195695270778</v>
      </c>
      <c r="AD169" s="57">
        <f t="shared" si="14"/>
        <v>1.045426910499351</v>
      </c>
      <c r="AE169" s="57">
        <f t="shared" si="12"/>
        <v>1.0583333446387837</v>
      </c>
      <c r="AF169" s="57">
        <f t="shared" si="12"/>
        <v>1.0605245617716492</v>
      </c>
      <c r="AG169" s="57">
        <f t="shared" si="12"/>
        <v>1.0605025833399411</v>
      </c>
      <c r="AH169" s="57">
        <f t="shared" si="12"/>
        <v>1.0604469517856501</v>
      </c>
      <c r="AI169" s="19"/>
      <c r="AJ169" s="19"/>
      <c r="AK169" s="59"/>
      <c r="AL169" s="59"/>
      <c r="AM169" s="59"/>
      <c r="AN169" s="59"/>
      <c r="AO169" s="59"/>
      <c r="AP169" s="59"/>
      <c r="AQ169" s="59"/>
    </row>
    <row r="170">
      <c r="K170" s="6">
        <v>168</v>
      </c>
      <c r="L170" s="6" t="s">
        <v>260</v>
      </c>
      <c r="M170" s="19">
        <v>0</v>
      </c>
      <c r="N170" s="19">
        <v>3.9223962592551367e-13</v>
      </c>
      <c r="O170" s="19">
        <v>7.0265258725725129e-13</v>
      </c>
      <c r="P170" s="19">
        <v>8.4104460446372412e-13</v>
      </c>
      <c r="Q170" s="19">
        <v>1.0722308977893823e-12</v>
      </c>
      <c r="R170" s="19">
        <v>1.0789174962638427e-12</v>
      </c>
      <c r="S170" s="19">
        <v>1.1617035855530382e-12</v>
      </c>
      <c r="T170" s="19">
        <v>1.3951957892486668e-12</v>
      </c>
      <c r="U170" s="56">
        <f t="shared" si="13"/>
        <v>4.8528305139379587E-13</v>
      </c>
      <c r="V170" s="56">
        <f t="shared" si="13"/>
        <v>6.2813446556534457E-13</v>
      </c>
      <c r="W170" s="56">
        <f t="shared" si="13"/>
        <v>9.796942436280713E-13</v>
      </c>
      <c r="X170" s="56">
        <f t="shared" si="11"/>
        <v>1.0107153232132894E-12</v>
      </c>
      <c r="Y170" s="56">
        <f t="shared" si="11"/>
        <v>1.1419921960006754E-12</v>
      </c>
      <c r="Z170" s="56">
        <f t="shared" si="11"/>
        <v>1.2172648107094314E-12</v>
      </c>
      <c r="AA170" s="56">
        <f t="shared" si="11"/>
        <v>1.2810809160887733E-12</v>
      </c>
      <c r="AB170" s="57">
        <f t="shared" si="14"/>
        <v>0</v>
      </c>
      <c r="AC170" s="57">
        <f t="shared" si="14"/>
        <v>0</v>
      </c>
      <c r="AD170" s="57">
        <f t="shared" si="14"/>
        <v>0</v>
      </c>
      <c r="AE170" s="57">
        <f t="shared" si="12"/>
        <v>0</v>
      </c>
      <c r="AF170" s="57">
        <f t="shared" si="12"/>
        <v>0</v>
      </c>
      <c r="AG170" s="57">
        <f t="shared" si="12"/>
        <v>0</v>
      </c>
      <c r="AH170" s="57">
        <f t="shared" si="12"/>
        <v>0</v>
      </c>
      <c r="AI170" s="19"/>
      <c r="AJ170" s="19"/>
      <c r="AK170" s="59"/>
      <c r="AL170" s="59"/>
      <c r="AM170" s="59"/>
      <c r="AN170" s="59"/>
      <c r="AO170" s="59"/>
      <c r="AP170" s="59"/>
      <c r="AQ170" s="59"/>
    </row>
    <row r="171">
      <c r="K171" s="6">
        <v>169</v>
      </c>
      <c r="L171" s="6" t="s">
        <v>261</v>
      </c>
      <c r="M171" s="19">
        <v>0</v>
      </c>
      <c r="N171" s="19">
        <v>3.8064311762876603e-13</v>
      </c>
      <c r="O171" s="19">
        <v>6.905259161204982e-13</v>
      </c>
      <c r="P171" s="19">
        <v>8.3126845941695354e-13</v>
      </c>
      <c r="Q171" s="19">
        <v>1.0646085837377574e-12</v>
      </c>
      <c r="R171" s="19">
        <v>1.0712301580588372e-12</v>
      </c>
      <c r="S171" s="19">
        <v>1.1513166735798249e-12</v>
      </c>
      <c r="T171" s="19">
        <v>1.3836842362272041e-12</v>
      </c>
      <c r="U171" s="56">
        <f t="shared" si="13"/>
        <v>4.8314271682564484E-13</v>
      </c>
      <c r="V171" s="56">
        <f t="shared" si="13"/>
        <v>6.2378441597054291E-13</v>
      </c>
      <c r="W171" s="56">
        <f t="shared" si="13"/>
        <v>9.6957398865134449E-13</v>
      </c>
      <c r="X171" s="56">
        <f t="shared" si="11"/>
        <v>1.0006140744163896E-12</v>
      </c>
      <c r="Y171" s="56">
        <f t="shared" si="11"/>
        <v>1.1302561596427296E-12</v>
      </c>
      <c r="Z171" s="56">
        <f t="shared" si="11"/>
        <v>1.2040483771211611E-12</v>
      </c>
      <c r="AA171" s="56">
        <f t="shared" si="11"/>
        <v>1.263095343991869E-12</v>
      </c>
      <c r="AB171" s="57">
        <f t="shared" si="14"/>
        <v>0</v>
      </c>
      <c r="AC171" s="57">
        <f t="shared" si="14"/>
        <v>0</v>
      </c>
      <c r="AD171" s="57">
        <f t="shared" si="14"/>
        <v>0</v>
      </c>
      <c r="AE171" s="57">
        <f t="shared" si="12"/>
        <v>0</v>
      </c>
      <c r="AF171" s="57">
        <f t="shared" si="12"/>
        <v>0</v>
      </c>
      <c r="AG171" s="57">
        <f t="shared" si="12"/>
        <v>0</v>
      </c>
      <c r="AH171" s="57">
        <f t="shared" si="12"/>
        <v>0</v>
      </c>
      <c r="AI171" s="19"/>
      <c r="AJ171" s="19"/>
      <c r="AK171" s="59"/>
      <c r="AL171" s="59"/>
      <c r="AM171" s="59"/>
      <c r="AN171" s="59"/>
      <c r="AO171" s="59"/>
      <c r="AP171" s="59"/>
      <c r="AQ171" s="59"/>
    </row>
    <row r="172">
      <c r="K172" s="6">
        <v>170</v>
      </c>
      <c r="L172" s="6" t="s">
        <v>262</v>
      </c>
      <c r="M172" s="19">
        <v>0</v>
      </c>
      <c r="N172" s="19">
        <v>3.842269843699842e-13</v>
      </c>
      <c r="O172" s="19">
        <v>6.9456907115291071e-13</v>
      </c>
      <c r="P172" s="19">
        <v>8.3450803879499096e-13</v>
      </c>
      <c r="Q172" s="19">
        <v>1.0672180793364678e-12</v>
      </c>
      <c r="R172" s="19">
        <v>1.0738998008500442e-12</v>
      </c>
      <c r="S172" s="19">
        <v>1.1550510030828779e-12</v>
      </c>
      <c r="T172" s="19">
        <v>1.3886579023149541e-12</v>
      </c>
      <c r="U172" s="56">
        <f t="shared" si="13"/>
        <v>4.8359154455905619E-13</v>
      </c>
      <c r="V172" s="56">
        <f t="shared" si="13"/>
        <v>6.2491047821448665E-13</v>
      </c>
      <c r="W172" s="56">
        <f t="shared" si="13"/>
        <v>9.7285316434244874E-13</v>
      </c>
      <c r="X172" s="56">
        <f t="shared" si="11"/>
        <v>1.0039987950330184E-12</v>
      </c>
      <c r="Y172" s="56">
        <f t="shared" si="11"/>
        <v>1.1342166991780235E-12</v>
      </c>
      <c r="Z172" s="56">
        <f t="shared" si="11"/>
        <v>1.208669790986866E-12</v>
      </c>
      <c r="AA172" s="56">
        <f t="shared" si="11"/>
        <v>1.2704302449773206E-12</v>
      </c>
      <c r="AB172" s="57">
        <f t="shared" si="14"/>
        <v>0</v>
      </c>
      <c r="AC172" s="57">
        <f t="shared" si="14"/>
        <v>0</v>
      </c>
      <c r="AD172" s="57">
        <f t="shared" si="14"/>
        <v>0</v>
      </c>
      <c r="AE172" s="57">
        <f t="shared" si="12"/>
        <v>0</v>
      </c>
      <c r="AF172" s="57">
        <f t="shared" si="12"/>
        <v>0</v>
      </c>
      <c r="AG172" s="57">
        <f t="shared" si="12"/>
        <v>0</v>
      </c>
      <c r="AH172" s="57">
        <f t="shared" si="12"/>
        <v>0</v>
      </c>
      <c r="AI172" s="19"/>
      <c r="AJ172" s="19"/>
      <c r="AK172" s="59"/>
      <c r="AL172" s="59"/>
      <c r="AM172" s="59"/>
      <c r="AN172" s="59"/>
      <c r="AO172" s="59"/>
      <c r="AP172" s="59"/>
      <c r="AQ172" s="59"/>
    </row>
    <row r="173">
      <c r="K173" s="6">
        <v>171</v>
      </c>
      <c r="L173" s="6" t="s">
        <v>263</v>
      </c>
      <c r="M173" s="19">
        <v>0.00022612264574746707</v>
      </c>
      <c r="N173" s="19">
        <v>0.00022826240303862831</v>
      </c>
      <c r="O173" s="19">
        <v>0.00023057312205158984</v>
      </c>
      <c r="P173" s="19">
        <v>0.0002345487240416475</v>
      </c>
      <c r="Q173" s="19">
        <v>0.00023630592239811315</v>
      </c>
      <c r="R173" s="19">
        <v>0.00023887576599410315</v>
      </c>
      <c r="S173" s="19">
        <v>0.00023921643481757631</v>
      </c>
      <c r="T173" s="19">
        <v>0.00024709964042277793</v>
      </c>
      <c r="U173" s="56">
        <f t="shared" si="13"/>
        <v>2.2627536537110529E-6</v>
      </c>
      <c r="V173" s="56">
        <f t="shared" si="13"/>
        <v>4.9454203610677463E-6</v>
      </c>
      <c r="W173" s="56">
        <f t="shared" si="13"/>
        <v>9.601119208314503E-6</v>
      </c>
      <c r="X173" s="56">
        <f t="shared" si="11"/>
        <v>1.1812989532416335E-5</v>
      </c>
      <c r="Y173" s="56">
        <f t="shared" si="11"/>
        <v>1.1336678277482927E-5</v>
      </c>
      <c r="Z173" s="56">
        <f t="shared" si="11"/>
        <v>9.8633128794759731E-6</v>
      </c>
      <c r="AA173" s="56">
        <f t="shared" si="11"/>
        <v>6.8057701308858211E-6</v>
      </c>
      <c r="AB173" s="57">
        <f t="shared" si="14"/>
        <v>1.0100067538402946</v>
      </c>
      <c r="AC173" s="57">
        <f t="shared" si="14"/>
        <v>1.0218705222766178</v>
      </c>
      <c r="AD173" s="57">
        <f t="shared" si="14"/>
        <v>1.0424597862658878</v>
      </c>
      <c r="AE173" s="57">
        <f t="shared" si="12"/>
        <v>1.0522415147468647</v>
      </c>
      <c r="AF173" s="57">
        <f t="shared" si="12"/>
        <v>1.0501350859397942</v>
      </c>
      <c r="AG173" s="57">
        <f t="shared" si="12"/>
        <v>1.0436193060048098</v>
      </c>
      <c r="AH173" s="57">
        <f t="shared" si="12"/>
        <v>1.03009769370241</v>
      </c>
      <c r="AI173" s="19"/>
      <c r="AJ173" s="19"/>
      <c r="AK173" s="59"/>
      <c r="AL173" s="59"/>
      <c r="AM173" s="59"/>
      <c r="AN173" s="59"/>
      <c r="AO173" s="59"/>
      <c r="AP173" s="59"/>
      <c r="AQ173" s="59"/>
    </row>
    <row r="174">
      <c r="K174" s="6">
        <v>172</v>
      </c>
      <c r="L174" s="6" t="s">
        <v>264</v>
      </c>
      <c r="M174" s="19">
        <v>0.00040841971869104725</v>
      </c>
      <c r="N174" s="19">
        <v>0.00041150423294457117</v>
      </c>
      <c r="O174" s="19">
        <v>0.00041379821812473252</v>
      </c>
      <c r="P174" s="19">
        <v>0.00041711161992457436</v>
      </c>
      <c r="Q174" s="19">
        <v>0.00041721531361491932</v>
      </c>
      <c r="R174" s="19">
        <v>0.00042782768511229755</v>
      </c>
      <c r="S174" s="19">
        <v>0.00042991274127267309</v>
      </c>
      <c r="T174" s="19">
        <v>0.00046710104465376629</v>
      </c>
      <c r="U174" s="56">
        <f t="shared" si="13"/>
        <v>3.6927232594603158E-6</v>
      </c>
      <c r="V174" s="56">
        <f t="shared" si="13"/>
        <v>7.7281450475868746E-6</v>
      </c>
      <c r="W174" s="56">
        <f t="shared" si="13"/>
        <v>1.4774921164883038E-5</v>
      </c>
      <c r="X174" s="56">
        <f t="shared" si="11"/>
        <v>1.6807550387481986E-5</v>
      </c>
      <c r="Y174" s="56">
        <f t="shared" si="11"/>
        <v>1.3623133104088178E-5</v>
      </c>
      <c r="Z174" s="56">
        <f t="shared" si="11"/>
        <v>7.3979548522655849E-6</v>
      </c>
      <c r="AA174" s="56">
        <f t="shared" si="11"/>
        <v>-5.2591930481276391E-6</v>
      </c>
      <c r="AB174" s="57">
        <f t="shared" si="14"/>
        <v>1.0090414911192223</v>
      </c>
      <c r="AC174" s="57">
        <f t="shared" si="14"/>
        <v>1.0189220664280241</v>
      </c>
      <c r="AD174" s="57">
        <f t="shared" si="14"/>
        <v>1.0361758271912911</v>
      </c>
      <c r="AE174" s="57">
        <f t="shared" si="12"/>
        <v>1.0411526418003245</v>
      </c>
      <c r="AF174" s="57">
        <f t="shared" si="12"/>
        <v>1.033355718347168</v>
      </c>
      <c r="AG174" s="57">
        <f t="shared" si="12"/>
        <v>1.0181136084123839</v>
      </c>
      <c r="AH174" s="57">
        <f t="shared" si="12"/>
        <v>0.98712306774760306</v>
      </c>
      <c r="AI174" s="19"/>
      <c r="AJ174" s="19"/>
      <c r="AK174" s="59"/>
      <c r="AL174" s="59"/>
      <c r="AM174" s="59"/>
      <c r="AN174" s="59"/>
      <c r="AO174" s="59"/>
      <c r="AP174" s="59"/>
      <c r="AQ174" s="59"/>
    </row>
    <row r="175">
      <c r="K175" s="6">
        <v>173</v>
      </c>
      <c r="L175" s="6" t="s">
        <v>265</v>
      </c>
      <c r="M175" s="19">
        <v>4.7130194092604186e-06</v>
      </c>
      <c r="N175" s="19">
        <v>4.7617921451909598e-06</v>
      </c>
      <c r="O175" s="19">
        <v>4.8214897596478143e-06</v>
      </c>
      <c r="P175" s="19">
        <v>4.9258251433043395e-06</v>
      </c>
      <c r="Q175" s="19">
        <v>4.9860437943139956e-06</v>
      </c>
      <c r="R175" s="19">
        <v>4.9979945277338664e-06</v>
      </c>
      <c r="S175" s="19">
        <v>4.9984647134310863e-06</v>
      </c>
      <c r="T175" s="19">
        <v>5.0040713845287693e-06</v>
      </c>
      <c r="U175" s="56">
        <f t="shared" si="13"/>
        <v>4.8891262148500475E-8</v>
      </c>
      <c r="V175" s="56">
        <f t="shared" si="13"/>
        <v>1.088130408653945E-7</v>
      </c>
      <c r="W175" s="56">
        <f t="shared" si="13"/>
        <v>2.1374572218165279E-7</v>
      </c>
      <c r="X175" s="56">
        <f t="shared" si="11"/>
        <v>2.74203960636695E-7</v>
      </c>
      <c r="Y175" s="56">
        <f t="shared" si="11"/>
        <v>2.8402077114414406E-7</v>
      </c>
      <c r="Z175" s="56">
        <f t="shared" si="11"/>
        <v>2.8313782207642362E-7</v>
      </c>
      <c r="AA175" s="56">
        <f t="shared" si="11"/>
        <v>2.8124006467226931E-7</v>
      </c>
      <c r="AB175" s="57">
        <f t="shared" si="14"/>
        <v>1.0103736602595856</v>
      </c>
      <c r="AC175" s="57">
        <f t="shared" si="14"/>
        <v>1.0230877557286508</v>
      </c>
      <c r="AD175" s="57">
        <f t="shared" si="14"/>
        <v>1.0453521837320832</v>
      </c>
      <c r="AE175" s="57">
        <f t="shared" si="12"/>
        <v>1.0581801042656269</v>
      </c>
      <c r="AF175" s="57">
        <f t="shared" si="12"/>
        <v>1.0602630175012824</v>
      </c>
      <c r="AG175" s="57">
        <f t="shared" si="12"/>
        <v>1.0600756749526847</v>
      </c>
      <c r="AH175" s="57">
        <f t="shared" si="12"/>
        <v>1.0596730121924964</v>
      </c>
      <c r="AI175" s="19"/>
      <c r="AJ175" s="19"/>
      <c r="AK175" s="59"/>
      <c r="AL175" s="59"/>
      <c r="AM175" s="59"/>
      <c r="AN175" s="59"/>
      <c r="AO175" s="59"/>
      <c r="AP175" s="59"/>
      <c r="AQ175" s="59"/>
    </row>
    <row r="176">
      <c r="K176" s="6">
        <v>174</v>
      </c>
      <c r="L176" s="6" t="s">
        <v>266</v>
      </c>
      <c r="M176" s="19">
        <v>4.2409306537418069e-05</v>
      </c>
      <c r="N176" s="19">
        <v>4.2837592245996457e-05</v>
      </c>
      <c r="O176" s="19">
        <v>4.3354599107300105e-05</v>
      </c>
      <c r="P176" s="19">
        <v>4.4253567326455425e-05</v>
      </c>
      <c r="Q176" s="19">
        <v>4.4755716918505295e-05</v>
      </c>
      <c r="R176" s="19">
        <v>4.4923469992750593e-05</v>
      </c>
      <c r="S176" s="19">
        <v>4.4934281367406994e-05</v>
      </c>
      <c r="T176" s="19">
        <v>4.5236202060017168e-05</v>
      </c>
      <c r="U176" s="56">
        <f t="shared" si="13"/>
        <v>4.3247254612833802E-7</v>
      </c>
      <c r="V176" s="56">
        <f t="shared" si="13"/>
        <v>9.62798375424123E-7</v>
      </c>
      <c r="W176" s="56">
        <f t="shared" si="13"/>
        <v>1.893379545706601E-6</v>
      </c>
      <c r="X176" s="56">
        <f t="shared" si="11"/>
        <v>2.4128229358170352E-6</v>
      </c>
      <c r="Y176" s="56">
        <f t="shared" si="11"/>
        <v>2.4663051330471724E-6</v>
      </c>
      <c r="Z176" s="56">
        <f t="shared" si="11"/>
        <v>2.4099956947292052E-6</v>
      </c>
      <c r="AA176" s="56">
        <f t="shared" si="11"/>
        <v>2.2915406026724185E-6</v>
      </c>
      <c r="AB176" s="57">
        <f t="shared" si="14"/>
        <v>1.0101975858941896</v>
      </c>
      <c r="AC176" s="57">
        <f t="shared" si="14"/>
        <v>1.0227025257905276</v>
      </c>
      <c r="AD176" s="57">
        <f t="shared" si="14"/>
        <v>1.0446453785806673</v>
      </c>
      <c r="AE176" s="57">
        <f t="shared" si="12"/>
        <v>1.0568937134986676</v>
      </c>
      <c r="AF176" s="57">
        <f t="shared" si="12"/>
        <v>1.0581548092721378</v>
      </c>
      <c r="AG176" s="57">
        <f t="shared" si="12"/>
        <v>1.0568270479170143</v>
      </c>
      <c r="AH176" s="57">
        <f t="shared" si="12"/>
        <v>1.0540339088225972</v>
      </c>
      <c r="AI176" s="19"/>
      <c r="AJ176" s="19"/>
      <c r="AK176" s="59"/>
      <c r="AL176" s="59"/>
      <c r="AM176" s="59"/>
      <c r="AN176" s="59"/>
      <c r="AO176" s="59"/>
      <c r="AP176" s="59"/>
      <c r="AQ176" s="59"/>
    </row>
    <row r="177">
      <c r="K177" s="6">
        <v>175</v>
      </c>
      <c r="L177" s="6" t="s">
        <v>267</v>
      </c>
      <c r="M177" s="19">
        <v>0.00045905123772033179</v>
      </c>
      <c r="N177" s="19">
        <v>0.00045512841578180662</v>
      </c>
      <c r="O177" s="19">
        <v>0.00045141646109281964</v>
      </c>
      <c r="P177" s="19">
        <v>0.00044851859361147716</v>
      </c>
      <c r="Q177" s="19">
        <v>0.00044567327175852513</v>
      </c>
      <c r="R177" s="19">
        <v>0.00045036355765664835</v>
      </c>
      <c r="S177" s="19">
        <v>0.00045178252687047218</v>
      </c>
      <c r="T177" s="19">
        <v>0.00047715655772672186</v>
      </c>
      <c r="U177" s="56">
        <f t="shared" si="13"/>
        <v>-3.4604291713655438E-6</v>
      </c>
      <c r="V177" s="56">
        <f t="shared" si="13"/>
        <v>-5.9611360700576933E-6</v>
      </c>
      <c r="W177" s="56">
        <f t="shared" si="13"/>
        <v>-6.4629809476640199E-6</v>
      </c>
      <c r="X177" s="56">
        <f t="shared" si="11"/>
        <v>-8.1529056900934375E-6</v>
      </c>
      <c r="Y177" s="56">
        <f t="shared" si="11"/>
        <v>-1.2432010003149993E-5</v>
      </c>
      <c r="Z177" s="56">
        <f t="shared" si="11"/>
        <v>-1.6664985878027112E-5</v>
      </c>
      <c r="AA177" s="56">
        <f t="shared" si="11"/>
        <v>-2.5423194532001731E-5</v>
      </c>
      <c r="AB177" s="57">
        <f t="shared" si="14"/>
        <v>0.99246178010857744</v>
      </c>
      <c r="AC177" s="57">
        <f t="shared" si="14"/>
        <v>0.98701422503583491</v>
      </c>
      <c r="AD177" s="57">
        <f t="shared" si="14"/>
        <v>0.98592100311120068</v>
      </c>
      <c r="AE177" s="57">
        <f t="shared" si="12"/>
        <v>0.98223966080435565</v>
      </c>
      <c r="AF177" s="57">
        <f t="shared" si="12"/>
        <v>0.97291803401971444</v>
      </c>
      <c r="AG177" s="57">
        <f t="shared" si="12"/>
        <v>0.96369689370453249</v>
      </c>
      <c r="AH177" s="57">
        <f t="shared" si="12"/>
        <v>0.94461795886172883</v>
      </c>
      <c r="AI177" s="19"/>
      <c r="AJ177" s="19"/>
      <c r="AK177" s="59"/>
      <c r="AL177" s="59"/>
      <c r="AM177" s="59"/>
      <c r="AN177" s="59"/>
      <c r="AO177" s="59"/>
      <c r="AP177" s="59"/>
      <c r="AQ177" s="59"/>
    </row>
    <row r="178">
      <c r="K178" s="6">
        <v>176</v>
      </c>
      <c r="L178" s="6" t="s">
        <v>268</v>
      </c>
      <c r="M178" s="19">
        <v>0.0010577620656148402</v>
      </c>
      <c r="N178" s="19">
        <v>0.0010474488374445803</v>
      </c>
      <c r="O178" s="19">
        <v>0.0010351368808695261</v>
      </c>
      <c r="P178" s="19">
        <v>0.0010210177492275515</v>
      </c>
      <c r="Q178" s="19">
        <v>0.0010069484922773492</v>
      </c>
      <c r="R178" s="19">
        <v>0.0010238673664938523</v>
      </c>
      <c r="S178" s="19">
        <v>0.0010240110406431729</v>
      </c>
      <c r="T178" s="19">
        <v>0.0011233223472544929</v>
      </c>
      <c r="U178" s="56">
        <f t="shared" si="13"/>
        <v>-8.6861660699231579E-6</v>
      </c>
      <c r="V178" s="56">
        <f t="shared" si="13"/>
        <v>-1.6005092312511944E-5</v>
      </c>
      <c r="W178" s="56">
        <f t="shared" si="13"/>
        <v>-2.0051504006476191E-5</v>
      </c>
      <c r="X178" s="56">
        <f t="shared" si="11"/>
        <v>-2.8899279027926397E-5</v>
      </c>
      <c r="Y178" s="56">
        <f t="shared" si="11"/>
        <v>-4.5446761313414205E-5</v>
      </c>
      <c r="Z178" s="56">
        <f t="shared" si="11"/>
        <v>-6.4990073931629712E-5</v>
      </c>
      <c r="AA178" s="56">
        <f t="shared" si="11"/>
        <v>-1.0469864735366164E-4</v>
      </c>
      <c r="AB178" s="57">
        <f t="shared" si="14"/>
        <v>0.99178816640122736</v>
      </c>
      <c r="AC178" s="57">
        <f t="shared" si="14"/>
        <v>0.98486891066261795</v>
      </c>
      <c r="AD178" s="57">
        <f t="shared" si="14"/>
        <v>0.98104346463321035</v>
      </c>
      <c r="AE178" s="57">
        <f t="shared" si="12"/>
        <v>0.97267884719317455</v>
      </c>
      <c r="AF178" s="57">
        <f t="shared" si="12"/>
        <v>0.95703498660920727</v>
      </c>
      <c r="AG178" s="57">
        <f t="shared" si="12"/>
        <v>0.93855889141396531</v>
      </c>
      <c r="AH178" s="57">
        <f t="shared" si="12"/>
        <v>0.90101871606370765</v>
      </c>
      <c r="AI178" s="19"/>
      <c r="AJ178" s="19"/>
      <c r="AK178" s="59"/>
      <c r="AL178" s="59"/>
      <c r="AM178" s="59"/>
      <c r="AN178" s="59"/>
      <c r="AO178" s="59"/>
      <c r="AP178" s="59"/>
      <c r="AQ178" s="59"/>
    </row>
    <row r="179">
      <c r="K179" s="6">
        <v>177</v>
      </c>
      <c r="L179" s="6" t="s">
        <v>269</v>
      </c>
      <c r="M179" s="19">
        <v>0</v>
      </c>
      <c r="N179" s="19">
        <v>4.0135668353599321e-13</v>
      </c>
      <c r="O179" s="19">
        <v>7.1602678317820929e-13</v>
      </c>
      <c r="P179" s="19">
        <v>8.5178042033779042e-13</v>
      </c>
      <c r="Q179" s="19">
        <v>1.0803810964207294e-12</v>
      </c>
      <c r="R179" s="19">
        <v>1.0869413990637513e-12</v>
      </c>
      <c r="S179" s="19">
        <v>1.1696930087851902e-12</v>
      </c>
      <c r="T179" s="19">
        <v>1.402490589120349e-12</v>
      </c>
      <c r="U179" s="56">
        <f t="shared" si="13"/>
        <v>4.969263411947272E-13</v>
      </c>
      <c r="V179" s="56">
        <f t="shared" si="13"/>
        <v>6.4741058953554144E-13</v>
      </c>
      <c r="W179" s="56">
        <f t="shared" si="13"/>
        <v>1.0117153011308167E-12</v>
      </c>
      <c r="X179" s="56">
        <f t="shared" si="11"/>
        <v>1.041582739724985E-12</v>
      </c>
      <c r="Y179" s="56">
        <f t="shared" si="11"/>
        <v>1.1726967509855998E-12</v>
      </c>
      <c r="Z179" s="56">
        <f t="shared" si="11"/>
        <v>1.2483210508566209E-12</v>
      </c>
      <c r="AA179" s="56">
        <f t="shared" si="11"/>
        <v>1.3114347793173995E-12</v>
      </c>
      <c r="AB179" s="57">
        <f t="shared" si="14"/>
        <v>0</v>
      </c>
      <c r="AC179" s="57">
        <f t="shared" si="14"/>
        <v>0</v>
      </c>
      <c r="AD179" s="57">
        <f t="shared" si="14"/>
        <v>0</v>
      </c>
      <c r="AE179" s="57">
        <f t="shared" si="12"/>
        <v>0</v>
      </c>
      <c r="AF179" s="57">
        <f t="shared" si="12"/>
        <v>0</v>
      </c>
      <c r="AG179" s="57">
        <f t="shared" si="12"/>
        <v>0</v>
      </c>
      <c r="AH179" s="57">
        <f t="shared" si="12"/>
        <v>0</v>
      </c>
      <c r="AI179" s="19"/>
      <c r="AJ179" s="19"/>
      <c r="AK179" s="59"/>
      <c r="AL179" s="59"/>
      <c r="AM179" s="59"/>
      <c r="AN179" s="59"/>
      <c r="AO179" s="59"/>
      <c r="AP179" s="59"/>
      <c r="AQ179" s="59"/>
    </row>
    <row r="180">
      <c r="K180" s="6">
        <v>178</v>
      </c>
      <c r="L180" s="6" t="s">
        <v>270</v>
      </c>
      <c r="M180" s="19">
        <v>0</v>
      </c>
      <c r="N180" s="19">
        <v>3.9381724087570394e-13</v>
      </c>
      <c r="O180" s="19">
        <v>7.0380631038334467e-13</v>
      </c>
      <c r="P180" s="19">
        <v>8.4197930734817437e-13</v>
      </c>
      <c r="Q180" s="19">
        <v>1.0729288358392222e-12</v>
      </c>
      <c r="R180" s="19">
        <v>1.0796034100056566e-12</v>
      </c>
      <c r="S180" s="19">
        <v>1.1619554461274302e-12</v>
      </c>
      <c r="T180" s="19">
        <v>1.395323632104536e-12</v>
      </c>
      <c r="U180" s="56">
        <f t="shared" si="13"/>
        <v>4.8906297877032492E-13</v>
      </c>
      <c r="V180" s="56">
        <f t="shared" si="13"/>
        <v>6.3369303999280534E-13</v>
      </c>
      <c r="W180" s="56">
        <f t="shared" si="13"/>
        <v>9.8933007880358167E-13</v>
      </c>
      <c r="X180" s="56">
        <f t="shared" si="11"/>
        <v>1.0200348229624964E-12</v>
      </c>
      <c r="Y180" s="56">
        <f t="shared" si="11"/>
        <v>1.1517632868416351E-12</v>
      </c>
      <c r="Z180" s="56">
        <f t="shared" si="11"/>
        <v>1.2275827307472031E-12</v>
      </c>
      <c r="AA180" s="56">
        <f t="shared" si="11"/>
        <v>1.291742559454322E-12</v>
      </c>
      <c r="AB180" s="57">
        <f t="shared" si="14"/>
        <v>0</v>
      </c>
      <c r="AC180" s="57">
        <f t="shared" si="14"/>
        <v>0</v>
      </c>
      <c r="AD180" s="57">
        <f t="shared" si="14"/>
        <v>0</v>
      </c>
      <c r="AE180" s="57">
        <f t="shared" si="12"/>
        <v>0</v>
      </c>
      <c r="AF180" s="57">
        <f t="shared" si="12"/>
        <v>0</v>
      </c>
      <c r="AG180" s="57">
        <f t="shared" si="12"/>
        <v>0</v>
      </c>
      <c r="AH180" s="57">
        <f t="shared" si="12"/>
        <v>0</v>
      </c>
      <c r="AI180" s="19"/>
      <c r="AJ180" s="19"/>
      <c r="AK180" s="59"/>
      <c r="AL180" s="59"/>
      <c r="AM180" s="59"/>
      <c r="AN180" s="59"/>
      <c r="AO180" s="59"/>
      <c r="AP180" s="59"/>
      <c r="AQ180" s="59"/>
    </row>
    <row r="181">
      <c r="K181" s="6">
        <v>179</v>
      </c>
      <c r="L181" s="6" t="s">
        <v>271</v>
      </c>
      <c r="M181" s="19">
        <v>0</v>
      </c>
      <c r="N181" s="19">
        <v>3.9677079219320861e-13</v>
      </c>
      <c r="O181" s="19">
        <v>7.0838992518151932e-13</v>
      </c>
      <c r="P181" s="19">
        <v>8.4567443452967541e-13</v>
      </c>
      <c r="Q181" s="19">
        <v>1.0757408054925793e-12</v>
      </c>
      <c r="R181" s="19">
        <v>1.082377304882754e-12</v>
      </c>
      <c r="S181" s="19">
        <v>1.1652297951993418e-12</v>
      </c>
      <c r="T181" s="19">
        <v>1.3982815751717723e-12</v>
      </c>
      <c r="U181" s="56">
        <f t="shared" si="13"/>
        <v>4.9191969225916054E-13</v>
      </c>
      <c r="V181" s="56">
        <f t="shared" si="13"/>
        <v>6.3773447862839919E-13</v>
      </c>
      <c r="W181" s="56">
        <f t="shared" si="13"/>
        <v>9.9576379020317308E-13</v>
      </c>
      <c r="X181" s="56">
        <f t="shared" si="11"/>
        <v>1.0262369088550003E-12</v>
      </c>
      <c r="Y181" s="56">
        <f t="shared" si="11"/>
        <v>1.1580171704894788E-12</v>
      </c>
      <c r="Z181" s="56">
        <f t="shared" si="11"/>
        <v>1.2339396160748128E-12</v>
      </c>
      <c r="AA181" s="56">
        <f t="shared" si="11"/>
        <v>1.2979145552009434E-12</v>
      </c>
      <c r="AB181" s="57">
        <f t="shared" si="14"/>
        <v>0</v>
      </c>
      <c r="AC181" s="57">
        <f t="shared" si="14"/>
        <v>0</v>
      </c>
      <c r="AD181" s="57">
        <f t="shared" si="14"/>
        <v>0</v>
      </c>
      <c r="AE181" s="57">
        <f t="shared" si="12"/>
        <v>0</v>
      </c>
      <c r="AF181" s="57">
        <f t="shared" si="12"/>
        <v>0</v>
      </c>
      <c r="AG181" s="57">
        <f t="shared" si="12"/>
        <v>0</v>
      </c>
      <c r="AH181" s="57">
        <f t="shared" si="12"/>
        <v>0</v>
      </c>
      <c r="AI181" s="19"/>
      <c r="AJ181" s="19"/>
      <c r="AK181" s="59"/>
      <c r="AL181" s="59"/>
      <c r="AM181" s="59"/>
      <c r="AN181" s="59"/>
      <c r="AO181" s="59"/>
      <c r="AP181" s="59"/>
      <c r="AQ181" s="59"/>
    </row>
    <row r="182">
      <c r="K182" s="6">
        <v>180</v>
      </c>
      <c r="L182" s="6" t="s">
        <v>272</v>
      </c>
      <c r="M182" s="19">
        <v>9.9288133431469624e-05</v>
      </c>
      <c r="N182" s="19">
        <v>0.00010010875498436466</v>
      </c>
      <c r="O182" s="19">
        <v>0.00010041520308158354</v>
      </c>
      <c r="P182" s="19">
        <v>0.00010105810818937366</v>
      </c>
      <c r="Q182" s="19">
        <v>0.00010175782272340363</v>
      </c>
      <c r="R182" s="19">
        <v>0.0001027617966990689</v>
      </c>
      <c r="S182" s="19">
        <v>0.00010274523054408687</v>
      </c>
      <c r="T182" s="19">
        <v>0.00010356899322964107</v>
      </c>
      <c r="U182" s="56">
        <f t="shared" si="13"/>
        <v>8.3649115648127994E-7</v>
      </c>
      <c r="V182" s="56">
        <f t="shared" si="13"/>
        <v>1.1869148359836587E-6</v>
      </c>
      <c r="W182" s="56">
        <f t="shared" si="13"/>
        <v>1.9230342107500657E-6</v>
      </c>
      <c r="X182" s="56">
        <f t="shared" si="11"/>
        <v>2.6781331791922875E-6</v>
      </c>
      <c r="Y182" s="56">
        <f t="shared" si="11"/>
        <v>3.38773709565048E-6</v>
      </c>
      <c r="Z182" s="56">
        <f t="shared" si="11"/>
        <v>3.2145650218430338E-6</v>
      </c>
      <c r="AA182" s="56">
        <f t="shared" si="11"/>
        <v>2.8503070046512083E-6</v>
      </c>
      <c r="AB182" s="57">
        <f t="shared" si="14"/>
        <v>1.0084248855081825</v>
      </c>
      <c r="AC182" s="57">
        <f t="shared" si="14"/>
        <v>1.0119542466452236</v>
      </c>
      <c r="AD182" s="57">
        <f t="shared" si="14"/>
        <v>1.0193682179761934</v>
      </c>
      <c r="AE182" s="57">
        <f t="shared" si="12"/>
        <v>1.0269733460246866</v>
      </c>
      <c r="AF182" s="57">
        <f t="shared" si="12"/>
        <v>1.0341202616925895</v>
      </c>
      <c r="AG182" s="57">
        <f t="shared" si="12"/>
        <v>1.0323761250286951</v>
      </c>
      <c r="AH182" s="57">
        <f t="shared" si="12"/>
        <v>1.0287074286336397</v>
      </c>
      <c r="AI182" s="19"/>
      <c r="AJ182" s="19"/>
      <c r="AK182" s="59"/>
      <c r="AL182" s="59"/>
      <c r="AM182" s="59"/>
      <c r="AN182" s="59"/>
      <c r="AO182" s="59"/>
      <c r="AP182" s="59"/>
      <c r="AQ182" s="59"/>
    </row>
    <row r="183">
      <c r="K183" s="6">
        <v>181</v>
      </c>
      <c r="L183" s="6" t="s">
        <v>273</v>
      </c>
      <c r="M183" s="19">
        <v>0</v>
      </c>
      <c r="N183" s="19">
        <v>3.9536590483025158e-13</v>
      </c>
      <c r="O183" s="19">
        <v>7.0636901377545665e-13</v>
      </c>
      <c r="P183" s="19">
        <v>8.4404542202387182e-13</v>
      </c>
      <c r="Q183" s="19">
        <v>1.0745060605601958e-12</v>
      </c>
      <c r="R183" s="19">
        <v>1.0811672696117689e-12</v>
      </c>
      <c r="S183" s="19">
        <v>1.163889099405979e-12</v>
      </c>
      <c r="T183" s="19">
        <v>1.3970697363193139e-12</v>
      </c>
      <c r="U183" s="56">
        <f t="shared" si="13"/>
        <v>4.9119694594718439E-13</v>
      </c>
      <c r="V183" s="56">
        <f t="shared" si="13"/>
        <v>6.3632025483976632E-13</v>
      </c>
      <c r="W183" s="56">
        <f t="shared" si="13"/>
        <v>9.9326819645580395E-13</v>
      </c>
      <c r="X183" s="56">
        <f t="shared" si="11"/>
        <v>1.0238295569021288E-12</v>
      </c>
      <c r="Y183" s="56">
        <f t="shared" si="11"/>
        <v>1.1554396997875444E-12</v>
      </c>
      <c r="Z183" s="56">
        <f t="shared" si="11"/>
        <v>1.231253007899062E-12</v>
      </c>
      <c r="AA183" s="56">
        <f t="shared" si="11"/>
        <v>1.2952992860150536E-12</v>
      </c>
      <c r="AB183" s="57">
        <f t="shared" si="14"/>
        <v>0</v>
      </c>
      <c r="AC183" s="57">
        <f t="shared" si="14"/>
        <v>0</v>
      </c>
      <c r="AD183" s="57">
        <f t="shared" si="14"/>
        <v>0</v>
      </c>
      <c r="AE183" s="57">
        <f t="shared" si="12"/>
        <v>0</v>
      </c>
      <c r="AF183" s="57">
        <f t="shared" si="12"/>
        <v>0</v>
      </c>
      <c r="AG183" s="57">
        <f t="shared" si="12"/>
        <v>0</v>
      </c>
      <c r="AH183" s="57">
        <f t="shared" si="12"/>
        <v>0</v>
      </c>
      <c r="AI183" s="19"/>
      <c r="AJ183" s="19"/>
      <c r="AK183" s="59"/>
      <c r="AL183" s="59"/>
      <c r="AM183" s="59"/>
      <c r="AN183" s="59"/>
      <c r="AO183" s="59"/>
      <c r="AP183" s="59"/>
      <c r="AQ183" s="59"/>
    </row>
    <row r="184">
      <c r="K184" s="6">
        <v>182</v>
      </c>
      <c r="L184" s="6" t="s">
        <v>274</v>
      </c>
      <c r="M184" s="19">
        <v>0</v>
      </c>
      <c r="N184" s="19">
        <v>3.9577734395886163e-13</v>
      </c>
      <c r="O184" s="19">
        <v>7.0710477955134374e-13</v>
      </c>
      <c r="P184" s="19">
        <v>8.4463928204936213e-13</v>
      </c>
      <c r="Q184" s="19">
        <v>1.0749586232033208e-12</v>
      </c>
      <c r="R184" s="19">
        <v>1.0816149494208394e-12</v>
      </c>
      <c r="S184" s="19">
        <v>1.164491917598576e-12</v>
      </c>
      <c r="T184" s="19">
        <v>1.3976223286846278e-12</v>
      </c>
      <c r="U184" s="56">
        <f t="shared" si="13"/>
        <v>4.9111012908217629E-13</v>
      </c>
      <c r="V184" s="56">
        <f t="shared" si="13"/>
        <v>6.3633940736200141E-13</v>
      </c>
      <c r="W184" s="56">
        <f t="shared" si="13"/>
        <v>9.9332157803084041E-13</v>
      </c>
      <c r="X184" s="56">
        <f t="shared" si="11"/>
        <v>1.0238813615962834E-12</v>
      </c>
      <c r="Y184" s="56">
        <f t="shared" si="11"/>
        <v>1.1555697300637504E-12</v>
      </c>
      <c r="Z184" s="56">
        <f t="shared" si="11"/>
        <v>1.2314219719667876E-12</v>
      </c>
      <c r="AA184" s="56">
        <f t="shared" si="11"/>
        <v>1.2954739926814872E-12</v>
      </c>
      <c r="AB184" s="57">
        <f t="shared" si="14"/>
        <v>0</v>
      </c>
      <c r="AC184" s="57">
        <f t="shared" si="14"/>
        <v>0</v>
      </c>
      <c r="AD184" s="57">
        <f t="shared" si="14"/>
        <v>0</v>
      </c>
      <c r="AE184" s="57">
        <f t="shared" si="12"/>
        <v>0</v>
      </c>
      <c r="AF184" s="57">
        <f t="shared" si="12"/>
        <v>0</v>
      </c>
      <c r="AG184" s="57">
        <f t="shared" si="12"/>
        <v>0</v>
      </c>
      <c r="AH184" s="57">
        <f t="shared" si="12"/>
        <v>0</v>
      </c>
      <c r="AI184" s="19"/>
      <c r="AJ184" s="19"/>
      <c r="AK184" s="59"/>
      <c r="AL184" s="59"/>
      <c r="AM184" s="59"/>
      <c r="AN184" s="59"/>
      <c r="AO184" s="59"/>
      <c r="AP184" s="59"/>
      <c r="AQ184" s="59"/>
    </row>
    <row r="185">
      <c r="K185" s="6">
        <v>183</v>
      </c>
      <c r="L185" s="6" t="s">
        <v>275</v>
      </c>
      <c r="M185" s="19">
        <v>0</v>
      </c>
      <c r="N185" s="19">
        <v>3.8890082718321899e-13</v>
      </c>
      <c r="O185" s="19">
        <v>6.9902904796073509e-13</v>
      </c>
      <c r="P185" s="19">
        <v>8.3808201124968172e-13</v>
      </c>
      <c r="Q185" s="19">
        <v>1.0699541981130858e-12</v>
      </c>
      <c r="R185" s="19">
        <v>1.0766333374161716e-12</v>
      </c>
      <c r="S185" s="19">
        <v>1.1583189489551887e-12</v>
      </c>
      <c r="T185" s="19">
        <v>1.3920683458368517e-12</v>
      </c>
      <c r="U185" s="56">
        <f t="shared" si="13"/>
        <v>4.8481582356643608E-13</v>
      </c>
      <c r="V185" s="56">
        <f t="shared" si="13"/>
        <v>6.2731187787110165E-13</v>
      </c>
      <c r="W185" s="56">
        <f t="shared" si="13"/>
        <v>9.7827037008780413E-13</v>
      </c>
      <c r="X185" s="56">
        <f t="shared" si="11"/>
        <v>1.0093316358127774E-12</v>
      </c>
      <c r="Y185" s="56">
        <f t="shared" si="11"/>
        <v>1.1404839476343893E-12</v>
      </c>
      <c r="Z185" s="56">
        <f t="shared" si="11"/>
        <v>1.2156474810250551E-12</v>
      </c>
      <c r="AA185" s="56">
        <f t="shared" si="11"/>
        <v>1.2793206081799503E-12</v>
      </c>
      <c r="AB185" s="57">
        <f t="shared" si="14"/>
        <v>0</v>
      </c>
      <c r="AC185" s="57">
        <f t="shared" si="14"/>
        <v>0</v>
      </c>
      <c r="AD185" s="57">
        <f t="shared" si="14"/>
        <v>0</v>
      </c>
      <c r="AE185" s="57">
        <f t="shared" si="12"/>
        <v>0</v>
      </c>
      <c r="AF185" s="57">
        <f t="shared" si="12"/>
        <v>0</v>
      </c>
      <c r="AG185" s="57">
        <f t="shared" si="12"/>
        <v>0</v>
      </c>
      <c r="AH185" s="57">
        <f t="shared" si="12"/>
        <v>0</v>
      </c>
      <c r="AI185" s="19"/>
      <c r="AJ185" s="19"/>
      <c r="AK185" s="59"/>
      <c r="AL185" s="59"/>
      <c r="AM185" s="59"/>
      <c r="AN185" s="59"/>
      <c r="AO185" s="59"/>
      <c r="AP185" s="59"/>
      <c r="AQ185" s="59"/>
    </row>
    <row r="186">
      <c r="K186" s="6">
        <v>184</v>
      </c>
      <c r="L186" s="6" t="s">
        <v>276</v>
      </c>
      <c r="M186" s="19">
        <v>5.2873940618079923e-06</v>
      </c>
      <c r="N186" s="19">
        <v>5.3323697787719844e-06</v>
      </c>
      <c r="O186" s="19">
        <v>5.3520722487628227e-06</v>
      </c>
      <c r="P186" s="19">
        <v>5.3930856516018836e-06</v>
      </c>
      <c r="Q186" s="19">
        <v>5.437170870118465e-06</v>
      </c>
      <c r="R186" s="19">
        <v>5.4818713572920927e-06</v>
      </c>
      <c r="S186" s="19">
        <v>5.4819839848974108e-06</v>
      </c>
      <c r="T186" s="19">
        <v>5.4851558183666654e-06</v>
      </c>
      <c r="U186" s="56">
        <f t="shared" si="13"/>
        <v>4.5060072160108501E-8</v>
      </c>
      <c r="V186" s="56">
        <f t="shared" si="13"/>
        <v>6.4885812142827327E-8</v>
      </c>
      <c r="W186" s="56">
        <f t="shared" si="13"/>
        <v>1.0627851226572368E-7</v>
      </c>
      <c r="X186" s="56">
        <f t="shared" si="11"/>
        <v>1.5050419112000608E-7</v>
      </c>
      <c r="Y186" s="56">
        <f t="shared" si="11"/>
        <v>1.9410154429842417E-7</v>
      </c>
      <c r="Z186" s="56">
        <f t="shared" si="11"/>
        <v>1.9355552662765731E-7</v>
      </c>
      <c r="AA186" s="56">
        <f t="shared" si="11"/>
        <v>1.9235733494599062E-7</v>
      </c>
      <c r="AB186" s="57">
        <f t="shared" si="14"/>
        <v>1.0085221702096288</v>
      </c>
      <c r="AC186" s="57">
        <f t="shared" si="14"/>
        <v>1.012271794268468</v>
      </c>
      <c r="AD186" s="57">
        <f t="shared" si="14"/>
        <v>1.0201003577609993</v>
      </c>
      <c r="AE186" s="57">
        <f t="shared" si="12"/>
        <v>1.0284647199283161</v>
      </c>
      <c r="AF186" s="57">
        <f t="shared" si="12"/>
        <v>1.0367102474355869</v>
      </c>
      <c r="AG186" s="57">
        <f t="shared" si="12"/>
        <v>1.0366069796132185</v>
      </c>
      <c r="AH186" s="57">
        <f t="shared" si="12"/>
        <v>1.0363803667170242</v>
      </c>
      <c r="AI186" s="19"/>
      <c r="AJ186" s="19"/>
      <c r="AK186" s="59"/>
      <c r="AL186" s="59"/>
      <c r="AM186" s="59"/>
      <c r="AN186" s="59"/>
      <c r="AO186" s="59"/>
      <c r="AP186" s="59"/>
      <c r="AQ186" s="59"/>
    </row>
    <row r="187">
      <c r="K187" s="6">
        <v>185</v>
      </c>
      <c r="L187" s="6" t="s">
        <v>277</v>
      </c>
      <c r="M187" s="19">
        <v>0</v>
      </c>
      <c r="N187" s="19">
        <v>3.9656803503523364e-13</v>
      </c>
      <c r="O187" s="19">
        <v>7.0787388968282191e-13</v>
      </c>
      <c r="P187" s="19">
        <v>8.4526296216795612e-13</v>
      </c>
      <c r="Q187" s="19">
        <v>1.0754295956667465e-12</v>
      </c>
      <c r="R187" s="19">
        <v>1.0820741480237771e-12</v>
      </c>
      <c r="S187" s="19">
        <v>1.1649422426448317e-12</v>
      </c>
      <c r="T187" s="19">
        <v>1.3980200070969279e-12</v>
      </c>
      <c r="U187" s="56">
        <f t="shared" si="13"/>
        <v>4.9217273237839196E-13</v>
      </c>
      <c r="V187" s="56">
        <f t="shared" si="13"/>
        <v>6.3792461248770933E-13</v>
      </c>
      <c r="W187" s="56">
        <f t="shared" si="13"/>
        <v>9.9623681465769152E-13</v>
      </c>
      <c r="X187" s="56">
        <f t="shared" si="11"/>
        <v>1.0266886947776049E-12</v>
      </c>
      <c r="Y187" s="56">
        <f t="shared" si="11"/>
        <v>1.1582780357853978E-12</v>
      </c>
      <c r="Z187" s="56">
        <f t="shared" si="11"/>
        <v>1.2341096766271233E-12</v>
      </c>
      <c r="AA187" s="56">
        <f t="shared" si="11"/>
        <v>1.2980542818516181E-12</v>
      </c>
      <c r="AB187" s="57">
        <f t="shared" si="14"/>
        <v>0</v>
      </c>
      <c r="AC187" s="57">
        <f t="shared" si="14"/>
        <v>0</v>
      </c>
      <c r="AD187" s="57">
        <f t="shared" si="14"/>
        <v>0</v>
      </c>
      <c r="AE187" s="57">
        <f t="shared" si="12"/>
        <v>0</v>
      </c>
      <c r="AF187" s="57">
        <f t="shared" si="12"/>
        <v>0</v>
      </c>
      <c r="AG187" s="57">
        <f t="shared" si="12"/>
        <v>0</v>
      </c>
      <c r="AH187" s="57">
        <f t="shared" si="12"/>
        <v>0</v>
      </c>
      <c r="AI187" s="19"/>
      <c r="AJ187" s="19"/>
      <c r="AK187" s="59"/>
      <c r="AL187" s="59"/>
      <c r="AM187" s="59"/>
      <c r="AN187" s="59"/>
      <c r="AO187" s="59"/>
      <c r="AP187" s="59"/>
      <c r="AQ187" s="59"/>
    </row>
    <row r="188">
      <c r="K188" s="6">
        <v>186</v>
      </c>
      <c r="L188" s="6" t="s">
        <v>278</v>
      </c>
      <c r="M188" s="19">
        <v>0</v>
      </c>
      <c r="N188" s="19">
        <v>3.9941179301968665e-13</v>
      </c>
      <c r="O188" s="19">
        <v>7.1291618640043026e-13</v>
      </c>
      <c r="P188" s="19">
        <v>8.4929742374547968e-13</v>
      </c>
      <c r="Q188" s="19">
        <v>1.0784952900130733e-12</v>
      </c>
      <c r="R188" s="19">
        <v>1.0850864733359983e-12</v>
      </c>
      <c r="S188" s="19">
        <v>1.1679757954529908e-12</v>
      </c>
      <c r="T188" s="19">
        <v>1.400851353449239e-12</v>
      </c>
      <c r="U188" s="56">
        <f t="shared" si="13"/>
        <v>4.9316431663295074E-13</v>
      </c>
      <c r="V188" s="56">
        <f t="shared" si="13"/>
        <v>6.3998240157384E-13</v>
      </c>
      <c r="W188" s="56">
        <f t="shared" si="13"/>
        <v>9.9971485665881762E-13</v>
      </c>
      <c r="X188" s="56">
        <f t="shared" si="11"/>
        <v>1.0300446869752284E-12</v>
      </c>
      <c r="Y188" s="56">
        <f t="shared" si="11"/>
        <v>1.1617114872035625E-12</v>
      </c>
      <c r="Z188" s="56">
        <f t="shared" si="11"/>
        <v>1.2375928503770037E-12</v>
      </c>
      <c r="AA188" s="56">
        <f t="shared" si="11"/>
        <v>1.301379991133049E-12</v>
      </c>
      <c r="AB188" s="57">
        <f t="shared" si="14"/>
        <v>0</v>
      </c>
      <c r="AC188" s="57">
        <f t="shared" si="14"/>
        <v>0</v>
      </c>
      <c r="AD188" s="57">
        <f t="shared" si="14"/>
        <v>0</v>
      </c>
      <c r="AE188" s="57">
        <f t="shared" si="12"/>
        <v>0</v>
      </c>
      <c r="AF188" s="57">
        <f t="shared" si="12"/>
        <v>0</v>
      </c>
      <c r="AG188" s="57">
        <f t="shared" si="12"/>
        <v>0</v>
      </c>
      <c r="AH188" s="57">
        <f t="shared" si="12"/>
        <v>0</v>
      </c>
      <c r="AI188" s="19"/>
      <c r="AJ188" s="19"/>
      <c r="AK188" s="59"/>
      <c r="AL188" s="59"/>
      <c r="AM188" s="59"/>
      <c r="AN188" s="59"/>
      <c r="AO188" s="59"/>
      <c r="AP188" s="59"/>
      <c r="AQ188" s="59"/>
    </row>
    <row r="189">
      <c r="K189" s="6">
        <v>187</v>
      </c>
      <c r="L189" s="6" t="s">
        <v>279</v>
      </c>
      <c r="M189" s="19">
        <v>5.545469248158145e-05</v>
      </c>
      <c r="N189" s="19">
        <v>5.4809288139718584e-05</v>
      </c>
      <c r="O189" s="19">
        <v>5.4091995249515892e-05</v>
      </c>
      <c r="P189" s="19">
        <v>5.3798443537867914e-05</v>
      </c>
      <c r="Q189" s="19">
        <v>5.3729166666775616e-05</v>
      </c>
      <c r="R189" s="19">
        <v>5.3662738951281061e-05</v>
      </c>
      <c r="S189" s="19">
        <v>5.3651565938642173e-05</v>
      </c>
      <c r="T189" s="19">
        <v>5.3792554561117685e-05</v>
      </c>
      <c r="U189" s="56">
        <f t="shared" si="13"/>
        <v>-6.4217641975173717E-7</v>
      </c>
      <c r="V189" s="56">
        <f t="shared" si="13"/>
        <v>-1.3517053666158864E-6</v>
      </c>
      <c r="W189" s="56">
        <f t="shared" si="13"/>
        <v>-1.6289375284086582E-6</v>
      </c>
      <c r="X189" s="56">
        <f t="shared" si="11"/>
        <v>-1.6888420192538023E-6</v>
      </c>
      <c r="Y189" s="56">
        <f t="shared" si="11"/>
        <v>-1.7969885422137454E-6</v>
      </c>
      <c r="Z189" s="56">
        <f t="shared" si="11"/>
        <v>-1.8290514199810785E-6</v>
      </c>
      <c r="AA189" s="56">
        <f t="shared" si="11"/>
        <v>-1.8970440516245433E-6</v>
      </c>
      <c r="AB189" s="57">
        <f t="shared" si="14"/>
        <v>0.98841980018255393</v>
      </c>
      <c r="AC189" s="57">
        <f t="shared" si="14"/>
        <v>0.97562504981765363</v>
      </c>
      <c r="AD189" s="57">
        <f t="shared" si="14"/>
        <v>0.97062579458086995</v>
      </c>
      <c r="AE189" s="57">
        <f t="shared" si="12"/>
        <v>0.96954555252804386</v>
      </c>
      <c r="AF189" s="57">
        <f t="shared" si="12"/>
        <v>0.96759537449764799</v>
      </c>
      <c r="AG189" s="57">
        <f t="shared" si="12"/>
        <v>0.96701719298887878</v>
      </c>
      <c r="AH189" s="57">
        <f t="shared" si="12"/>
        <v>0.96579109960343534</v>
      </c>
      <c r="AI189" s="19"/>
      <c r="AJ189" s="19"/>
      <c r="AK189" s="59"/>
      <c r="AL189" s="59"/>
      <c r="AM189" s="59"/>
      <c r="AN189" s="59"/>
      <c r="AO189" s="59"/>
      <c r="AP189" s="59"/>
      <c r="AQ189" s="59"/>
    </row>
    <row r="190">
      <c r="K190" s="6">
        <v>188</v>
      </c>
      <c r="L190" s="6" t="s">
        <v>280</v>
      </c>
      <c r="M190" s="19">
        <v>0</v>
      </c>
      <c r="N190" s="19">
        <v>3.9896773972872297e-13</v>
      </c>
      <c r="O190" s="19">
        <v>7.1122409274654764e-13</v>
      </c>
      <c r="P190" s="19">
        <v>8.4794083659256186e-13</v>
      </c>
      <c r="Q190" s="19">
        <v>1.0774549849310802e-12</v>
      </c>
      <c r="R190" s="19">
        <v>1.0840621242497671e-12</v>
      </c>
      <c r="S190" s="19">
        <v>1.1668087589036728e-12</v>
      </c>
      <c r="T190" s="19">
        <v>1.3997168308572621e-12</v>
      </c>
      <c r="U190" s="56">
        <f t="shared" si="13"/>
        <v>4.9469762827729478E-13</v>
      </c>
      <c r="V190" s="56">
        <f t="shared" si="13"/>
        <v>6.425929402837085E-13</v>
      </c>
      <c r="W190" s="56">
        <f t="shared" si="13"/>
        <v>1.0043937522054326E-12</v>
      </c>
      <c r="X190" s="56">
        <f t="shared" si="11"/>
        <v>1.0345339048766436E-12</v>
      </c>
      <c r="Y190" s="56">
        <f t="shared" si="11"/>
        <v>1.165902105723763E-12</v>
      </c>
      <c r="Z190" s="56">
        <f t="shared" si="11"/>
        <v>1.2416665493727387E-12</v>
      </c>
      <c r="AA190" s="56">
        <f t="shared" si="11"/>
        <v>1.3052147982535578E-12</v>
      </c>
      <c r="AB190" s="57">
        <f t="shared" si="14"/>
        <v>0</v>
      </c>
      <c r="AC190" s="57">
        <f t="shared" si="14"/>
        <v>0</v>
      </c>
      <c r="AD190" s="57">
        <f t="shared" si="14"/>
        <v>0</v>
      </c>
      <c r="AE190" s="57">
        <f t="shared" si="12"/>
        <v>0</v>
      </c>
      <c r="AF190" s="57">
        <f t="shared" si="12"/>
        <v>0</v>
      </c>
      <c r="AG190" s="57">
        <f t="shared" si="12"/>
        <v>0</v>
      </c>
      <c r="AH190" s="57">
        <f t="shared" si="12"/>
        <v>0</v>
      </c>
      <c r="AI190" s="19"/>
      <c r="AJ190" s="19"/>
      <c r="AK190" s="59"/>
      <c r="AL190" s="59"/>
      <c r="AM190" s="59"/>
      <c r="AN190" s="59"/>
      <c r="AO190" s="59"/>
      <c r="AP190" s="59"/>
      <c r="AQ190" s="59"/>
    </row>
    <row r="191">
      <c r="K191" s="6">
        <v>189</v>
      </c>
      <c r="L191" s="6" t="s">
        <v>281</v>
      </c>
      <c r="M191" s="19">
        <v>0</v>
      </c>
      <c r="N191" s="19">
        <v>4.0478836268281373e-13</v>
      </c>
      <c r="O191" s="19">
        <v>7.2393586533280216e-13</v>
      </c>
      <c r="P191" s="19">
        <v>8.5811968008269619e-13</v>
      </c>
      <c r="Q191" s="19">
        <v>1.085228570058708e-12</v>
      </c>
      <c r="R191" s="19">
        <v>1.0917089208588749e-12</v>
      </c>
      <c r="S191" s="19">
        <v>1.1745941021552561e-12</v>
      </c>
      <c r="T191" s="19">
        <v>1.4073211523173642e-12</v>
      </c>
      <c r="U191" s="56">
        <f t="shared" si="13"/>
        <v>5.0356602454539819E-13</v>
      </c>
      <c r="V191" s="56">
        <f t="shared" si="13"/>
        <v>6.5933048270323209E-13</v>
      </c>
      <c r="W191" s="56">
        <f t="shared" si="13"/>
        <v>1.0292942544735715E-12</v>
      </c>
      <c r="X191" s="56">
        <f t="shared" si="11"/>
        <v>1.0585307017986656E-12</v>
      </c>
      <c r="Y191" s="56">
        <f t="shared" si="11"/>
        <v>1.188386110755705E-12</v>
      </c>
      <c r="Z191" s="56">
        <f t="shared" si="11"/>
        <v>1.2633272498333512E-12</v>
      </c>
      <c r="AA191" s="56">
        <f t="shared" si="11"/>
        <v>1.3254040776506293E-12</v>
      </c>
      <c r="AB191" s="57">
        <f t="shared" si="14"/>
        <v>0</v>
      </c>
      <c r="AC191" s="57">
        <f t="shared" si="14"/>
        <v>0</v>
      </c>
      <c r="AD191" s="57">
        <f t="shared" si="14"/>
        <v>0</v>
      </c>
      <c r="AE191" s="57">
        <f t="shared" si="12"/>
        <v>0</v>
      </c>
      <c r="AF191" s="57">
        <f t="shared" si="12"/>
        <v>0</v>
      </c>
      <c r="AG191" s="57">
        <f t="shared" si="12"/>
        <v>0</v>
      </c>
      <c r="AH191" s="57">
        <f t="shared" si="12"/>
        <v>0</v>
      </c>
      <c r="AI191" s="19"/>
      <c r="AJ191" s="19"/>
      <c r="AK191" s="59"/>
      <c r="AL191" s="59"/>
      <c r="AM191" s="59"/>
      <c r="AN191" s="59"/>
      <c r="AO191" s="59"/>
      <c r="AP191" s="59"/>
      <c r="AQ191" s="59"/>
    </row>
    <row r="192">
      <c r="K192" s="6">
        <v>190</v>
      </c>
      <c r="L192" s="6" t="s">
        <v>282</v>
      </c>
      <c r="M192" s="19">
        <v>0</v>
      </c>
      <c r="N192" s="19">
        <v>3.9878886523420463e-13</v>
      </c>
      <c r="O192" s="19">
        <v>7.1104838242391637e-13</v>
      </c>
      <c r="P192" s="19">
        <v>8.478030051021829e-13</v>
      </c>
      <c r="Q192" s="19">
        <v>1.0773515404174653e-12</v>
      </c>
      <c r="R192" s="19">
        <v>1.0839600564429601e-12</v>
      </c>
      <c r="S192" s="19">
        <v>1.1667462816738286e-12</v>
      </c>
      <c r="T192" s="19">
        <v>1.3996650117266174e-12</v>
      </c>
      <c r="U192" s="56">
        <f t="shared" si="13"/>
        <v>4.9400402991640766E-13</v>
      </c>
      <c r="V192" s="56">
        <f t="shared" si="13"/>
        <v>6.4142386094704243E-13</v>
      </c>
      <c r="W192" s="56">
        <f t="shared" si="13"/>
        <v>1.0024036740083501E-12</v>
      </c>
      <c r="X192" s="56">
        <f t="shared" si="11"/>
        <v>1.0326277053590147E-12</v>
      </c>
      <c r="Y192" s="56">
        <f t="shared" si="11"/>
        <v>1.1641911413411959E-12</v>
      </c>
      <c r="Z192" s="56">
        <f t="shared" si="11"/>
        <v>1.240037010332984E-12</v>
      </c>
      <c r="AA192" s="56">
        <f t="shared" si="11"/>
        <v>1.3036890332664677E-12</v>
      </c>
      <c r="AB192" s="57">
        <f t="shared" si="14"/>
        <v>0</v>
      </c>
      <c r="AC192" s="57">
        <f t="shared" si="14"/>
        <v>0</v>
      </c>
      <c r="AD192" s="57">
        <f t="shared" si="14"/>
        <v>0</v>
      </c>
      <c r="AE192" s="57">
        <f t="shared" si="12"/>
        <v>0</v>
      </c>
      <c r="AF192" s="57">
        <f t="shared" si="12"/>
        <v>0</v>
      </c>
      <c r="AG192" s="57">
        <f t="shared" si="12"/>
        <v>0</v>
      </c>
      <c r="AH192" s="57">
        <f t="shared" si="12"/>
        <v>0</v>
      </c>
      <c r="AI192" s="19"/>
      <c r="AJ192" s="19"/>
      <c r="AK192" s="59"/>
      <c r="AL192" s="59"/>
      <c r="AM192" s="59"/>
      <c r="AN192" s="59"/>
      <c r="AO192" s="59"/>
      <c r="AP192" s="59"/>
      <c r="AQ192" s="59"/>
    </row>
    <row r="193">
      <c r="K193" s="6">
        <v>191</v>
      </c>
      <c r="L193" s="6" t="s">
        <v>283</v>
      </c>
      <c r="M193" s="19">
        <v>0</v>
      </c>
      <c r="N193" s="19">
        <v>3.9956090076565903e-13</v>
      </c>
      <c r="O193" s="19">
        <v>7.1292639353935017e-13</v>
      </c>
      <c r="P193" s="19">
        <v>8.4930075054283329e-13</v>
      </c>
      <c r="Q193" s="19">
        <v>1.0784918516014383e-12</v>
      </c>
      <c r="R193" s="19">
        <v>1.0850825978641978e-12</v>
      </c>
      <c r="S193" s="19">
        <v>1.1678151689812743e-12</v>
      </c>
      <c r="T193" s="19">
        <v>1.4006535896994704e-12</v>
      </c>
      <c r="U193" s="56">
        <f t="shared" si="13"/>
        <v>4.9469207524247506E-13</v>
      </c>
      <c r="V193" s="56">
        <f t="shared" si="13"/>
        <v>6.4253834365363594E-13</v>
      </c>
      <c r="W193" s="56">
        <f t="shared" si="13"/>
        <v>1.0041272257834625E-12</v>
      </c>
      <c r="X193" s="56">
        <f t="shared" si="11"/>
        <v>1.0342758583344321E-12</v>
      </c>
      <c r="Y193" s="56">
        <f t="shared" si="11"/>
        <v>1.1656131733397976E-12</v>
      </c>
      <c r="Z193" s="56">
        <f t="shared" si="11"/>
        <v>1.2413566154840223E-12</v>
      </c>
      <c r="AA193" s="56">
        <f t="shared" si="11"/>
        <v>1.3049192591374276E-12</v>
      </c>
      <c r="AB193" s="57">
        <f t="shared" si="14"/>
        <v>0</v>
      </c>
      <c r="AC193" s="57">
        <f t="shared" si="14"/>
        <v>0</v>
      </c>
      <c r="AD193" s="57">
        <f t="shared" si="14"/>
        <v>0</v>
      </c>
      <c r="AE193" s="57">
        <f t="shared" si="12"/>
        <v>0</v>
      </c>
      <c r="AF193" s="57">
        <f t="shared" si="12"/>
        <v>0</v>
      </c>
      <c r="AG193" s="57">
        <f t="shared" si="12"/>
        <v>0</v>
      </c>
      <c r="AH193" s="57">
        <f t="shared" si="12"/>
        <v>0</v>
      </c>
      <c r="AI193" s="19"/>
      <c r="AJ193" s="19"/>
      <c r="AK193" s="59"/>
      <c r="AL193" s="59"/>
      <c r="AM193" s="59"/>
      <c r="AN193" s="59"/>
      <c r="AO193" s="59"/>
      <c r="AP193" s="59"/>
      <c r="AQ193" s="59"/>
    </row>
    <row r="194">
      <c r="K194" s="6">
        <v>192</v>
      </c>
      <c r="L194" s="6" t="s">
        <v>284</v>
      </c>
      <c r="M194" s="19">
        <v>0</v>
      </c>
      <c r="N194" s="19">
        <v>3.9672330458804076e-13</v>
      </c>
      <c r="O194" s="19">
        <v>7.0824876897968109e-13</v>
      </c>
      <c r="P194" s="19">
        <v>8.4555757064027349e-13</v>
      </c>
      <c r="Q194" s="19">
        <v>1.075650545363655e-12</v>
      </c>
      <c r="R194" s="19">
        <v>1.0822879331937929e-12</v>
      </c>
      <c r="S194" s="19">
        <v>1.1650663985475889e-12</v>
      </c>
      <c r="T194" s="19">
        <v>1.3981126203440012e-12</v>
      </c>
      <c r="U194" s="56">
        <f t="shared" si="13"/>
        <v>4.9248293504081791E-13</v>
      </c>
      <c r="V194" s="56">
        <f t="shared" si="13"/>
        <v>6.3849083300236538E-13</v>
      </c>
      <c r="W194" s="56">
        <f t="shared" si="13"/>
        <v>9.9725696011322224E-13</v>
      </c>
      <c r="X194" s="56">
        <f t="shared" si="11"/>
        <v>1.0276730712077727E-12</v>
      </c>
      <c r="Y194" s="56">
        <f t="shared" si="11"/>
        <v>1.1592994563957512E-12</v>
      </c>
      <c r="Z194" s="56">
        <f t="shared" si="11"/>
        <v>1.2351583166156612E-12</v>
      </c>
      <c r="AA194" s="56">
        <f t="shared" si="11"/>
        <v>1.2990634126712747E-12</v>
      </c>
      <c r="AB194" s="57">
        <f t="shared" si="14"/>
        <v>0</v>
      </c>
      <c r="AC194" s="57">
        <f t="shared" si="14"/>
        <v>0</v>
      </c>
      <c r="AD194" s="57">
        <f t="shared" si="14"/>
        <v>0</v>
      </c>
      <c r="AE194" s="57">
        <f t="shared" si="12"/>
        <v>0</v>
      </c>
      <c r="AF194" s="57">
        <f t="shared" si="12"/>
        <v>0</v>
      </c>
      <c r="AG194" s="57">
        <f t="shared" si="12"/>
        <v>0</v>
      </c>
      <c r="AH194" s="57">
        <f t="shared" si="12"/>
        <v>0</v>
      </c>
      <c r="AI194" s="19"/>
      <c r="AJ194" s="19"/>
      <c r="AK194" s="59"/>
      <c r="AL194" s="59"/>
      <c r="AM194" s="59"/>
      <c r="AN194" s="59"/>
      <c r="AO194" s="59"/>
      <c r="AP194" s="59"/>
      <c r="AQ194" s="59"/>
    </row>
    <row r="195">
      <c r="K195" s="6">
        <v>193</v>
      </c>
      <c r="L195" s="6" t="s">
        <v>285</v>
      </c>
      <c r="M195" s="19">
        <v>5.9561864654593021e-06</v>
      </c>
      <c r="N195" s="19">
        <v>5.9149795879300963e-06</v>
      </c>
      <c r="O195" s="19">
        <v>5.8890998815183833e-06</v>
      </c>
      <c r="P195" s="19">
        <v>5.8939762057907161e-06</v>
      </c>
      <c r="Q195" s="19">
        <v>5.8970572237122829e-06</v>
      </c>
      <c r="R195" s="19">
        <v>5.8791243999500993e-06</v>
      </c>
      <c r="S195" s="19">
        <v>5.8791858108029749e-06</v>
      </c>
      <c r="T195" s="19">
        <v>5.881771132420734e-06</v>
      </c>
      <c r="U195" s="56">
        <f t="shared" si="13"/>
        <v>-4.1121895975486161E-8</v>
      </c>
      <c r="V195" s="56">
        <f t="shared" si="13"/>
        <v>-6.6903649373545075E-8</v>
      </c>
      <c r="W195" s="56">
        <f t="shared" si="13"/>
        <v>-6.170477520283542E-8</v>
      </c>
      <c r="X195" s="56">
        <f t="shared" si="11"/>
        <v>-5.8533393058244376E-8</v>
      </c>
      <c r="Y195" s="56">
        <f t="shared" si="11"/>
        <v>-7.7280869688336286E-8</v>
      </c>
      <c r="Z195" s="56">
        <f t="shared" si="11"/>
        <v>-7.7717468324588489E-8</v>
      </c>
      <c r="AA195" s="56">
        <f t="shared" si="11"/>
        <v>-7.8691880852758853E-8</v>
      </c>
      <c r="AB195" s="57">
        <f t="shared" si="14"/>
        <v>0.9930959354254677</v>
      </c>
      <c r="AC195" s="57">
        <f t="shared" si="14"/>
        <v>0.98876736822100386</v>
      </c>
      <c r="AD195" s="57">
        <f t="shared" si="14"/>
        <v>0.98964022104400706</v>
      </c>
      <c r="AE195" s="57">
        <f t="shared" si="12"/>
        <v>0.9901726728339203</v>
      </c>
      <c r="AF195" s="57">
        <f t="shared" si="12"/>
        <v>0.98702510908002994</v>
      </c>
      <c r="AG195" s="57">
        <f t="shared" si="12"/>
        <v>0.98695180737284127</v>
      </c>
      <c r="AH195" s="57">
        <f t="shared" si="12"/>
        <v>0.98678821065977307</v>
      </c>
      <c r="AI195" s="19"/>
      <c r="AJ195" s="19"/>
      <c r="AK195" s="59"/>
      <c r="AL195" s="59"/>
      <c r="AM195" s="59"/>
      <c r="AN195" s="59"/>
      <c r="AO195" s="59"/>
      <c r="AP195" s="59"/>
      <c r="AQ195" s="59"/>
    </row>
    <row r="196">
      <c r="K196" s="6">
        <v>194</v>
      </c>
      <c r="L196" s="6" t="s">
        <v>286</v>
      </c>
      <c r="M196" s="19">
        <v>0</v>
      </c>
      <c r="N196" s="19">
        <v>4.1264031253684657e-13</v>
      </c>
      <c r="O196" s="19">
        <v>7.4176583857091324e-13</v>
      </c>
      <c r="P196" s="19">
        <v>8.7250852827527742e-13</v>
      </c>
      <c r="Q196" s="19">
        <v>1.0964021508356652e-12</v>
      </c>
      <c r="R196" s="19">
        <v>1.1026974791665438e-12</v>
      </c>
      <c r="S196" s="19">
        <v>1.18628314832837e-12</v>
      </c>
      <c r="T196" s="19">
        <v>1.4175979961335032e-12</v>
      </c>
      <c r="U196" s="56">
        <f t="shared" si="13"/>
        <v>5.1503638365685398E-13</v>
      </c>
      <c r="V196" s="56">
        <f t="shared" si="13"/>
        <v>6.7628231388266202E-13</v>
      </c>
      <c r="W196" s="56">
        <f t="shared" si="13"/>
        <v>1.0634192348483571E-12</v>
      </c>
      <c r="X196" s="56">
        <f t="shared" si="11"/>
        <v>1.0914801934768689E-12</v>
      </c>
      <c r="Y196" s="56">
        <f t="shared" si="11"/>
        <v>1.2192615238900828E-12</v>
      </c>
      <c r="Z196" s="56">
        <f t="shared" si="11"/>
        <v>1.2927879059817944E-12</v>
      </c>
      <c r="AA196" s="56">
        <f t="shared" si="11"/>
        <v>1.3529313554720224E-12</v>
      </c>
      <c r="AB196" s="57">
        <f t="shared" si="14"/>
        <v>0</v>
      </c>
      <c r="AC196" s="57">
        <f t="shared" si="14"/>
        <v>0</v>
      </c>
      <c r="AD196" s="57">
        <f t="shared" si="14"/>
        <v>0</v>
      </c>
      <c r="AE196" s="57">
        <f t="shared" si="12"/>
        <v>0</v>
      </c>
      <c r="AF196" s="57">
        <f t="shared" si="12"/>
        <v>0</v>
      </c>
      <c r="AG196" s="57">
        <f t="shared" si="12"/>
        <v>0</v>
      </c>
      <c r="AH196" s="57">
        <f t="shared" si="12"/>
        <v>0</v>
      </c>
      <c r="AI196" s="19"/>
      <c r="AJ196" s="19"/>
      <c r="AK196" s="59"/>
      <c r="AL196" s="59"/>
      <c r="AM196" s="59"/>
      <c r="AN196" s="59"/>
      <c r="AO196" s="59"/>
      <c r="AP196" s="59"/>
      <c r="AQ196" s="59"/>
    </row>
    <row r="197">
      <c r="K197" s="6">
        <v>195</v>
      </c>
      <c r="L197" s="6" t="s">
        <v>287</v>
      </c>
      <c r="M197" s="19">
        <v>0</v>
      </c>
      <c r="N197" s="19">
        <v>3.9554036496953884e-13</v>
      </c>
      <c r="O197" s="19">
        <v>7.0652022026365634e-13</v>
      </c>
      <c r="P197" s="19">
        <v>8.4416866576332886e-13</v>
      </c>
      <c r="Q197" s="19">
        <v>1.0745978981657261e-12</v>
      </c>
      <c r="R197" s="19">
        <v>1.0812570663929825e-12</v>
      </c>
      <c r="S197" s="19">
        <v>1.1639158099481098e-12</v>
      </c>
      <c r="T197" s="19">
        <v>1.397070501394253e-12</v>
      </c>
      <c r="U197" s="56">
        <f t="shared" si="13"/>
        <v>4.9222840259185655E-13</v>
      </c>
      <c r="V197" s="56">
        <f t="shared" si="13"/>
        <v>6.3774415418887982E-13</v>
      </c>
      <c r="W197" s="56">
        <f t="shared" si="13"/>
        <v>9.959254645123315E-13</v>
      </c>
      <c r="X197" s="56">
        <f t="shared" si="11"/>
        <v>1.0263765539571607E-12</v>
      </c>
      <c r="Y197" s="56">
        <f t="shared" si="11"/>
        <v>1.1577185213727427E-12</v>
      </c>
      <c r="Z197" s="56">
        <f t="shared" si="11"/>
        <v>1.2334322307606532E-12</v>
      </c>
      <c r="AA197" s="56">
        <f t="shared" si="11"/>
        <v>1.2973730481100404E-12</v>
      </c>
      <c r="AB197" s="57">
        <f t="shared" si="14"/>
        <v>0</v>
      </c>
      <c r="AC197" s="57">
        <f t="shared" si="14"/>
        <v>0</v>
      </c>
      <c r="AD197" s="57">
        <f t="shared" si="14"/>
        <v>0</v>
      </c>
      <c r="AE197" s="57">
        <f t="shared" si="12"/>
        <v>0</v>
      </c>
      <c r="AF197" s="57">
        <f t="shared" si="12"/>
        <v>0</v>
      </c>
      <c r="AG197" s="57">
        <f t="shared" si="12"/>
        <v>0</v>
      </c>
      <c r="AH197" s="57">
        <f t="shared" si="12"/>
        <v>0</v>
      </c>
      <c r="AI197" s="19"/>
      <c r="AJ197" s="19"/>
      <c r="AK197" s="59"/>
      <c r="AL197" s="59"/>
      <c r="AM197" s="59"/>
      <c r="AN197" s="59"/>
      <c r="AO197" s="59"/>
      <c r="AP197" s="59"/>
      <c r="AQ197" s="59"/>
    </row>
    <row r="198">
      <c r="K198" s="6">
        <v>196</v>
      </c>
      <c r="L198" s="6" t="s">
        <v>288</v>
      </c>
      <c r="M198" s="19">
        <v>0</v>
      </c>
      <c r="N198" s="19">
        <v>3.9002031257788101e-13</v>
      </c>
      <c r="O198" s="19">
        <v>6.9996630542130021e-13</v>
      </c>
      <c r="P198" s="19">
        <v>8.3883690044384855e-13</v>
      </c>
      <c r="Q198" s="19">
        <v>1.0705283127592231e-12</v>
      </c>
      <c r="R198" s="19">
        <v>1.077205950608611e-12</v>
      </c>
      <c r="S198" s="19">
        <v>1.1590748899283206e-12</v>
      </c>
      <c r="T198" s="19">
        <v>1.3927601810789486e-12</v>
      </c>
      <c r="U198" s="56">
        <f t="shared" si="13"/>
        <v>4.8525408107319722E-13</v>
      </c>
      <c r="V198" s="56">
        <f t="shared" si="13"/>
        <v>6.2804457559330734E-13</v>
      </c>
      <c r="W198" s="56">
        <f t="shared" si="13"/>
        <v>9.7966681573190328E-13</v>
      </c>
      <c r="X198" s="56">
        <f t="shared" si="11"/>
        <v>1.0106902202754325E-12</v>
      </c>
      <c r="Y198" s="56">
        <f t="shared" si="11"/>
        <v>1.1419900583212513E-12</v>
      </c>
      <c r="Z198" s="56">
        <f t="shared" si="11"/>
        <v>1.2172839712213545E-12</v>
      </c>
      <c r="AA198" s="56">
        <f t="shared" si="11"/>
        <v>1.2811386261032995E-12</v>
      </c>
      <c r="AB198" s="57">
        <f t="shared" si="14"/>
        <v>0</v>
      </c>
      <c r="AC198" s="57">
        <f t="shared" si="14"/>
        <v>0</v>
      </c>
      <c r="AD198" s="57">
        <f t="shared" si="14"/>
        <v>0</v>
      </c>
      <c r="AE198" s="57">
        <f t="shared" si="12"/>
        <v>0</v>
      </c>
      <c r="AF198" s="57">
        <f t="shared" si="12"/>
        <v>0</v>
      </c>
      <c r="AG198" s="57">
        <f t="shared" si="12"/>
        <v>0</v>
      </c>
      <c r="AH198" s="57">
        <f t="shared" si="12"/>
        <v>0</v>
      </c>
      <c r="AI198" s="19"/>
      <c r="AJ198" s="19"/>
      <c r="AK198" s="59"/>
      <c r="AL198" s="59"/>
      <c r="AM198" s="59"/>
      <c r="AN198" s="59"/>
      <c r="AO198" s="59"/>
      <c r="AP198" s="59"/>
      <c r="AQ198" s="59"/>
    </row>
    <row r="199">
      <c r="K199" s="6">
        <v>197</v>
      </c>
      <c r="L199" s="6" t="s">
        <v>289</v>
      </c>
      <c r="M199" s="19">
        <v>0</v>
      </c>
      <c r="N199" s="19">
        <v>3.9581255695266723e-13</v>
      </c>
      <c r="O199" s="19">
        <v>7.0715243289150242e-13</v>
      </c>
      <c r="P199" s="19">
        <v>8.4467739308829944e-13</v>
      </c>
      <c r="Q199" s="19">
        <v>1.0749888614615854e-12</v>
      </c>
      <c r="R199" s="19">
        <v>1.0816451430267848e-12</v>
      </c>
      <c r="S199" s="19">
        <v>1.1645355261330559e-12</v>
      </c>
      <c r="T199" s="19">
        <v>1.3976646149111321e-12</v>
      </c>
      <c r="U199" s="56">
        <f t="shared" si="13"/>
        <v>4.910076604903432E-13</v>
      </c>
      <c r="V199" s="56">
        <f t="shared" si="13"/>
        <v>6.3608583620876711E-13</v>
      </c>
      <c r="W199" s="56">
        <f t="shared" si="13"/>
        <v>9.9274499997343765E-13</v>
      </c>
      <c r="X199" s="56">
        <f t="shared" si="11"/>
        <v>1.023324645367508E-12</v>
      </c>
      <c r="Y199" s="56">
        <f t="shared" si="11"/>
        <v>1.1549463105634514E-12</v>
      </c>
      <c r="Z199" s="56">
        <f t="shared" si="11"/>
        <v>1.2307512666264679E-12</v>
      </c>
      <c r="AA199" s="56">
        <f t="shared" si="11"/>
        <v>1.2948067314471616E-12</v>
      </c>
      <c r="AB199" s="57">
        <f t="shared" si="14"/>
        <v>0</v>
      </c>
      <c r="AC199" s="57">
        <f t="shared" si="14"/>
        <v>0</v>
      </c>
      <c r="AD199" s="57">
        <f t="shared" si="14"/>
        <v>0</v>
      </c>
      <c r="AE199" s="57">
        <f t="shared" si="12"/>
        <v>0</v>
      </c>
      <c r="AF199" s="57">
        <f t="shared" si="12"/>
        <v>0</v>
      </c>
      <c r="AG199" s="57">
        <f t="shared" si="12"/>
        <v>0</v>
      </c>
      <c r="AH199" s="57">
        <f t="shared" si="12"/>
        <v>0</v>
      </c>
      <c r="AI199" s="19"/>
      <c r="AJ199" s="19"/>
      <c r="AK199" s="59"/>
      <c r="AL199" s="59"/>
      <c r="AM199" s="59"/>
      <c r="AN199" s="59"/>
      <c r="AO199" s="59"/>
      <c r="AP199" s="59"/>
      <c r="AQ199" s="59"/>
    </row>
    <row r="200">
      <c r="K200" s="6">
        <v>198</v>
      </c>
      <c r="L200" s="6" t="s">
        <v>290</v>
      </c>
      <c r="M200" s="19">
        <v>0</v>
      </c>
      <c r="N200" s="19">
        <v>3.9991836278293065e-13</v>
      </c>
      <c r="O200" s="19">
        <v>7.1271191474292133e-13</v>
      </c>
      <c r="P200" s="19">
        <v>8.4912823561246758e-13</v>
      </c>
      <c r="Q200" s="19">
        <v>1.0783589294717499e-12</v>
      </c>
      <c r="R200" s="19">
        <v>1.0849567009321639e-12</v>
      </c>
      <c r="S200" s="19">
        <v>1.1676598604360824e-12</v>
      </c>
      <c r="T200" s="19">
        <v>1.4005180592814894e-12</v>
      </c>
      <c r="U200" s="56">
        <f t="shared" si="13"/>
        <v>4.9549431468837135E-13</v>
      </c>
      <c r="V200" s="56">
        <f t="shared" si="13"/>
        <v>6.4420453379740944E-13</v>
      </c>
      <c r="W200" s="56">
        <f t="shared" si="13"/>
        <v>1.0069362191221057E-12</v>
      </c>
      <c r="X200" s="56">
        <f t="shared" si="11"/>
        <v>1.0369850396473952E-12</v>
      </c>
      <c r="Y200" s="56">
        <f t="shared" si="11"/>
        <v>1.1683401157161587E-12</v>
      </c>
      <c r="Z200" s="56">
        <f t="shared" si="11"/>
        <v>1.2440977172648332E-12</v>
      </c>
      <c r="AA200" s="56">
        <f t="shared" si="11"/>
        <v>1.3074938591315331E-12</v>
      </c>
      <c r="AB200" s="57">
        <f t="shared" si="14"/>
        <v>0</v>
      </c>
      <c r="AC200" s="57">
        <f t="shared" si="14"/>
        <v>0</v>
      </c>
      <c r="AD200" s="57">
        <f t="shared" si="14"/>
        <v>0</v>
      </c>
      <c r="AE200" s="57">
        <f t="shared" si="12"/>
        <v>0</v>
      </c>
      <c r="AF200" s="57">
        <f t="shared" si="12"/>
        <v>0</v>
      </c>
      <c r="AG200" s="57">
        <f t="shared" si="12"/>
        <v>0</v>
      </c>
      <c r="AH200" s="57">
        <f t="shared" si="12"/>
        <v>0</v>
      </c>
      <c r="AI200" s="19"/>
      <c r="AJ200" s="19"/>
      <c r="AK200" s="59"/>
      <c r="AL200" s="59"/>
      <c r="AM200" s="59"/>
      <c r="AN200" s="59"/>
      <c r="AO200" s="59"/>
      <c r="AP200" s="59"/>
      <c r="AQ200" s="59"/>
    </row>
    <row r="201">
      <c r="K201" s="6">
        <v>199</v>
      </c>
      <c r="L201" s="6" t="s">
        <v>291</v>
      </c>
      <c r="M201" s="19">
        <v>3.6193471256423909e-07</v>
      </c>
      <c r="N201" s="19">
        <v>3.5775589975974593e-07</v>
      </c>
      <c r="O201" s="19">
        <v>3.5315826357427031e-07</v>
      </c>
      <c r="P201" s="19">
        <v>3.5140128162998358e-07</v>
      </c>
      <c r="Q201" s="19">
        <v>3.5111179786103205e-07</v>
      </c>
      <c r="R201" s="19">
        <v>3.5054115586625823e-07</v>
      </c>
      <c r="S201" s="19">
        <v>3.5054134245163586e-07</v>
      </c>
      <c r="T201" s="19">
        <v>3.505495042946397e-07</v>
      </c>
      <c r="U201" s="56">
        <f t="shared" si="13"/>
        <v>-4.17643702578418E-9</v>
      </c>
      <c r="V201" s="56">
        <f t="shared" si="13"/>
        <v>-8.775551887338227E-9</v>
      </c>
      <c r="W201" s="56">
        <f t="shared" si="13"/>
        <v>-1.0527879845100241E-8</v>
      </c>
      <c r="X201" s="56">
        <f t="shared" si="11"/>
        <v>-1.0819858112681641E-8</v>
      </c>
      <c r="Y201" s="56">
        <f t="shared" si="11"/>
        <v>-1.1387720323545767E-8</v>
      </c>
      <c r="Z201" s="56">
        <f t="shared" si="11"/>
        <v>-1.1386918304073382E-8</v>
      </c>
      <c r="AA201" s="56">
        <f t="shared" si="11"/>
        <v>-1.1388405494669606E-8</v>
      </c>
      <c r="AB201" s="57">
        <f t="shared" si="14"/>
        <v>0.98846080002607406</v>
      </c>
      <c r="AC201" s="57">
        <f t="shared" si="14"/>
        <v>0.97575377110096706</v>
      </c>
      <c r="AD201" s="57">
        <f t="shared" si="14"/>
        <v>0.97091221294992069</v>
      </c>
      <c r="AE201" s="57">
        <f t="shared" si="12"/>
        <v>0.97010549765722942</v>
      </c>
      <c r="AF201" s="57">
        <f t="shared" si="12"/>
        <v>0.96853653455103572</v>
      </c>
      <c r="AG201" s="57">
        <f t="shared" si="12"/>
        <v>0.96853875047408633</v>
      </c>
      <c r="AH201" s="57">
        <f t="shared" si="12"/>
        <v>0.96853464147170387</v>
      </c>
      <c r="AI201" s="19"/>
      <c r="AJ201" s="19"/>
      <c r="AK201" s="59"/>
      <c r="AL201" s="59"/>
      <c r="AM201" s="59"/>
      <c r="AN201" s="59"/>
      <c r="AO201" s="59"/>
      <c r="AP201" s="59"/>
      <c r="AQ201" s="59"/>
    </row>
    <row r="202">
      <c r="K202" s="6">
        <v>200</v>
      </c>
      <c r="L202" s="6" t="s">
        <v>292</v>
      </c>
      <c r="M202" s="19">
        <v>0.00013232647817184787</v>
      </c>
      <c r="N202" s="19">
        <v>0.00013077873140238512</v>
      </c>
      <c r="O202" s="19">
        <v>0.00012904372088577647</v>
      </c>
      <c r="P202" s="19">
        <v>0.00012829529112435428</v>
      </c>
      <c r="Q202" s="19">
        <v>0.00012806521889587581</v>
      </c>
      <c r="R202" s="19">
        <v>0.00012778116213663009</v>
      </c>
      <c r="S202" s="19">
        <v>0.00012757591275175826</v>
      </c>
      <c r="T202" s="19">
        <v>0.00012787526772180244</v>
      </c>
      <c r="U202" s="56">
        <f t="shared" si="13"/>
        <v>-1.5370943776098623E-6</v>
      </c>
      <c r="V202" s="56">
        <f t="shared" si="13"/>
        <v>-3.2412119023299572E-6</v>
      </c>
      <c r="W202" s="56">
        <f t="shared" si="13"/>
        <v>-3.9235868744628684E-6</v>
      </c>
      <c r="X202" s="56">
        <f t="shared" si="11"/>
        <v>-4.1028098811201708E-6</v>
      </c>
      <c r="Y202" s="56">
        <f t="shared" si="11"/>
        <v>-4.4122709385278501E-6</v>
      </c>
      <c r="Z202" s="56">
        <f t="shared" si="11"/>
        <v>-4.566355376348449E-6</v>
      </c>
      <c r="AA202" s="56">
        <f t="shared" si="11"/>
        <v>-4.8925293513572832E-6</v>
      </c>
      <c r="AB202" s="57">
        <f t="shared" si="14"/>
        <v>0.98838407551651386</v>
      </c>
      <c r="AC202" s="57">
        <f t="shared" si="14"/>
        <v>0.97550594599728779</v>
      </c>
      <c r="AD202" s="57">
        <f t="shared" si="14"/>
        <v>0.97034919293047728</v>
      </c>
      <c r="AE202" s="57">
        <f t="shared" si="12"/>
        <v>0.96899479274441214</v>
      </c>
      <c r="AF202" s="57">
        <f t="shared" si="12"/>
        <v>0.96665617494332623</v>
      </c>
      <c r="AG202" s="57">
        <f t="shared" si="12"/>
        <v>0.9654917485945762</v>
      </c>
      <c r="AH202" s="57">
        <f t="shared" si="12"/>
        <v>0.96302683016317014</v>
      </c>
      <c r="AI202" s="19"/>
      <c r="AJ202" s="19"/>
      <c r="AK202" s="59"/>
      <c r="AL202" s="59"/>
      <c r="AM202" s="59"/>
      <c r="AN202" s="59"/>
      <c r="AO202" s="59"/>
      <c r="AP202" s="59"/>
      <c r="AQ202" s="59"/>
    </row>
    <row r="203">
      <c r="K203" s="6">
        <v>201</v>
      </c>
      <c r="L203" s="6" t="s">
        <v>293</v>
      </c>
      <c r="M203" s="19">
        <v>3.9340729620447476e-08</v>
      </c>
      <c r="N203" s="19">
        <v>3.8886531598866702e-08</v>
      </c>
      <c r="O203" s="19">
        <v>3.838684166852529e-08</v>
      </c>
      <c r="P203" s="19">
        <v>3.819596981853766e-08</v>
      </c>
      <c r="Q203" s="19">
        <v>3.8164618154554061e-08</v>
      </c>
      <c r="R203" s="19">
        <v>3.8102637666554857e-08</v>
      </c>
      <c r="S203" s="19">
        <v>3.8102828532166844e-08</v>
      </c>
      <c r="T203" s="19">
        <v>3.8103391510094116e-08</v>
      </c>
      <c r="U203" s="56">
        <f t="shared" si="13"/>
        <v>-4.5394890458046025E-10</v>
      </c>
      <c r="V203" s="56">
        <f t="shared" si="13"/>
        <v>-9.5382889693605339E-10</v>
      </c>
      <c r="W203" s="56">
        <f t="shared" si="13"/>
        <v>-1.144257502796679E-9</v>
      </c>
      <c r="X203" s="56">
        <f t="shared" si="11"/>
        <v>-1.1759267393911463E-9</v>
      </c>
      <c r="Y203" s="56">
        <f t="shared" si="11"/>
        <v>-1.2375579438182028E-9</v>
      </c>
      <c r="Z203" s="56">
        <f t="shared" si="11"/>
        <v>-1.2373270905753256E-9</v>
      </c>
      <c r="AA203" s="56">
        <f t="shared" si="11"/>
        <v>-1.2371849362425818E-9</v>
      </c>
      <c r="AB203" s="57">
        <f t="shared" si="14"/>
        <v>0.98846109594407428</v>
      </c>
      <c r="AC203" s="57">
        <f t="shared" si="14"/>
        <v>0.97575467191029686</v>
      </c>
      <c r="AD203" s="57">
        <f t="shared" si="14"/>
        <v>0.97091417688903392</v>
      </c>
      <c r="AE203" s="57">
        <f t="shared" si="12"/>
        <v>0.97010917817904541</v>
      </c>
      <c r="AF203" s="57">
        <f t="shared" si="12"/>
        <v>0.96854257773666252</v>
      </c>
      <c r="AG203" s="57">
        <f t="shared" si="12"/>
        <v>0.96854844578347066</v>
      </c>
      <c r="AH203" s="57">
        <f t="shared" si="12"/>
        <v>0.96855205919720533</v>
      </c>
      <c r="AI203" s="19"/>
      <c r="AJ203" s="19"/>
      <c r="AK203" s="59"/>
      <c r="AL203" s="59"/>
      <c r="AM203" s="59"/>
      <c r="AN203" s="59"/>
      <c r="AO203" s="59"/>
      <c r="AP203" s="59"/>
      <c r="AQ203" s="59"/>
    </row>
    <row r="204">
      <c r="K204" s="6">
        <v>202</v>
      </c>
      <c r="L204" s="6" t="s">
        <v>294</v>
      </c>
      <c r="M204" s="19">
        <v>0.00039188874410195969</v>
      </c>
      <c r="N204" s="19">
        <v>0.00038971160700745466</v>
      </c>
      <c r="O204" s="19">
        <v>0.00038697913800764472</v>
      </c>
      <c r="P204" s="19">
        <v>0.00038580843249329</v>
      </c>
      <c r="Q204" s="19">
        <v>0.00038501331026305675</v>
      </c>
      <c r="R204" s="19">
        <v>0.00038485498021640507</v>
      </c>
      <c r="S204" s="19">
        <v>0.00038381854804115501</v>
      </c>
      <c r="T204" s="19">
        <v>0.00038816997134369651</v>
      </c>
      <c r="U204" s="56">
        <f t="shared" si="13"/>
        <v>-2.0774050064606203E-6</v>
      </c>
      <c r="V204" s="56">
        <f t="shared" si="13"/>
        <v>-4.4996387243928602E-6</v>
      </c>
      <c r="W204" s="56">
        <f t="shared" si="13"/>
        <v>-5.0413150072412742E-6</v>
      </c>
      <c r="X204" s="56">
        <f t="shared" si="11"/>
        <v>-5.3916354580987825E-6</v>
      </c>
      <c r="Y204" s="56">
        <f t="shared" si="11"/>
        <v>-6.7302779883307985E-6</v>
      </c>
      <c r="Z204" s="56">
        <f t="shared" si="11"/>
        <v>-8.0530420873075421E-6</v>
      </c>
      <c r="AA204" s="56">
        <f t="shared" si="11"/>
        <v>-1.082883073017291E-5</v>
      </c>
      <c r="AB204" s="57">
        <f t="shared" si="14"/>
        <v>0.99469899292152131</v>
      </c>
      <c r="AC204" s="57">
        <f t="shared" si="14"/>
        <v>0.98851807102879641</v>
      </c>
      <c r="AD204" s="57">
        <f t="shared" si="14"/>
        <v>0.98713585148051697</v>
      </c>
      <c r="AE204" s="57">
        <f t="shared" si="12"/>
        <v>0.98624192314976</v>
      </c>
      <c r="AF204" s="57">
        <f t="shared" si="12"/>
        <v>0.98282604925601091</v>
      </c>
      <c r="AG204" s="57">
        <f t="shared" si="12"/>
        <v>0.97945069306401833</v>
      </c>
      <c r="AH204" s="57">
        <f t="shared" si="12"/>
        <v>0.9723675892886694</v>
      </c>
      <c r="AI204" s="19"/>
      <c r="AJ204" s="19"/>
      <c r="AK204" s="59"/>
      <c r="AL204" s="59"/>
      <c r="AM204" s="59"/>
      <c r="AN204" s="59"/>
      <c r="AO204" s="59"/>
      <c r="AP204" s="59"/>
      <c r="AQ204" s="59"/>
    </row>
    <row r="205">
      <c r="K205" s="6">
        <v>203</v>
      </c>
      <c r="L205" s="6" t="s">
        <v>295</v>
      </c>
      <c r="M205" s="19">
        <v>1.5736291850130988e-07</v>
      </c>
      <c r="N205" s="19">
        <v>1.574224361672702e-07</v>
      </c>
      <c r="O205" s="19">
        <v>1.5776370027498899e-07</v>
      </c>
      <c r="P205" s="19">
        <v>1.5712799104336242e-07</v>
      </c>
      <c r="Q205" s="19">
        <v>1.56233335364319e-07</v>
      </c>
      <c r="R205" s="19">
        <v>1.5565648161188323e-07</v>
      </c>
      <c r="S205" s="19">
        <v>1.5565724831099606e-07</v>
      </c>
      <c r="T205" s="19">
        <v>1.5566015017416447e-07</v>
      </c>
      <c r="U205" s="56">
        <f t="shared" si="13"/>
        <v>6.0537030891401762E-11</v>
      </c>
      <c r="V205" s="56">
        <f t="shared" si="13"/>
        <v>4.0106855592285068E-10</v>
      </c>
      <c r="W205" s="56">
        <f t="shared" si="13"/>
        <v>-2.327540451601775E-10</v>
      </c>
      <c r="X205" s="56">
        <f t="shared" si="11"/>
        <v>-1.1286819191002746E-9</v>
      </c>
      <c r="Y205" s="56">
        <f t="shared" si="11"/>
        <v>-1.7043108363061612E-9</v>
      </c>
      <c r="Z205" s="56">
        <f t="shared" si="11"/>
        <v>-1.7034864521455402E-9</v>
      </c>
      <c r="AA205" s="56">
        <f t="shared" si="11"/>
        <v>-1.7031564198256158E-9</v>
      </c>
      <c r="AB205" s="57">
        <f t="shared" si="14"/>
        <v>1.0003846969252219</v>
      </c>
      <c r="AC205" s="57">
        <f t="shared" si="14"/>
        <v>1.0025486852922056</v>
      </c>
      <c r="AD205" s="57">
        <f t="shared" si="14"/>
        <v>0.99852090919908654</v>
      </c>
      <c r="AE205" s="57">
        <f t="shared" si="12"/>
        <v>0.9928275229650696</v>
      </c>
      <c r="AF205" s="57">
        <f t="shared" si="12"/>
        <v>0.98916955244261073</v>
      </c>
      <c r="AG205" s="57">
        <f t="shared" si="12"/>
        <v>0.98917479118734464</v>
      </c>
      <c r="AH205" s="57">
        <f t="shared" si="12"/>
        <v>0.98917688845602192</v>
      </c>
      <c r="AI205" s="19"/>
      <c r="AJ205" s="19"/>
      <c r="AK205" s="59"/>
      <c r="AL205" s="59"/>
      <c r="AM205" s="59"/>
      <c r="AN205" s="59"/>
      <c r="AO205" s="59"/>
      <c r="AP205" s="59"/>
      <c r="AQ205" s="59"/>
    </row>
    <row r="206">
      <c r="K206" s="6">
        <v>204</v>
      </c>
      <c r="L206" s="6" t="s">
        <v>296</v>
      </c>
      <c r="M206" s="19">
        <v>0.00027082158274914855</v>
      </c>
      <c r="N206" s="19">
        <v>0.0002676383872690332</v>
      </c>
      <c r="O206" s="19">
        <v>0.00026405870893144877</v>
      </c>
      <c r="P206" s="19">
        <v>0.00026248022170555809</v>
      </c>
      <c r="Q206" s="19">
        <v>0.0002619820796312827</v>
      </c>
      <c r="R206" s="19">
        <v>0.00026163693721260775</v>
      </c>
      <c r="S206" s="19">
        <v>0.00026138006147905944</v>
      </c>
      <c r="T206" s="19">
        <v>0.00026261015671341474</v>
      </c>
      <c r="U206" s="56">
        <f t="shared" si="13"/>
        <v>-3.1507946346873107E-6</v>
      </c>
      <c r="V206" s="56">
        <f t="shared" si="13"/>
        <v>-6.6471371715944288E-6</v>
      </c>
      <c r="W206" s="56">
        <f t="shared" si="13"/>
        <v>-8.0567833647420439E-6</v>
      </c>
      <c r="X206" s="56">
        <f t="shared" si="11"/>
        <v>-8.4444138737705711E-6</v>
      </c>
      <c r="Y206" s="56">
        <f t="shared" si="11"/>
        <v>-9.1045840007309797E-6</v>
      </c>
      <c r="Z206" s="56">
        <f t="shared" si="11"/>
        <v>-9.4629618390971505E-6</v>
      </c>
      <c r="AA206" s="56">
        <f t="shared" si="11"/>
        <v>-1.0219517792099946E-5</v>
      </c>
      <c r="AB206" s="57">
        <f t="shared" si="14"/>
        <v>0.98836579196272634</v>
      </c>
      <c r="AC206" s="57">
        <f t="shared" si="14"/>
        <v>0.97545565938977841</v>
      </c>
      <c r="AD206" s="57">
        <f t="shared" si="14"/>
        <v>0.97025058607605608</v>
      </c>
      <c r="AE206" s="57">
        <f t="shared" si="12"/>
        <v>0.96881927286573644</v>
      </c>
      <c r="AF206" s="57">
        <f t="shared" si="12"/>
        <v>0.9663816158656594</v>
      </c>
      <c r="AG206" s="57">
        <f t="shared" si="12"/>
        <v>0.96505831720264956</v>
      </c>
      <c r="AH206" s="57">
        <f t="shared" si="12"/>
        <v>0.96226475863422645</v>
      </c>
      <c r="AI206" s="19"/>
      <c r="AJ206" s="19"/>
      <c r="AK206" s="59"/>
      <c r="AL206" s="59"/>
      <c r="AM206" s="59"/>
      <c r="AN206" s="59"/>
      <c r="AO206" s="59"/>
      <c r="AP206" s="59"/>
      <c r="AQ206" s="59"/>
    </row>
    <row r="207">
      <c r="K207" s="6">
        <v>205</v>
      </c>
      <c r="L207" s="6" t="s">
        <v>297</v>
      </c>
      <c r="M207" s="19">
        <v>0</v>
      </c>
      <c r="N207" s="19">
        <v>3.9328037509359155e-13</v>
      </c>
      <c r="O207" s="19">
        <v>7.0339213611177234e-13</v>
      </c>
      <c r="P207" s="19">
        <v>8.4163477224657509e-13</v>
      </c>
      <c r="Q207" s="19">
        <v>1.0726743721755169e-12</v>
      </c>
      <c r="R207" s="19">
        <v>1.0793541539540219e-12</v>
      </c>
      <c r="S207" s="19">
        <v>1.161969643496214e-12</v>
      </c>
      <c r="T207" s="19">
        <v>1.3953885404203847e-12</v>
      </c>
      <c r="U207" s="56">
        <f t="shared" si="13"/>
        <v>4.8747160514060162E-13</v>
      </c>
      <c r="V207" s="56">
        <f t="shared" si="13"/>
        <v>6.3107664116618176E-13</v>
      </c>
      <c r="W207" s="56">
        <f t="shared" si="13"/>
        <v>9.8448364657913919E-13</v>
      </c>
      <c r="X207" s="56">
        <f t="shared" si="11"/>
        <v>1.0153521525245814E-12</v>
      </c>
      <c r="Y207" s="56">
        <f t="shared" si="11"/>
        <v>1.1468467452459259E-12</v>
      </c>
      <c r="Z207" s="56">
        <f t="shared" si="11"/>
        <v>1.2224098484897008E-12</v>
      </c>
      <c r="AA207" s="56">
        <f t="shared" si="11"/>
        <v>1.2865111260397151E-12</v>
      </c>
      <c r="AB207" s="57">
        <f t="shared" si="14"/>
        <v>0</v>
      </c>
      <c r="AC207" s="57">
        <f t="shared" si="14"/>
        <v>0</v>
      </c>
      <c r="AD207" s="57">
        <f t="shared" si="14"/>
        <v>0</v>
      </c>
      <c r="AE207" s="57">
        <f t="shared" si="12"/>
        <v>0</v>
      </c>
      <c r="AF207" s="57">
        <f t="shared" si="12"/>
        <v>0</v>
      </c>
      <c r="AG207" s="57">
        <f t="shared" si="12"/>
        <v>0</v>
      </c>
      <c r="AH207" s="57">
        <f t="shared" si="12"/>
        <v>0</v>
      </c>
      <c r="AI207" s="19"/>
      <c r="AJ207" s="19"/>
      <c r="AK207" s="59"/>
      <c r="AL207" s="59"/>
      <c r="AM207" s="59"/>
      <c r="AN207" s="59"/>
      <c r="AO207" s="59"/>
      <c r="AP207" s="59"/>
      <c r="AQ207" s="59"/>
    </row>
    <row r="208">
      <c r="K208" s="6">
        <v>206</v>
      </c>
      <c r="L208" s="6" t="s">
        <v>298</v>
      </c>
      <c r="M208" s="19">
        <v>1.9749046272527117e-06</v>
      </c>
      <c r="N208" s="19">
        <v>1.9521027824273574e-06</v>
      </c>
      <c r="O208" s="19">
        <v>1.9270156172472279e-06</v>
      </c>
      <c r="P208" s="19">
        <v>1.9174275092643465e-06</v>
      </c>
      <c r="Q208" s="19">
        <v>1.9158481328124325e-06</v>
      </c>
      <c r="R208" s="19">
        <v>1.9127370856782757e-06</v>
      </c>
      <c r="S208" s="19">
        <v>1.9127404098134391e-06</v>
      </c>
      <c r="T208" s="19">
        <v>1.9127915139346731e-06</v>
      </c>
      <c r="U208" s="56">
        <f t="shared" si="13"/>
        <v>-2.278875176718821E-8</v>
      </c>
      <c r="V208" s="56">
        <f t="shared" si="13"/>
        <v>-4.7883824141050233E-8</v>
      </c>
      <c r="W208" s="56">
        <f t="shared" si="13"/>
        <v>-5.7445305030770156E-8</v>
      </c>
      <c r="X208" s="56">
        <f t="shared" si="11"/>
        <v>-5.9038420302636631E-8</v>
      </c>
      <c r="Y208" s="56">
        <f t="shared" si="11"/>
        <v>-6.2136920501805926E-8</v>
      </c>
      <c r="Z208" s="56">
        <f t="shared" si="11"/>
        <v>-6.2132402780270888E-8</v>
      </c>
      <c r="AA208" s="56">
        <f t="shared" si="11"/>
        <v>-6.2140201336257085E-8</v>
      </c>
      <c r="AB208" s="57">
        <f t="shared" si="14"/>
        <v>0.9884608342839879</v>
      </c>
      <c r="AC208" s="57">
        <f t="shared" si="14"/>
        <v>0.97575385490505362</v>
      </c>
      <c r="AD208" s="57">
        <f t="shared" si="14"/>
        <v>0.9709123649628173</v>
      </c>
      <c r="AE208" s="57">
        <f t="shared" si="12"/>
        <v>0.97010568536427755</v>
      </c>
      <c r="AF208" s="57">
        <f t="shared" si="12"/>
        <v>0.96853674873999129</v>
      </c>
      <c r="AG208" s="57">
        <f t="shared" si="12"/>
        <v>0.96853903630439953</v>
      </c>
      <c r="AH208" s="57">
        <f t="shared" si="12"/>
        <v>0.9685350874777684</v>
      </c>
      <c r="AI208" s="19"/>
      <c r="AJ208" s="19"/>
      <c r="AK208" s="59"/>
      <c r="AL208" s="59"/>
      <c r="AM208" s="59"/>
      <c r="AN208" s="59"/>
      <c r="AO208" s="59"/>
      <c r="AP208" s="59"/>
      <c r="AQ208" s="59"/>
    </row>
    <row r="209">
      <c r="K209" s="6">
        <v>207</v>
      </c>
      <c r="L209" s="6" t="s">
        <v>299</v>
      </c>
      <c r="M209" s="19">
        <v>1.0063358638470865e-05</v>
      </c>
      <c r="N209" s="19">
        <v>9.9470874201592953e-06</v>
      </c>
      <c r="O209" s="19">
        <v>9.8190563947385701e-06</v>
      </c>
      <c r="P209" s="19">
        <v>9.7697885511644469e-06</v>
      </c>
      <c r="Q209" s="19">
        <v>9.7613492969638914e-06</v>
      </c>
      <c r="R209" s="19">
        <v>9.7455947015493759e-06</v>
      </c>
      <c r="S209" s="19">
        <v>9.7452375173165539e-06</v>
      </c>
      <c r="T209" s="19">
        <v>9.747223610779695e-06</v>
      </c>
      <c r="U209" s="56">
        <f t="shared" si="13"/>
        <v>-1.1615836957147864E-7</v>
      </c>
      <c r="V209" s="56">
        <f t="shared" si="13"/>
        <v>-2.4411050067812472E-7</v>
      </c>
      <c r="W209" s="56">
        <f t="shared" si="13"/>
        <v>-2.9297011520680956E-7</v>
      </c>
      <c r="X209" s="56">
        <f t="shared" si="11"/>
        <v>-3.0132630377634995E-7</v>
      </c>
      <c r="Y209" s="56">
        <f t="shared" si="11"/>
        <v>-3.1744691258237797E-7</v>
      </c>
      <c r="Z209" s="56">
        <f t="shared" si="11"/>
        <v>-3.1793271684417638E-7</v>
      </c>
      <c r="AA209" s="56">
        <f t="shared" si="11"/>
        <v>-3.1904706526437654E-7</v>
      </c>
      <c r="AB209" s="57">
        <f t="shared" si="14"/>
        <v>0.98845729604354748</v>
      </c>
      <c r="AC209" s="57">
        <f t="shared" si="14"/>
        <v>0.97574264125448906</v>
      </c>
      <c r="AD209" s="57">
        <f t="shared" si="14"/>
        <v>0.97088744168504293</v>
      </c>
      <c r="AE209" s="57">
        <f t="shared" si="12"/>
        <v>0.9700570838621988</v>
      </c>
      <c r="AF209" s="57">
        <f t="shared" si="12"/>
        <v>0.96845517247404644</v>
      </c>
      <c r="AG209" s="57">
        <f t="shared" si="12"/>
        <v>0.96840689790893841</v>
      </c>
      <c r="AH209" s="57">
        <f t="shared" si="12"/>
        <v>0.9682961646577215</v>
      </c>
      <c r="AI209" s="19"/>
      <c r="AJ209" s="19"/>
      <c r="AK209" s="59"/>
      <c r="AL209" s="59"/>
      <c r="AM209" s="59"/>
      <c r="AN209" s="59"/>
      <c r="AO209" s="59"/>
      <c r="AP209" s="59"/>
      <c r="AQ209" s="59"/>
    </row>
    <row r="210">
      <c r="K210" s="6">
        <v>208</v>
      </c>
      <c r="L210" s="6" t="s">
        <v>300</v>
      </c>
      <c r="M210" s="19">
        <v>1.8254098546718327e-06</v>
      </c>
      <c r="N210" s="19">
        <v>1.8043292238066111e-06</v>
      </c>
      <c r="O210" s="19">
        <v>1.781129243182642e-06</v>
      </c>
      <c r="P210" s="19">
        <v>1.772241934912923e-06</v>
      </c>
      <c r="Q210" s="19">
        <v>1.7707563352586527e-06</v>
      </c>
      <c r="R210" s="19">
        <v>1.7678671849729402e-06</v>
      </c>
      <c r="S210" s="19">
        <v>1.7678289351431251e-06</v>
      </c>
      <c r="T210" s="19">
        <v>1.7679454720600024e-06</v>
      </c>
      <c r="U210" s="56">
        <f t="shared" si="13"/>
        <v>-2.1065872968534288E-8</v>
      </c>
      <c r="V210" s="56">
        <f t="shared" si="13"/>
        <v>-4.4266211196184985E-8</v>
      </c>
      <c r="W210" s="56">
        <f t="shared" si="13"/>
        <v>-5.3112773052094675E-8</v>
      </c>
      <c r="X210" s="56">
        <f t="shared" si="11"/>
        <v>-5.4600693223623208E-8</v>
      </c>
      <c r="Y210" s="56">
        <f t="shared" si="11"/>
        <v>-5.7486200943689571E-8</v>
      </c>
      <c r="Z210" s="56">
        <f t="shared" si="11"/>
        <v>-5.7515020226222107E-8</v>
      </c>
      <c r="AA210" s="56">
        <f t="shared" si="11"/>
        <v>-5.7592019505996777E-8</v>
      </c>
      <c r="AB210" s="57">
        <f t="shared" si="14"/>
        <v>0.98845964761578353</v>
      </c>
      <c r="AC210" s="57">
        <f t="shared" si="14"/>
        <v>0.97574998782717592</v>
      </c>
      <c r="AD210" s="57">
        <f t="shared" si="14"/>
        <v>0.9709036450547468</v>
      </c>
      <c r="AE210" s="57">
        <f t="shared" si="12"/>
        <v>0.97008852938758827</v>
      </c>
      <c r="AF210" s="57">
        <f t="shared" si="12"/>
        <v>0.96850778426742723</v>
      </c>
      <c r="AG210" s="57">
        <f t="shared" si="12"/>
        <v>0.96849199642533867</v>
      </c>
      <c r="AH210" s="57">
        <f t="shared" si="12"/>
        <v>0.96844981451228629</v>
      </c>
      <c r="AI210" s="19"/>
      <c r="AJ210" s="19"/>
      <c r="AK210" s="59"/>
      <c r="AL210" s="59"/>
      <c r="AM210" s="59"/>
      <c r="AN210" s="59"/>
      <c r="AO210" s="59"/>
      <c r="AP210" s="59"/>
      <c r="AQ210" s="59"/>
    </row>
    <row r="211">
      <c r="K211" s="6">
        <v>209</v>
      </c>
      <c r="L211" s="6" t="s">
        <v>301</v>
      </c>
      <c r="M211" s="19">
        <v>0</v>
      </c>
      <c r="N211" s="19">
        <v>4.05511306687475e-13</v>
      </c>
      <c r="O211" s="19">
        <v>7.2655411044323502e-13</v>
      </c>
      <c r="P211" s="19">
        <v>8.6024540799384554e-13</v>
      </c>
      <c r="Q211" s="19">
        <v>1.0868595370013484e-12</v>
      </c>
      <c r="R211" s="19">
        <v>1.0933187802802341e-12</v>
      </c>
      <c r="S211" s="19">
        <v>1.1764312716936304e-12</v>
      </c>
      <c r="T211" s="19">
        <v>1.4089615253936574e-12</v>
      </c>
      <c r="U211" s="56">
        <f t="shared" si="13"/>
        <v>5.0257912165120328E-13</v>
      </c>
      <c r="V211" s="56">
        <f t="shared" si="13"/>
        <v>6.5852869069204916E-13</v>
      </c>
      <c r="W211" s="56">
        <f t="shared" si="13"/>
        <v>1.028049544522843E-12</v>
      </c>
      <c r="X211" s="56">
        <f t="shared" si="11"/>
        <v>1.0573495819940256E-12</v>
      </c>
      <c r="Y211" s="56">
        <f t="shared" si="11"/>
        <v>1.1875989701923109E-12</v>
      </c>
      <c r="Z211" s="56">
        <f t="shared" si="11"/>
        <v>1.2626669333674333E-12</v>
      </c>
      <c r="AA211" s="56">
        <f t="shared" si="11"/>
        <v>1.3248016628870086E-12</v>
      </c>
      <c r="AB211" s="57">
        <f t="shared" si="14"/>
        <v>0</v>
      </c>
      <c r="AC211" s="57">
        <f t="shared" si="14"/>
        <v>0</v>
      </c>
      <c r="AD211" s="57">
        <f t="shared" si="14"/>
        <v>0</v>
      </c>
      <c r="AE211" s="57">
        <f t="shared" si="12"/>
        <v>0</v>
      </c>
      <c r="AF211" s="57">
        <f t="shared" si="12"/>
        <v>0</v>
      </c>
      <c r="AG211" s="57">
        <f t="shared" si="12"/>
        <v>0</v>
      </c>
      <c r="AH211" s="57">
        <f t="shared" si="12"/>
        <v>0</v>
      </c>
      <c r="AI211" s="19"/>
      <c r="AJ211" s="19"/>
      <c r="AK211" s="59"/>
      <c r="AL211" s="59"/>
      <c r="AM211" s="59"/>
      <c r="AN211" s="59"/>
      <c r="AO211" s="59"/>
      <c r="AP211" s="59"/>
      <c r="AQ211" s="59"/>
    </row>
    <row r="212">
      <c r="K212" s="6">
        <v>210</v>
      </c>
      <c r="L212" s="6" t="s">
        <v>302</v>
      </c>
      <c r="M212" s="19">
        <v>0.00028896552725288797</v>
      </c>
      <c r="N212" s="19">
        <v>0.00028556743656440276</v>
      </c>
      <c r="O212" s="19">
        <v>0.00028174226533944359</v>
      </c>
      <c r="P212" s="19">
        <v>0.00028003839000353872</v>
      </c>
      <c r="Q212" s="19">
        <v>0.00027943819721434622</v>
      </c>
      <c r="R212" s="19">
        <v>0.00027854892064375138</v>
      </c>
      <c r="S212" s="19">
        <v>0.00027773707922124628</v>
      </c>
      <c r="T212" s="19">
        <v>0.00027811299925817589</v>
      </c>
      <c r="U212" s="56">
        <f t="shared" si="13"/>
        <v>-3.3645522104116241E-6</v>
      </c>
      <c r="V212" s="56">
        <f t="shared" si="13"/>
        <v>-7.1010977572727343E-6</v>
      </c>
      <c r="W212" s="56">
        <f t="shared" si="13"/>
        <v>-8.6161315525594005E-6</v>
      </c>
      <c r="X212" s="56">
        <f t="shared" si="11"/>
        <v>-9.0499358109843281E-6</v>
      </c>
      <c r="Y212" s="56">
        <f t="shared" si="11"/>
        <v>-9.7826671417159576E-6</v>
      </c>
      <c r="Z212" s="56">
        <f t="shared" si="11"/>
        <v>-1.0207437562485355E-5</v>
      </c>
      <c r="AA212" s="56">
        <f t="shared" si="11"/>
        <v>-1.1103049325237734E-5</v>
      </c>
      <c r="AB212" s="57">
        <f t="shared" si="14"/>
        <v>0.98835656196641364</v>
      </c>
      <c r="AC212" s="57">
        <f t="shared" si="14"/>
        <v>0.97542579620212544</v>
      </c>
      <c r="AD212" s="57">
        <f t="shared" si="14"/>
        <v>0.97018283933564509</v>
      </c>
      <c r="AE212" s="57">
        <f t="shared" si="12"/>
        <v>0.9686816074670932</v>
      </c>
      <c r="AF212" s="57">
        <f t="shared" si="12"/>
        <v>0.96614590247246113</v>
      </c>
      <c r="AG212" s="57">
        <f t="shared" si="12"/>
        <v>0.96467593328683698</v>
      </c>
      <c r="AH212" s="57">
        <f t="shared" si="12"/>
        <v>0.96157656094555211</v>
      </c>
      <c r="AI212" s="19"/>
      <c r="AJ212" s="19"/>
      <c r="AK212" s="59"/>
      <c r="AL212" s="59"/>
      <c r="AM212" s="59"/>
      <c r="AN212" s="59"/>
      <c r="AO212" s="59"/>
      <c r="AP212" s="59"/>
      <c r="AQ212" s="59"/>
    </row>
    <row r="213">
      <c r="K213" s="6">
        <v>211</v>
      </c>
      <c r="L213" s="6" t="s">
        <v>303</v>
      </c>
      <c r="M213" s="19">
        <v>0.00025514823606593862</v>
      </c>
      <c r="N213" s="19">
        <v>0.00025206538954628048</v>
      </c>
      <c r="O213" s="19">
        <v>0.00024847485172833233</v>
      </c>
      <c r="P213" s="19">
        <v>0.00024658043151005142</v>
      </c>
      <c r="Q213" s="19">
        <v>0.00024567806425064326</v>
      </c>
      <c r="R213" s="19">
        <v>0.00024562634980776569</v>
      </c>
      <c r="S213" s="19">
        <v>0.00024513301624928054</v>
      </c>
      <c r="T213" s="19">
        <v>0.00024851458835078592</v>
      </c>
      <c r="U213" s="56">
        <f t="shared" si="13"/>
        <v>-3.0055464963928873E-6</v>
      </c>
      <c r="V213" s="56">
        <f t="shared" si="13"/>
        <v>-6.3832036464963639E-6</v>
      </c>
      <c r="W213" s="56">
        <f t="shared" si="13"/>
        <v>-7.8664227392658296E-6</v>
      </c>
      <c r="X213" s="56">
        <f t="shared" si="11"/>
        <v>-8.5035548783786333E-6</v>
      </c>
      <c r="Y213" s="56">
        <f t="shared" si="11"/>
        <v>-9.5076024196569264E-6</v>
      </c>
      <c r="Z213" s="56">
        <f t="shared" si="11"/>
        <v>-1.0420796279113039E-5</v>
      </c>
      <c r="AA213" s="56">
        <f t="shared" si="11"/>
        <v>-1.2338908370451072E-5</v>
      </c>
      <c r="AB213" s="57">
        <f t="shared" si="14"/>
        <v>0.98822039084912128</v>
      </c>
      <c r="AC213" s="57">
        <f t="shared" si="14"/>
        <v>0.97498237203236338</v>
      </c>
      <c r="AD213" s="57">
        <f t="shared" si="14"/>
        <v>0.96916920586810218</v>
      </c>
      <c r="AE213" s="57">
        <f t="shared" si="12"/>
        <v>0.96667210007212812</v>
      </c>
      <c r="AF213" s="57">
        <f t="shared" si="12"/>
        <v>0.96273694630912576</v>
      </c>
      <c r="AG213" s="57">
        <f t="shared" si="12"/>
        <v>0.95915787449763135</v>
      </c>
      <c r="AH213" s="57">
        <f t="shared" si="12"/>
        <v>0.95164023643392037</v>
      </c>
      <c r="AI213" s="19"/>
      <c r="AJ213" s="19"/>
      <c r="AK213" s="59"/>
      <c r="AL213" s="59"/>
      <c r="AM213" s="59"/>
      <c r="AN213" s="59"/>
      <c r="AO213" s="59"/>
      <c r="AP213" s="59"/>
      <c r="AQ213" s="59"/>
    </row>
    <row r="214">
      <c r="K214" s="6">
        <v>212</v>
      </c>
      <c r="L214" s="6" t="s">
        <v>304</v>
      </c>
      <c r="M214" s="19">
        <v>0.00067477219455448821</v>
      </c>
      <c r="N214" s="19">
        <v>0.00066601400556629757</v>
      </c>
      <c r="O214" s="19">
        <v>0.00065504931320199775</v>
      </c>
      <c r="P214" s="19">
        <v>0.00064731623797199573</v>
      </c>
      <c r="Q214" s="19">
        <v>0.00064222269050580295</v>
      </c>
      <c r="R214" s="19">
        <v>0.00064485965239014593</v>
      </c>
      <c r="S214" s="19">
        <v>0.00064273740128056715</v>
      </c>
      <c r="T214" s="19">
        <v>0.00066769468762227805</v>
      </c>
      <c r="U214" s="56">
        <f t="shared" si="13"/>
        <v>-8.20399470240641E-6</v>
      </c>
      <c r="V214" s="56">
        <f t="shared" si="13"/>
        <v>-1.7669896274096603E-5</v>
      </c>
      <c r="W214" s="56">
        <f t="shared" si="13"/>
        <v>-2.2544688393284535E-5</v>
      </c>
      <c r="X214" s="56">
        <f t="shared" si="11"/>
        <v>-2.5885276424474904E-5</v>
      </c>
      <c r="Y214" s="56">
        <f t="shared" si="11"/>
        <v>-3.0819281294253804E-5</v>
      </c>
      <c r="Z214" s="56">
        <f t="shared" si="11"/>
        <v>-3.6644022603025744E-5</v>
      </c>
      <c r="AA214" s="56">
        <f t="shared" si="11"/>
        <v>-4.8707856859304152E-5</v>
      </c>
      <c r="AB214" s="57">
        <f t="shared" si="14"/>
        <v>0.98784183051907903</v>
      </c>
      <c r="AC214" s="57">
        <f t="shared" si="14"/>
        <v>0.97381353823305805</v>
      </c>
      <c r="AD214" s="57">
        <f t="shared" si="14"/>
        <v>0.96658918583897868</v>
      </c>
      <c r="AE214" s="57">
        <f t="shared" si="12"/>
        <v>0.96163849572733895</v>
      </c>
      <c r="AF214" s="57">
        <f t="shared" si="12"/>
        <v>0.95432639112433804</v>
      </c>
      <c r="AG214" s="57">
        <f t="shared" si="12"/>
        <v>0.9456942314773068</v>
      </c>
      <c r="AH214" s="57">
        <f t="shared" si="12"/>
        <v>0.92781585066429262</v>
      </c>
      <c r="AI214" s="19"/>
      <c r="AJ214" s="19"/>
      <c r="AK214" s="59"/>
      <c r="AL214" s="59"/>
      <c r="AM214" s="59"/>
      <c r="AN214" s="59"/>
      <c r="AO214" s="59"/>
      <c r="AP214" s="59"/>
      <c r="AQ214" s="59"/>
    </row>
    <row r="215">
      <c r="K215" s="6">
        <v>213</v>
      </c>
      <c r="L215" s="6" t="s">
        <v>305</v>
      </c>
      <c r="M215" s="19">
        <v>8.576279058530696e-07</v>
      </c>
      <c r="N215" s="19">
        <v>8.6493487937700756e-07</v>
      </c>
      <c r="O215" s="19">
        <v>8.681622358322731e-07</v>
      </c>
      <c r="P215" s="19">
        <v>8.7487923802843272e-07</v>
      </c>
      <c r="Q215" s="19">
        <v>8.8209304821379246e-07</v>
      </c>
      <c r="R215" s="19">
        <v>8.8923538223734659e-07</v>
      </c>
      <c r="S215" s="19">
        <v>8.8924075509958251e-07</v>
      </c>
      <c r="T215" s="19">
        <v>8.8932106078445442e-07</v>
      </c>
      <c r="U215" s="56">
        <f t="shared" si="13"/>
        <v>7.3136582368052247E-9</v>
      </c>
      <c r="V215" s="56">
        <f t="shared" si="13"/>
        <v>1.05401703931123E-8</v>
      </c>
      <c r="W215" s="56">
        <f t="shared" si="13"/>
        <v>1.727437059723395E-8</v>
      </c>
      <c r="X215" s="56">
        <f t="shared" si="11"/>
        <v>2.4485132268316956E-8</v>
      </c>
      <c r="Y215" s="56">
        <f t="shared" si="11"/>
        <v>3.1610710847662224E-8</v>
      </c>
      <c r="Z215" s="56">
        <f t="shared" si="11"/>
        <v>3.1602851128853733E-8</v>
      </c>
      <c r="AA215" s="56">
        <f t="shared" si="11"/>
        <v>3.1578259797066851E-8</v>
      </c>
      <c r="AB215" s="57">
        <f t="shared" si="14"/>
        <v>1.0085277754920188</v>
      </c>
      <c r="AC215" s="57">
        <f t="shared" si="14"/>
        <v>1.0122899107190644</v>
      </c>
      <c r="AD215" s="57">
        <f t="shared" si="14"/>
        <v>1.0201420341844536</v>
      </c>
      <c r="AE215" s="57">
        <f t="shared" si="12"/>
        <v>1.0285498315775556</v>
      </c>
      <c r="AF215" s="57">
        <f t="shared" si="12"/>
        <v>1.0368583049034763</v>
      </c>
      <c r="AG215" s="57">
        <f t="shared" si="12"/>
        <v>1.0368491404176254</v>
      </c>
      <c r="AH215" s="57">
        <f t="shared" si="12"/>
        <v>1.0368204667566834</v>
      </c>
      <c r="AI215" s="19"/>
      <c r="AJ215" s="19"/>
      <c r="AK215" s="59"/>
      <c r="AL215" s="59"/>
      <c r="AM215" s="59"/>
      <c r="AN215" s="59"/>
      <c r="AO215" s="59"/>
      <c r="AP215" s="59"/>
      <c r="AQ215" s="59"/>
    </row>
    <row r="216">
      <c r="K216" s="6">
        <v>214</v>
      </c>
      <c r="L216" s="6" t="s">
        <v>306</v>
      </c>
      <c r="M216" s="19">
        <v>0</v>
      </c>
      <c r="N216" s="19">
        <v>3.913833862152294e-13</v>
      </c>
      <c r="O216" s="19">
        <v>7.0117883174297135e-13</v>
      </c>
      <c r="P216" s="19">
        <v>8.3981659439653334e-13</v>
      </c>
      <c r="Q216" s="19">
        <v>1.0712774949832013e-12</v>
      </c>
      <c r="R216" s="19">
        <v>1.0779585112477739e-12</v>
      </c>
      <c r="S216" s="19">
        <v>1.1600297711029752e-12</v>
      </c>
      <c r="T216" s="19">
        <v>1.3936458939388866e-12</v>
      </c>
      <c r="U216" s="56">
        <f t="shared" si="13"/>
        <v>4.8663584848032579E-13</v>
      </c>
      <c r="V216" s="56">
        <f t="shared" si="13"/>
        <v>6.3006526917931023E-13</v>
      </c>
      <c r="W216" s="56">
        <f t="shared" si="13"/>
        <v>9.8341888901223603E-13</v>
      </c>
      <c r="X216" s="56">
        <f t="shared" si="11"/>
        <v>1.0143229929896802E-12</v>
      </c>
      <c r="Y216" s="56">
        <f t="shared" si="11"/>
        <v>1.1458922511638942E-12</v>
      </c>
      <c r="Z216" s="56">
        <f t="shared" si="11"/>
        <v>1.2214732945956097E-12</v>
      </c>
      <c r="AA216" s="56">
        <f t="shared" si="11"/>
        <v>1.285607965873246E-12</v>
      </c>
      <c r="AB216" s="57">
        <f t="shared" si="14"/>
        <v>0</v>
      </c>
      <c r="AC216" s="57">
        <f t="shared" si="14"/>
        <v>0</v>
      </c>
      <c r="AD216" s="57">
        <f t="shared" si="14"/>
        <v>0</v>
      </c>
      <c r="AE216" s="57">
        <f t="shared" si="12"/>
        <v>0</v>
      </c>
      <c r="AF216" s="57">
        <f t="shared" si="12"/>
        <v>0</v>
      </c>
      <c r="AG216" s="57">
        <f t="shared" si="12"/>
        <v>0</v>
      </c>
      <c r="AH216" s="57">
        <f t="shared" si="12"/>
        <v>0</v>
      </c>
      <c r="AI216" s="19"/>
      <c r="AJ216" s="19"/>
      <c r="AK216" s="59"/>
      <c r="AL216" s="59"/>
      <c r="AM216" s="59"/>
      <c r="AN216" s="59"/>
      <c r="AO216" s="59"/>
      <c r="AP216" s="59"/>
      <c r="AQ216" s="59"/>
    </row>
    <row r="217">
      <c r="K217" s="6">
        <v>215</v>
      </c>
      <c r="L217" s="6" t="s">
        <v>307</v>
      </c>
      <c r="M217" s="19">
        <v>0</v>
      </c>
      <c r="N217" s="19">
        <v>3.9944212860460954e-13</v>
      </c>
      <c r="O217" s="19">
        <v>7.1262462833664736e-13</v>
      </c>
      <c r="P217" s="19">
        <v>8.4906155152890635e-13</v>
      </c>
      <c r="Q217" s="19">
        <v>1.0783113912318662e-12</v>
      </c>
      <c r="R217" s="19">
        <v>1.0849069614546646e-12</v>
      </c>
      <c r="S217" s="19">
        <v>1.1677015669488189e-12</v>
      </c>
      <c r="T217" s="19">
        <v>1.4005912841368542e-12</v>
      </c>
      <c r="U217" s="56">
        <f t="shared" si="13"/>
        <v>4.943898945657867E-13</v>
      </c>
      <c r="V217" s="56">
        <f t="shared" si="13"/>
        <v>6.4205620448256416E-13</v>
      </c>
      <c r="W217" s="56">
        <f t="shared" si="13"/>
        <v>1.0035334152182906E-12</v>
      </c>
      <c r="X217" s="56">
        <f t="shared" si="11"/>
        <v>1.0337099040926808E-12</v>
      </c>
      <c r="Y217" s="56">
        <f t="shared" si="11"/>
        <v>1.1651709698836772E-12</v>
      </c>
      <c r="Z217" s="56">
        <f t="shared" si="11"/>
        <v>1.2409755365820978E-12</v>
      </c>
      <c r="AA217" s="56">
        <f t="shared" ref="AA217:AA280" si="15">T217-$M217</f>
        <v>1.3045693282323861E-12</v>
      </c>
      <c r="AB217" s="57">
        <f t="shared" si="14"/>
        <v>0</v>
      </c>
      <c r="AC217" s="57">
        <f t="shared" si="14"/>
        <v>0</v>
      </c>
      <c r="AD217" s="57">
        <f t="shared" si="14"/>
        <v>0</v>
      </c>
      <c r="AE217" s="57">
        <f t="shared" si="12"/>
        <v>0</v>
      </c>
      <c r="AF217" s="57">
        <f t="shared" si="12"/>
        <v>0</v>
      </c>
      <c r="AG217" s="57">
        <f t="shared" si="12"/>
        <v>0</v>
      </c>
      <c r="AH217" s="57">
        <f t="shared" ref="AH217:AH280" si="16">IF($M217=0,0,T217/$M217)</f>
        <v>0</v>
      </c>
      <c r="AI217" s="19"/>
      <c r="AJ217" s="19"/>
      <c r="AK217" s="59"/>
      <c r="AL217" s="59"/>
      <c r="AM217" s="59"/>
      <c r="AN217" s="59"/>
      <c r="AO217" s="59"/>
      <c r="AP217" s="59"/>
      <c r="AQ217" s="59"/>
    </row>
    <row r="218">
      <c r="K218" s="6">
        <v>216</v>
      </c>
      <c r="L218" s="6" t="s">
        <v>308</v>
      </c>
      <c r="M218" s="19">
        <v>5.1103607784885295e-05</v>
      </c>
      <c r="N218" s="19">
        <v>5.1632874381506459e-05</v>
      </c>
      <c r="O218" s="19">
        <v>5.2280935266339026e-05</v>
      </c>
      <c r="P218" s="19">
        <v>5.3413928475468904e-05</v>
      </c>
      <c r="Q218" s="19">
        <v>5.4068218091465905e-05</v>
      </c>
      <c r="R218" s="19">
        <v>5.41925502002906e-05</v>
      </c>
      <c r="S218" s="19">
        <v>5.4194549396484256e-05</v>
      </c>
      <c r="T218" s="19">
        <v>5.423868561618817e-05</v>
      </c>
      <c r="U218" s="56">
        <f t="shared" si="13"/>
        <v>5.3030185349038769E-7</v>
      </c>
      <c r="V218" s="56">
        <f t="shared" si="13"/>
        <v>1.1802084762878133E-6</v>
      </c>
      <c r="W218" s="56">
        <f t="shared" si="13"/>
        <v>2.318345306430226E-6</v>
      </c>
      <c r="X218" s="56">
        <f t="shared" si="13"/>
        <v>2.9748330418982418E-6</v>
      </c>
      <c r="Y218" s="56">
        <f t="shared" si="13"/>
        <v>3.0827513727214219E-6</v>
      </c>
      <c r="Z218" s="56">
        <f t="shared" si="13"/>
        <v>3.0751931146322364E-6</v>
      </c>
      <c r="AA218" s="56">
        <f t="shared" si="15"/>
        <v>3.0588568522987123E-6</v>
      </c>
      <c r="AB218" s="57">
        <f t="shared" si="14"/>
        <v>1.0103769944330081</v>
      </c>
      <c r="AC218" s="57">
        <f t="shared" si="14"/>
        <v>1.0230944257645325</v>
      </c>
      <c r="AD218" s="57">
        <f t="shared" si="14"/>
        <v>1.0453655897679286</v>
      </c>
      <c r="AE218" s="57">
        <f t="shared" si="14"/>
        <v>1.058211800904947</v>
      </c>
      <c r="AF218" s="57">
        <f t="shared" si="14"/>
        <v>1.0603235565226217</v>
      </c>
      <c r="AG218" s="57">
        <f t="shared" si="14"/>
        <v>1.0601756558475657</v>
      </c>
      <c r="AH218" s="57">
        <f t="shared" si="16"/>
        <v>1.0598559863948278</v>
      </c>
      <c r="AI218" s="19"/>
      <c r="AJ218" s="19"/>
      <c r="AK218" s="59"/>
      <c r="AL218" s="59"/>
      <c r="AM218" s="59"/>
      <c r="AN218" s="59"/>
      <c r="AO218" s="59"/>
      <c r="AP218" s="59"/>
      <c r="AQ218" s="59"/>
    </row>
    <row r="219">
      <c r="K219" s="6">
        <v>217</v>
      </c>
      <c r="L219" s="6" t="s">
        <v>309</v>
      </c>
      <c r="M219" s="19">
        <v>1.086590952285242e-05</v>
      </c>
      <c r="N219" s="19">
        <v>1.0789154391763186e-05</v>
      </c>
      <c r="O219" s="19">
        <v>1.0707800388768674e-05</v>
      </c>
      <c r="P219" s="19">
        <v>1.0693240625994245e-05</v>
      </c>
      <c r="Q219" s="19">
        <v>1.0688926684442245e-05</v>
      </c>
      <c r="R219" s="19">
        <v>1.0632915515417392e-05</v>
      </c>
      <c r="S219" s="19">
        <v>1.0632410906205011e-05</v>
      </c>
      <c r="T219" s="19">
        <v>1.0643707744289936e-05</v>
      </c>
      <c r="U219" s="56">
        <f t="shared" ref="U219:Z261" si="17">N219-$M219</f>
        <v>-7.3639093013496472E-8</v>
      </c>
      <c r="V219" s="56">
        <f t="shared" si="17"/>
        <v>-1.4589093638533551E-7</v>
      </c>
      <c r="W219" s="56">
        <f t="shared" si="17"/>
        <v>-1.508322334682786E-7</v>
      </c>
      <c r="X219" s="56">
        <f t="shared" si="17"/>
        <v>-1.545389624592863E-7</v>
      </c>
      <c r="Y219" s="56">
        <f t="shared" si="17"/>
        <v>-2.1451444626137268E-7</v>
      </c>
      <c r="Z219" s="56">
        <f t="shared" si="17"/>
        <v>-2.168554828206111E-7</v>
      </c>
      <c r="AA219" s="56">
        <f t="shared" si="15"/>
        <v>-2.218768639373495E-7</v>
      </c>
      <c r="AB219" s="57">
        <f t="shared" ref="AB219:AG261" si="18">IF($M219=0,0,N219/$M219)</f>
        <v>0.99322292415019431</v>
      </c>
      <c r="AC219" s="57">
        <f t="shared" si="18"/>
        <v>0.98657351820586137</v>
      </c>
      <c r="AD219" s="57">
        <f t="shared" si="18"/>
        <v>0.98611876593017278</v>
      </c>
      <c r="AE219" s="57">
        <f t="shared" si="18"/>
        <v>0.98577763213155134</v>
      </c>
      <c r="AF219" s="57">
        <f t="shared" si="18"/>
        <v>0.9802580312480772</v>
      </c>
      <c r="AG219" s="57">
        <f t="shared" si="18"/>
        <v>0.98004258342437545</v>
      </c>
      <c r="AH219" s="57">
        <f t="shared" si="16"/>
        <v>0.97958046093880002</v>
      </c>
      <c r="AI219" s="19"/>
      <c r="AJ219" s="19"/>
      <c r="AK219" s="59"/>
      <c r="AL219" s="59"/>
      <c r="AM219" s="59"/>
      <c r="AN219" s="59"/>
      <c r="AO219" s="59"/>
      <c r="AP219" s="59"/>
      <c r="AQ219" s="59"/>
    </row>
    <row r="220">
      <c r="K220" s="6">
        <v>218</v>
      </c>
      <c r="L220" s="6" t="s">
        <v>310</v>
      </c>
      <c r="M220" s="19">
        <v>2.5178066960992173e-07</v>
      </c>
      <c r="N220" s="19">
        <v>2.5392632460498164e-07</v>
      </c>
      <c r="O220" s="19">
        <v>2.5487509691578774e-07</v>
      </c>
      <c r="P220" s="19">
        <v>2.5684969134690231e-07</v>
      </c>
      <c r="Q220" s="19">
        <v>2.5897009283603498e-07</v>
      </c>
      <c r="R220" s="19">
        <v>2.6106269150875118e-07</v>
      </c>
      <c r="S220" s="19">
        <v>2.6106385621505954e-07</v>
      </c>
      <c r="T220" s="19">
        <v>2.6107001670274125e-07</v>
      </c>
      <c r="U220" s="56">
        <f t="shared" si="17"/>
        <v>2.1473249163271609E-9</v>
      </c>
      <c r="V220" s="56">
        <f t="shared" si="17"/>
        <v>3.0949970505430694E-9</v>
      </c>
      <c r="W220" s="56">
        <f t="shared" si="17"/>
        <v>5.0728455665880432E-9</v>
      </c>
      <c r="X220" s="56">
        <f t="shared" si="17"/>
        <v>7.1913120039694031E-9</v>
      </c>
      <c r="Y220" s="56">
        <f t="shared" si="17"/>
        <v>9.2854726966124806E-9</v>
      </c>
      <c r="Z220" s="56">
        <f t="shared" si="17"/>
        <v>9.2865242586121186E-9</v>
      </c>
      <c r="AA220" s="56">
        <f t="shared" si="15"/>
        <v>9.2863818119717127E-9</v>
      </c>
      <c r="AB220" s="57">
        <f t="shared" si="18"/>
        <v>1.0085285535210227</v>
      </c>
      <c r="AC220" s="57">
        <f t="shared" si="18"/>
        <v>1.0122924331535781</v>
      </c>
      <c r="AD220" s="57">
        <f t="shared" si="18"/>
        <v>1.0201478754284325</v>
      </c>
      <c r="AE220" s="57">
        <f t="shared" si="18"/>
        <v>1.0285618114174959</v>
      </c>
      <c r="AF220" s="57">
        <f t="shared" si="18"/>
        <v>1.0368792120181356</v>
      </c>
      <c r="AG220" s="57">
        <f t="shared" si="18"/>
        <v>1.0368833885182669</v>
      </c>
      <c r="AH220" s="57">
        <f t="shared" si="16"/>
        <v>1.0368828227614093</v>
      </c>
      <c r="AI220" s="19"/>
      <c r="AJ220" s="19"/>
      <c r="AK220" s="59"/>
      <c r="AL220" s="59"/>
      <c r="AM220" s="59"/>
      <c r="AN220" s="59"/>
      <c r="AO220" s="59"/>
      <c r="AP220" s="59"/>
      <c r="AQ220" s="59"/>
    </row>
    <row r="221">
      <c r="K221" s="6">
        <v>219</v>
      </c>
      <c r="L221" s="6" t="s">
        <v>311</v>
      </c>
      <c r="M221" s="19">
        <v>0.0060995283479262086</v>
      </c>
      <c r="N221" s="19">
        <v>0.0061301103414036651</v>
      </c>
      <c r="O221" s="19">
        <v>0.0059550833508207404</v>
      </c>
      <c r="P221" s="19">
        <v>0.0054919218046576793</v>
      </c>
      <c r="Q221" s="19">
        <v>0.0050589943327633072</v>
      </c>
      <c r="R221" s="19">
        <v>0.0054816432794660653</v>
      </c>
      <c r="S221" s="19">
        <v>0.0053402750105150699</v>
      </c>
      <c r="T221" s="19">
        <v>0.0076332111200289295</v>
      </c>
      <c r="U221" s="56">
        <f t="shared" si="17"/>
        <v>9.8494871489798047E-5</v>
      </c>
      <c r="V221" s="56">
        <f t="shared" si="17"/>
        <v>1.2044496314517206E-4</v>
      </c>
      <c r="W221" s="56">
        <f t="shared" si="17"/>
        <v>5.7384284314438913E-6</v>
      </c>
      <c r="X221" s="56">
        <f t="shared" si="17"/>
        <v>-3.0903182257998544E-4</v>
      </c>
      <c r="Y221" s="56">
        <f t="shared" si="17"/>
        <v>-7.2222257429880275E-4</v>
      </c>
      <c r="Z221" s="56">
        <f t="shared" si="17"/>
        <v>-1.2617704005787626E-3</v>
      </c>
      <c r="AA221" s="56">
        <f t="shared" si="15"/>
        <v>-2.1624466657000525E-3</v>
      </c>
      <c r="AB221" s="57">
        <f t="shared" si="18"/>
        <v>1.0161479488038261</v>
      </c>
      <c r="AC221" s="57">
        <f t="shared" si="18"/>
        <v>1.0197466027330002</v>
      </c>
      <c r="AD221" s="57">
        <f t="shared" si="18"/>
        <v>1.0009407987149359</v>
      </c>
      <c r="AE221" s="57">
        <f t="shared" si="18"/>
        <v>0.94933512807018039</v>
      </c>
      <c r="AF221" s="57">
        <f t="shared" si="18"/>
        <v>0.88159370149589478</v>
      </c>
      <c r="AG221" s="57">
        <f t="shared" si="18"/>
        <v>0.79313639865158514</v>
      </c>
      <c r="AH221" s="57">
        <f t="shared" si="16"/>
        <v>0.6454731345850262</v>
      </c>
      <c r="AI221" s="19"/>
      <c r="AJ221" s="19"/>
      <c r="AK221" s="59"/>
      <c r="AL221" s="59"/>
      <c r="AM221" s="59"/>
      <c r="AN221" s="59"/>
      <c r="AO221" s="59"/>
      <c r="AP221" s="59"/>
      <c r="AQ221" s="59"/>
    </row>
    <row r="222">
      <c r="K222" s="6">
        <v>220</v>
      </c>
      <c r="L222" s="6" t="s">
        <v>312</v>
      </c>
      <c r="M222" s="19">
        <v>0.013152620904981578</v>
      </c>
      <c r="N222" s="19">
        <v>0.013129419972310215</v>
      </c>
      <c r="O222" s="19">
        <v>0.012489644714570749</v>
      </c>
      <c r="P222" s="19">
        <v>0.0110636586442294</v>
      </c>
      <c r="Q222" s="19">
        <v>0.0098147015418616288</v>
      </c>
      <c r="R222" s="19">
        <v>0.010288740388446245</v>
      </c>
      <c r="S222" s="19">
        <v>0.0093506764102680561</v>
      </c>
      <c r="T222" s="19">
        <v>0.01297567184767371</v>
      </c>
      <c r="U222" s="56">
        <f t="shared" si="17"/>
        <v>1.6751626753465018E-4</v>
      </c>
      <c r="V222" s="56">
        <f t="shared" si="17"/>
        <v>1.0545347309097453E-4</v>
      </c>
      <c r="W222" s="56">
        <f t="shared" si="17"/>
        <v>-3.3956097935509098E-4</v>
      </c>
      <c r="X222" s="56">
        <f t="shared" si="17"/>
        <v>-1.3201835859468544E-3</v>
      </c>
      <c r="Y222" s="56">
        <f t="shared" si="17"/>
        <v>-2.521578196049673E-3</v>
      </c>
      <c r="Z222" s="56">
        <f t="shared" si="17"/>
        <v>-3.9719467546768215E-3</v>
      </c>
      <c r="AA222" s="56">
        <f t="shared" si="15"/>
        <v>-6.1923607975597926E-3</v>
      </c>
      <c r="AB222" s="57">
        <f t="shared" si="18"/>
        <v>1.0127363412011063</v>
      </c>
      <c r="AC222" s="57">
        <f t="shared" si="18"/>
        <v>1.0080176775300376</v>
      </c>
      <c r="AD222" s="57">
        <f t="shared" si="18"/>
        <v>0.97418301783285777</v>
      </c>
      <c r="AE222" s="57">
        <f t="shared" si="18"/>
        <v>0.89962581636890082</v>
      </c>
      <c r="AF222" s="57">
        <f t="shared" si="18"/>
        <v>0.80828321486141053</v>
      </c>
      <c r="AG222" s="57">
        <f t="shared" si="18"/>
        <v>0.69801100606705391</v>
      </c>
      <c r="AH222" s="57">
        <f t="shared" si="16"/>
        <v>0.52919187420551095</v>
      </c>
      <c r="AI222" s="19"/>
      <c r="AJ222" s="19"/>
      <c r="AK222" s="59"/>
      <c r="AL222" s="59"/>
      <c r="AM222" s="59"/>
      <c r="AN222" s="59"/>
      <c r="AO222" s="59"/>
      <c r="AP222" s="59"/>
      <c r="AQ222" s="59"/>
    </row>
    <row r="223">
      <c r="K223" s="6">
        <v>221</v>
      </c>
      <c r="L223" s="6" t="s">
        <v>313</v>
      </c>
      <c r="M223" s="19">
        <v>0</v>
      </c>
      <c r="N223" s="19">
        <v>4.5799666340026893e-13</v>
      </c>
      <c r="O223" s="19">
        <v>8.0849919860752654e-13</v>
      </c>
      <c r="P223" s="19">
        <v>9.2820213560132691e-13</v>
      </c>
      <c r="Q223" s="19">
        <v>1.1454826250484335e-12</v>
      </c>
      <c r="R223" s="19">
        <v>1.1513998421590288e-12</v>
      </c>
      <c r="S223" s="19">
        <v>1.2462375710601086e-12</v>
      </c>
      <c r="T223" s="19">
        <v>1.4833315531283748e-12</v>
      </c>
      <c r="U223" s="56">
        <f t="shared" si="17"/>
        <v>5.9305100491913077E-13</v>
      </c>
      <c r="V223" s="56">
        <f t="shared" si="17"/>
        <v>7.6729032246045247E-13</v>
      </c>
      <c r="W223" s="56">
        <f t="shared" si="17"/>
        <v>1.2233860861555973E-12</v>
      </c>
      <c r="X223" s="56">
        <f t="shared" si="17"/>
        <v>1.2474099534934945E-12</v>
      </c>
      <c r="Y223" s="56">
        <f t="shared" si="17"/>
        <v>1.3719703821947954E-12</v>
      </c>
      <c r="Z223" s="56">
        <f t="shared" si="17"/>
        <v>1.4388638261916914E-12</v>
      </c>
      <c r="AA223" s="56">
        <f t="shared" si="15"/>
        <v>1.4915547677569927E-12</v>
      </c>
      <c r="AB223" s="57">
        <f t="shared" si="18"/>
        <v>0</v>
      </c>
      <c r="AC223" s="57">
        <f t="shared" si="18"/>
        <v>0</v>
      </c>
      <c r="AD223" s="57">
        <f t="shared" si="18"/>
        <v>0</v>
      </c>
      <c r="AE223" s="57">
        <f t="shared" si="18"/>
        <v>0</v>
      </c>
      <c r="AF223" s="57">
        <f t="shared" si="18"/>
        <v>0</v>
      </c>
      <c r="AG223" s="57">
        <f t="shared" si="18"/>
        <v>0</v>
      </c>
      <c r="AH223" s="57">
        <f t="shared" si="16"/>
        <v>0</v>
      </c>
      <c r="AI223" s="19"/>
      <c r="AJ223" s="19"/>
      <c r="AK223" s="59"/>
      <c r="AL223" s="59"/>
      <c r="AM223" s="59"/>
      <c r="AN223" s="59"/>
      <c r="AO223" s="59"/>
      <c r="AP223" s="59"/>
      <c r="AQ223" s="59"/>
    </row>
    <row r="224">
      <c r="K224" s="6">
        <v>222</v>
      </c>
      <c r="L224" s="6" t="s">
        <v>314</v>
      </c>
      <c r="M224" s="19">
        <v>6.4518796587539907e-07</v>
      </c>
      <c r="N224" s="19">
        <v>6.5068639914244021e-07</v>
      </c>
      <c r="O224" s="19">
        <v>6.5311814370284835e-07</v>
      </c>
      <c r="P224" s="19">
        <v>6.5817906265554598e-07</v>
      </c>
      <c r="Q224" s="19">
        <v>6.6361370991783405e-07</v>
      </c>
      <c r="R224" s="19">
        <v>6.6897476473426534e-07</v>
      </c>
      <c r="S224" s="19">
        <v>6.6897812123155934e-07</v>
      </c>
      <c r="T224" s="19">
        <v>6.6898783208514574e-07</v>
      </c>
      <c r="U224" s="56">
        <f t="shared" si="17"/>
        <v>5.5025951672397531E-9</v>
      </c>
      <c r="V224" s="56">
        <f t="shared" si="17"/>
        <v>7.9311684797303915E-9</v>
      </c>
      <c r="W224" s="56">
        <f t="shared" si="17"/>
        <v>1.2999731791454034E-8</v>
      </c>
      <c r="X224" s="56">
        <f t="shared" si="17"/>
        <v>1.8428934835781317E-8</v>
      </c>
      <c r="Y224" s="56">
        <f t="shared" si="17"/>
        <v>2.3796155319116926E-8</v>
      </c>
      <c r="Z224" s="56">
        <f t="shared" si="17"/>
        <v>2.3800221892415327E-8</v>
      </c>
      <c r="AA224" s="56">
        <f t="shared" si="15"/>
        <v>2.3802744831293264E-8</v>
      </c>
      <c r="AB224" s="57">
        <f t="shared" si="18"/>
        <v>1.0085286698733968</v>
      </c>
      <c r="AC224" s="57">
        <f t="shared" si="18"/>
        <v>1.0122928028717482</v>
      </c>
      <c r="AD224" s="57">
        <f t="shared" si="18"/>
        <v>1.0201487511841854</v>
      </c>
      <c r="AE224" s="57">
        <f t="shared" si="18"/>
        <v>1.0285636679704289</v>
      </c>
      <c r="AF224" s="57">
        <f t="shared" si="18"/>
        <v>1.0368825157593105</v>
      </c>
      <c r="AG224" s="57">
        <f t="shared" si="18"/>
        <v>1.0368888186873153</v>
      </c>
      <c r="AH224" s="57">
        <f t="shared" si="16"/>
        <v>1.0368927290808925</v>
      </c>
      <c r="AI224" s="19"/>
      <c r="AJ224" s="19"/>
      <c r="AK224" s="59"/>
      <c r="AL224" s="59"/>
      <c r="AM224" s="59"/>
      <c r="AN224" s="59"/>
      <c r="AO224" s="59"/>
      <c r="AP224" s="59"/>
      <c r="AQ224" s="59"/>
    </row>
    <row r="225">
      <c r="K225" s="6">
        <v>223</v>
      </c>
      <c r="L225" s="6" t="s">
        <v>315</v>
      </c>
      <c r="M225" s="19">
        <v>0.00058387937282530571</v>
      </c>
      <c r="N225" s="19">
        <v>0.00057926469035212477</v>
      </c>
      <c r="O225" s="19">
        <v>0.00057524855055261748</v>
      </c>
      <c r="P225" s="19">
        <v>0.00057284520042512842</v>
      </c>
      <c r="Q225" s="19">
        <v>0.00056996834580430177</v>
      </c>
      <c r="R225" s="19">
        <v>0.00056775088123557312</v>
      </c>
      <c r="S225" s="19">
        <v>0.00056361821406821812</v>
      </c>
      <c r="T225" s="19">
        <v>0.00057354989565595329</v>
      </c>
      <c r="U225" s="56">
        <f t="shared" si="17"/>
        <v>-4.2964431253234231E-6</v>
      </c>
      <c r="V225" s="56">
        <f t="shared" si="17"/>
        <v>-7.3997839112843571E-6</v>
      </c>
      <c r="W225" s="56">
        <f t="shared" si="17"/>
        <v>-7.9539616561829585E-6</v>
      </c>
      <c r="X225" s="56">
        <f t="shared" si="17"/>
        <v>-9.5040771855873715E-6</v>
      </c>
      <c r="Y225" s="56">
        <f t="shared" si="17"/>
        <v>-1.3907882622568525E-5</v>
      </c>
      <c r="Z225" s="56">
        <f t="shared" si="17"/>
        <v>-1.7854717330056231E-5</v>
      </c>
      <c r="AA225" s="56">
        <f t="shared" si="15"/>
        <v>-2.6094284200021208E-5</v>
      </c>
      <c r="AB225" s="57">
        <f t="shared" si="18"/>
        <v>0.99264155692890199</v>
      </c>
      <c r="AC225" s="57">
        <f t="shared" si="18"/>
        <v>0.98732651938793814</v>
      </c>
      <c r="AD225" s="57">
        <f t="shared" si="18"/>
        <v>0.98637738884712622</v>
      </c>
      <c r="AE225" s="57">
        <f t="shared" si="18"/>
        <v>0.98372253306432367</v>
      </c>
      <c r="AF225" s="57">
        <f t="shared" si="18"/>
        <v>0.9761802124379384</v>
      </c>
      <c r="AG225" s="57">
        <f t="shared" si="18"/>
        <v>0.96942053759553126</v>
      </c>
      <c r="AH225" s="57">
        <f t="shared" si="16"/>
        <v>0.95530877538325287</v>
      </c>
      <c r="AI225" s="19"/>
      <c r="AJ225" s="19"/>
      <c r="AK225" s="59"/>
      <c r="AL225" s="59"/>
      <c r="AM225" s="59"/>
      <c r="AN225" s="59"/>
      <c r="AO225" s="59"/>
      <c r="AP225" s="59"/>
      <c r="AQ225" s="59"/>
    </row>
    <row r="226">
      <c r="K226" s="6">
        <v>224</v>
      </c>
      <c r="L226" s="6" t="s">
        <v>316</v>
      </c>
      <c r="M226" s="19">
        <v>0.0012892429187374944</v>
      </c>
      <c r="N226" s="19">
        <v>0.0012779176067238764</v>
      </c>
      <c r="O226" s="19">
        <v>0.0012660802887635568</v>
      </c>
      <c r="P226" s="19">
        <v>0.0012550676165146233</v>
      </c>
      <c r="Q226" s="19">
        <v>0.0012426117415633186</v>
      </c>
      <c r="R226" s="19">
        <v>0.0012392694369003795</v>
      </c>
      <c r="S226" s="19">
        <v>0.0012240293426498969</v>
      </c>
      <c r="T226" s="19">
        <v>0.0012684689573794717</v>
      </c>
      <c r="U226" s="56">
        <f t="shared" si="17"/>
        <v>-9.9920685716237568E-6</v>
      </c>
      <c r="V226" s="56">
        <f t="shared" si="17"/>
        <v>-1.8019625123589372E-5</v>
      </c>
      <c r="W226" s="56">
        <f t="shared" si="17"/>
        <v>-2.1397167773179937E-5</v>
      </c>
      <c r="X226" s="56">
        <f t="shared" si="17"/>
        <v>-2.8590864137159394E-5</v>
      </c>
      <c r="Y226" s="56">
        <f t="shared" si="17"/>
        <v>-4.3436717519494987E-5</v>
      </c>
      <c r="Z226" s="56">
        <f t="shared" si="17"/>
        <v>-5.9788703162141866E-5</v>
      </c>
      <c r="AA226" s="56">
        <f t="shared" si="15"/>
        <v>-9.344770754828491E-5</v>
      </c>
      <c r="AB226" s="57">
        <f t="shared" si="18"/>
        <v>0.99224966185471963</v>
      </c>
      <c r="AC226" s="57">
        <f t="shared" si="18"/>
        <v>0.98602309552242084</v>
      </c>
      <c r="AD226" s="57">
        <f t="shared" si="18"/>
        <v>0.98340330789318331</v>
      </c>
      <c r="AE226" s="57">
        <f t="shared" si="18"/>
        <v>0.97782352439433418</v>
      </c>
      <c r="AF226" s="57">
        <f t="shared" si="18"/>
        <v>0.96630835284165773</v>
      </c>
      <c r="AG226" s="57">
        <f t="shared" si="18"/>
        <v>0.95362495128482794</v>
      </c>
      <c r="AH226" s="57">
        <f t="shared" si="16"/>
        <v>0.92751737768721298</v>
      </c>
      <c r="AI226" s="19"/>
      <c r="AJ226" s="19"/>
      <c r="AK226" s="59"/>
      <c r="AL226" s="59"/>
      <c r="AM226" s="59"/>
      <c r="AN226" s="59"/>
      <c r="AO226" s="59"/>
      <c r="AP226" s="59"/>
      <c r="AQ226" s="59"/>
    </row>
    <row r="227">
      <c r="K227" s="6">
        <v>225</v>
      </c>
      <c r="L227" s="6" t="s">
        <v>317</v>
      </c>
      <c r="M227" s="19">
        <v>0.0028033731843152341</v>
      </c>
      <c r="N227" s="19">
        <v>0.002750338593384658</v>
      </c>
      <c r="O227" s="19">
        <v>0.0026447957613766272</v>
      </c>
      <c r="P227" s="19">
        <v>0.0024856323486899478</v>
      </c>
      <c r="Q227" s="19">
        <v>0.0023561317012222916</v>
      </c>
      <c r="R227" s="19">
        <v>0.0025778711253451481</v>
      </c>
      <c r="S227" s="19">
        <v>0.0026008446825515927</v>
      </c>
      <c r="T227" s="19">
        <v>0.0036948426348020372</v>
      </c>
      <c r="U227" s="56">
        <f t="shared" si="17"/>
        <v>-2.9398610269630761E-5</v>
      </c>
      <c r="V227" s="56">
        <f t="shared" si="17"/>
        <v>-7.6715998831090957E-5</v>
      </c>
      <c r="W227" s="56">
        <f t="shared" si="17"/>
        <v>-1.3254993005108306E-4</v>
      </c>
      <c r="X227" s="56">
        <f t="shared" si="17"/>
        <v>-2.2351773904376402E-4</v>
      </c>
      <c r="Y227" s="56">
        <f t="shared" si="17"/>
        <v>-3.4675562728429246E-4</v>
      </c>
      <c r="Z227" s="56">
        <f t="shared" si="17"/>
        <v>-5.1387859226164007E-4</v>
      </c>
      <c r="AA227" s="56">
        <f t="shared" si="15"/>
        <v>-8.1909686472727335E-4</v>
      </c>
      <c r="AB227" s="57">
        <f t="shared" si="18"/>
        <v>0.98951312995568519</v>
      </c>
      <c r="AC227" s="57">
        <f t="shared" si="18"/>
        <v>0.97263439656899264</v>
      </c>
      <c r="AD227" s="57">
        <f t="shared" si="18"/>
        <v>0.95271770066408035</v>
      </c>
      <c r="AE227" s="57">
        <f t="shared" si="18"/>
        <v>0.92026828953978113</v>
      </c>
      <c r="AF227" s="57">
        <f t="shared" si="18"/>
        <v>0.87630771770794669</v>
      </c>
      <c r="AG227" s="57">
        <f t="shared" si="18"/>
        <v>0.81669276315519779</v>
      </c>
      <c r="AH227" s="57">
        <f t="shared" si="16"/>
        <v>0.70781740036963714</v>
      </c>
      <c r="AI227" s="19"/>
      <c r="AJ227" s="19"/>
      <c r="AK227" s="59"/>
      <c r="AL227" s="59"/>
      <c r="AM227" s="59"/>
      <c r="AN227" s="59"/>
      <c r="AO227" s="59"/>
      <c r="AP227" s="59"/>
      <c r="AQ227" s="59"/>
    </row>
    <row r="228">
      <c r="K228" s="6">
        <v>226</v>
      </c>
      <c r="L228" s="6" t="s">
        <v>310</v>
      </c>
      <c r="M228" s="19">
        <v>0.00069036685977833987</v>
      </c>
      <c r="N228" s="19">
        <v>0.0006866953766311222</v>
      </c>
      <c r="O228" s="19">
        <v>0.00068236960073158519</v>
      </c>
      <c r="P228" s="19">
        <v>0.00068125781130699836</v>
      </c>
      <c r="Q228" s="19">
        <v>0.00068097736521883492</v>
      </c>
      <c r="R228" s="19">
        <v>0.00068106289919617148</v>
      </c>
      <c r="S228" s="19">
        <v>0.0006808732514019273</v>
      </c>
      <c r="T228" s="19">
        <v>0.00068552282449981796</v>
      </c>
      <c r="U228" s="56">
        <f t="shared" si="17"/>
        <v>-3.5676561081954446E-6</v>
      </c>
      <c r="V228" s="56">
        <f t="shared" si="17"/>
        <v>-7.6352525112926683E-6</v>
      </c>
      <c r="W228" s="56">
        <f t="shared" si="17"/>
        <v>-8.2174726200646454E-6</v>
      </c>
      <c r="X228" s="56">
        <f t="shared" si="17"/>
        <v>-8.198877764675999E-6</v>
      </c>
      <c r="Y228" s="56">
        <f t="shared" si="17"/>
        <v>-9.6695149989405385E-6</v>
      </c>
      <c r="Z228" s="56">
        <f t="shared" si="17"/>
        <v>-1.0663632758386651E-5</v>
      </c>
      <c r="AA228" s="56">
        <f t="shared" si="15"/>
        <v>-1.2758097632788764E-5</v>
      </c>
      <c r="AB228" s="57">
        <f t="shared" si="18"/>
        <v>0.99483223150465117</v>
      </c>
      <c r="AC228" s="57">
        <f t="shared" si="18"/>
        <v>0.98894029688252394</v>
      </c>
      <c r="AD228" s="57">
        <f t="shared" si="18"/>
        <v>0.98809694801586645</v>
      </c>
      <c r="AE228" s="57">
        <f t="shared" si="18"/>
        <v>0.98812388276095919</v>
      </c>
      <c r="AF228" s="57">
        <f t="shared" si="18"/>
        <v>0.98599365705062203</v>
      </c>
      <c r="AG228" s="57">
        <f t="shared" si="18"/>
        <v>0.98455367228691937</v>
      </c>
      <c r="AH228" s="57">
        <f t="shared" si="16"/>
        <v>0.9815198289835565</v>
      </c>
      <c r="AI228" s="19"/>
      <c r="AJ228" s="19"/>
      <c r="AK228" s="59"/>
      <c r="AL228" s="59"/>
      <c r="AM228" s="59"/>
      <c r="AN228" s="59"/>
      <c r="AO228" s="59"/>
      <c r="AP228" s="59"/>
      <c r="AQ228" s="59"/>
    </row>
    <row r="229">
      <c r="K229" s="6">
        <v>227</v>
      </c>
      <c r="L229" s="6" t="s">
        <v>318</v>
      </c>
      <c r="M229" s="19">
        <v>0.00048182165202816091</v>
      </c>
      <c r="N229" s="19">
        <v>0.00047941374750909161</v>
      </c>
      <c r="O229" s="19">
        <v>0.00047667677652283452</v>
      </c>
      <c r="P229" s="19">
        <v>0.00047251072332503462</v>
      </c>
      <c r="Q229" s="19">
        <v>0.00046830208276059496</v>
      </c>
      <c r="R229" s="19">
        <v>0.00046455933579707544</v>
      </c>
      <c r="S229" s="19">
        <v>0.00046387154422582318</v>
      </c>
      <c r="T229" s="19">
        <v>0.00046949746635092975</v>
      </c>
      <c r="U229" s="56">
        <f t="shared" si="17"/>
        <v>-2.2756088910810433E-6</v>
      </c>
      <c r="V229" s="56">
        <f t="shared" si="17"/>
        <v>-4.6470380702950021E-6</v>
      </c>
      <c r="W229" s="56">
        <f t="shared" si="17"/>
        <v>-8.0958932315678225E-6</v>
      </c>
      <c r="X229" s="56">
        <f t="shared" si="17"/>
        <v>-1.1878039010247232E-5</v>
      </c>
      <c r="Y229" s="56">
        <f t="shared" si="17"/>
        <v>-1.7302126333778906E-5</v>
      </c>
      <c r="Z229" s="56">
        <f t="shared" si="17"/>
        <v>-1.8665375392573863E-5</v>
      </c>
      <c r="AA229" s="56">
        <f t="shared" si="15"/>
        <v>-2.1526895328348146E-5</v>
      </c>
      <c r="AB229" s="57">
        <f t="shared" si="18"/>
        <v>0.99527707216663641</v>
      </c>
      <c r="AC229" s="57">
        <f t="shared" si="18"/>
        <v>0.99035527346947994</v>
      </c>
      <c r="AD229" s="57">
        <f t="shared" si="18"/>
        <v>0.98319732374522961</v>
      </c>
      <c r="AE229" s="57">
        <f t="shared" si="18"/>
        <v>0.97534764375936966</v>
      </c>
      <c r="AF229" s="57">
        <f t="shared" si="18"/>
        <v>0.96409018511113387</v>
      </c>
      <c r="AG229" s="57">
        <f t="shared" si="18"/>
        <v>0.96126082065012108</v>
      </c>
      <c r="AH229" s="57">
        <f t="shared" si="16"/>
        <v>0.95532185978414697</v>
      </c>
      <c r="AI229" s="19"/>
      <c r="AJ229" s="19"/>
      <c r="AK229" s="59"/>
      <c r="AL229" s="59"/>
      <c r="AM229" s="59"/>
      <c r="AN229" s="59"/>
      <c r="AO229" s="59"/>
      <c r="AP229" s="59"/>
      <c r="AQ229" s="59"/>
    </row>
    <row r="230">
      <c r="K230" s="6">
        <v>228</v>
      </c>
      <c r="L230" s="6" t="s">
        <v>319</v>
      </c>
      <c r="M230" s="19">
        <v>0.014936966906066194</v>
      </c>
      <c r="N230" s="19">
        <v>0.014814381574982572</v>
      </c>
      <c r="O230" s="19">
        <v>0.014610536622064761</v>
      </c>
      <c r="P230" s="19">
        <v>0.014263385219340835</v>
      </c>
      <c r="Q230" s="19">
        <v>0.013914316195846103</v>
      </c>
      <c r="R230" s="19">
        <v>0.013793504993626143</v>
      </c>
      <c r="S230" s="19">
        <v>0.01349671471026136</v>
      </c>
      <c r="T230" s="19">
        <v>0.014365295495326134</v>
      </c>
      <c r="U230" s="56">
        <f t="shared" si="17"/>
        <v>-9.4989923427497847E-5</v>
      </c>
      <c r="V230" s="56">
        <f t="shared" si="17"/>
        <v>-2.1786038232654917E-4</v>
      </c>
      <c r="W230" s="56">
        <f t="shared" si="17"/>
        <v>-4.0790857043198833E-4</v>
      </c>
      <c r="X230" s="56">
        <f t="shared" si="17"/>
        <v>-6.5699655866068365E-4</v>
      </c>
      <c r="Y230" s="56">
        <f t="shared" si="17"/>
        <v>-9.9654778424060689E-4</v>
      </c>
      <c r="Z230" s="56">
        <f t="shared" si="17"/>
        <v>-1.3010509870747256E-3</v>
      </c>
      <c r="AA230" s="56">
        <f t="shared" si="15"/>
        <v>-1.9155085447154843E-3</v>
      </c>
      <c r="AB230" s="57">
        <f t="shared" si="18"/>
        <v>0.99364061499065648</v>
      </c>
      <c r="AC230" s="57">
        <f t="shared" si="18"/>
        <v>0.9854146840053537</v>
      </c>
      <c r="AD230" s="57">
        <f t="shared" si="18"/>
        <v>0.97269133867690849</v>
      </c>
      <c r="AE230" s="57">
        <f t="shared" si="18"/>
        <v>0.95601539704865623</v>
      </c>
      <c r="AF230" s="57">
        <f t="shared" si="18"/>
        <v>0.93328312297218186</v>
      </c>
      <c r="AG230" s="57">
        <f t="shared" si="18"/>
        <v>0.91289724378070736</v>
      </c>
      <c r="AH230" s="57">
        <f t="shared" si="16"/>
        <v>0.87176054169755446</v>
      </c>
      <c r="AI230" s="19"/>
      <c r="AJ230" s="19"/>
      <c r="AK230" s="59"/>
      <c r="AL230" s="59"/>
      <c r="AM230" s="59"/>
      <c r="AN230" s="59"/>
      <c r="AO230" s="59"/>
      <c r="AP230" s="59"/>
      <c r="AQ230" s="59"/>
    </row>
    <row r="231">
      <c r="K231" s="6">
        <v>229</v>
      </c>
      <c r="L231" s="6" t="s">
        <v>320</v>
      </c>
      <c r="M231" s="19">
        <v>0.0028448147088997525</v>
      </c>
      <c r="N231" s="19">
        <v>0.0028110023708192169</v>
      </c>
      <c r="O231" s="19">
        <v>0.0027463276726843885</v>
      </c>
      <c r="P231" s="19">
        <v>0.0026336214847045348</v>
      </c>
      <c r="Q231" s="19">
        <v>0.0025275798279498266</v>
      </c>
      <c r="R231" s="19">
        <v>0.0025555072114982254</v>
      </c>
      <c r="S231" s="19">
        <v>0.0024951507609494946</v>
      </c>
      <c r="T231" s="19">
        <v>0.0029066647924261843</v>
      </c>
      <c r="U231" s="56">
        <f t="shared" si="17"/>
        <v>-2.1915660623424843E-5</v>
      </c>
      <c r="V231" s="56">
        <f t="shared" si="17"/>
        <v>-5.3878994471259507E-5</v>
      </c>
      <c r="W231" s="56">
        <f t="shared" si="17"/>
        <v>-1.0561643073121307E-4</v>
      </c>
      <c r="X231" s="56">
        <f t="shared" si="17"/>
        <v>-1.8052024690299673E-4</v>
      </c>
      <c r="Y231" s="56">
        <f t="shared" si="17"/>
        <v>-2.8057810511876056E-4</v>
      </c>
      <c r="Z231" s="56">
        <f t="shared" si="17"/>
        <v>-3.8809451625375834E-4</v>
      </c>
      <c r="AA231" s="56">
        <f t="shared" si="15"/>
        <v>-5.9591341289001645E-4</v>
      </c>
      <c r="AB231" s="57">
        <f t="shared" si="18"/>
        <v>0.99229627836397793</v>
      </c>
      <c r="AC231" s="57">
        <f t="shared" si="18"/>
        <v>0.98106063136460042</v>
      </c>
      <c r="AD231" s="57">
        <f t="shared" si="18"/>
        <v>0.96287405629589817</v>
      </c>
      <c r="AE231" s="57">
        <f t="shared" si="18"/>
        <v>0.93654411082090694</v>
      </c>
      <c r="AF231" s="57">
        <f t="shared" si="18"/>
        <v>0.90137209842138521</v>
      </c>
      <c r="AG231" s="57">
        <f t="shared" si="18"/>
        <v>0.86357827979458945</v>
      </c>
      <c r="AH231" s="57">
        <f t="shared" si="16"/>
        <v>0.79052645818170375</v>
      </c>
      <c r="AI231" s="19"/>
      <c r="AJ231" s="19"/>
      <c r="AK231" s="59"/>
      <c r="AL231" s="59"/>
      <c r="AM231" s="59"/>
      <c r="AN231" s="59"/>
      <c r="AO231" s="59"/>
      <c r="AP231" s="59"/>
      <c r="AQ231" s="59"/>
    </row>
    <row r="232">
      <c r="K232" s="6">
        <v>230</v>
      </c>
      <c r="L232" s="6" t="s">
        <v>321</v>
      </c>
      <c r="M232" s="19">
        <v>0.0012819098067354089</v>
      </c>
      <c r="N232" s="19">
        <v>0.0012665114174113296</v>
      </c>
      <c r="O232" s="19">
        <v>0.0012487034135337308</v>
      </c>
      <c r="P232" s="19">
        <v>0.0012395014847345167</v>
      </c>
      <c r="Q232" s="19">
        <v>0.0012351979723341875</v>
      </c>
      <c r="R232" s="19">
        <v>0.0012321707609007492</v>
      </c>
      <c r="S232" s="19">
        <v>0.0012274760173726757</v>
      </c>
      <c r="T232" s="19">
        <v>0.0012373028236584331</v>
      </c>
      <c r="U232" s="56">
        <f t="shared" si="17"/>
        <v>-1.5089309950118554E-5</v>
      </c>
      <c r="V232" s="56">
        <f t="shared" si="17"/>
        <v>-3.1998903468804206E-5</v>
      </c>
      <c r="W232" s="56">
        <f t="shared" si="17"/>
        <v>-3.9317557585102523E-5</v>
      </c>
      <c r="X232" s="56">
        <f t="shared" si="17"/>
        <v>-4.2239874950558741E-5</v>
      </c>
      <c r="Y232" s="56">
        <f t="shared" si="17"/>
        <v>-4.6871413115867015E-5</v>
      </c>
      <c r="Z232" s="56">
        <f t="shared" si="17"/>
        <v>-5.085079107738596E-5</v>
      </c>
      <c r="AA232" s="56">
        <f t="shared" si="15"/>
        <v>-5.9203549730972626E-5</v>
      </c>
      <c r="AB232" s="57">
        <f t="shared" si="18"/>
        <v>0.98822903930460915</v>
      </c>
      <c r="AC232" s="57">
        <f t="shared" si="18"/>
        <v>0.97503810073011721</v>
      </c>
      <c r="AD232" s="57">
        <f t="shared" si="18"/>
        <v>0.96932892050710573</v>
      </c>
      <c r="AE232" s="57">
        <f t="shared" si="18"/>
        <v>0.96704926139996583</v>
      </c>
      <c r="AF232" s="57">
        <f t="shared" si="18"/>
        <v>0.96343626293394802</v>
      </c>
      <c r="AG232" s="57">
        <f t="shared" si="18"/>
        <v>0.96033200556684584</v>
      </c>
      <c r="AH232" s="57">
        <f t="shared" si="16"/>
        <v>0.95381613478584426</v>
      </c>
      <c r="AI232" s="19"/>
      <c r="AJ232" s="19"/>
      <c r="AK232" s="59"/>
      <c r="AL232" s="59"/>
      <c r="AM232" s="59"/>
      <c r="AN232" s="59"/>
      <c r="AO232" s="59"/>
      <c r="AP232" s="59"/>
      <c r="AQ232" s="59"/>
    </row>
    <row r="233">
      <c r="K233" s="6">
        <v>231</v>
      </c>
      <c r="L233" s="6" t="s">
        <v>322</v>
      </c>
      <c r="M233" s="19">
        <v>7.2150898135088211e-06</v>
      </c>
      <c r="N233" s="19">
        <v>7.1825193760352046e-06</v>
      </c>
      <c r="O233" s="19">
        <v>7.1502096678210724e-06</v>
      </c>
      <c r="P233" s="19">
        <v>7.1039337654728191e-06</v>
      </c>
      <c r="Q233" s="19">
        <v>7.056689264904237e-06</v>
      </c>
      <c r="R233" s="19">
        <v>6.9885294225676174e-06</v>
      </c>
      <c r="S233" s="19">
        <v>6.9880489991135814e-06</v>
      </c>
      <c r="T233" s="19">
        <v>6.9898146022868153e-06</v>
      </c>
      <c r="U233" s="56">
        <f t="shared" si="17"/>
        <v>-3.2485579331618903E-8</v>
      </c>
      <c r="V233" s="56">
        <f t="shared" si="17"/>
        <v>-6.4699925314669388E-8</v>
      </c>
      <c r="W233" s="56">
        <f t="shared" si="17"/>
        <v>-1.1063782816631645E-7</v>
      </c>
      <c r="X233" s="56">
        <f t="shared" si="17"/>
        <v>-1.5775930839415893E-7</v>
      </c>
      <c r="Y233" s="56">
        <f t="shared" si="17"/>
        <v>-2.2623866761234831E-7</v>
      </c>
      <c r="Z233" s="56">
        <f t="shared" si="17"/>
        <v>-2.2674112157932508E-7</v>
      </c>
      <c r="AA233" s="56">
        <f t="shared" si="15"/>
        <v>-2.2786630437500068E-7</v>
      </c>
      <c r="AB233" s="57">
        <f t="shared" si="18"/>
        <v>0.99549755024936815</v>
      </c>
      <c r="AC233" s="57">
        <f t="shared" si="18"/>
        <v>0.99103269301048313</v>
      </c>
      <c r="AD233" s="57">
        <f t="shared" si="18"/>
        <v>0.98466577256471999</v>
      </c>
      <c r="AE233" s="57">
        <f t="shared" si="18"/>
        <v>0.97813481017259329</v>
      </c>
      <c r="AF233" s="57">
        <f t="shared" si="18"/>
        <v>0.96864367964086029</v>
      </c>
      <c r="AG233" s="57">
        <f t="shared" si="18"/>
        <v>0.96857404031827887</v>
      </c>
      <c r="AH233" s="57">
        <f t="shared" si="16"/>
        <v>0.96841809176812099</v>
      </c>
      <c r="AI233" s="19"/>
      <c r="AJ233" s="19"/>
      <c r="AK233" s="59"/>
      <c r="AL233" s="59"/>
      <c r="AM233" s="59"/>
      <c r="AN233" s="59"/>
      <c r="AO233" s="59"/>
      <c r="AP233" s="59"/>
      <c r="AQ233" s="59"/>
    </row>
    <row r="234">
      <c r="K234" s="6">
        <v>232</v>
      </c>
      <c r="L234" s="6" t="s">
        <v>323</v>
      </c>
      <c r="M234" s="19">
        <v>0.00082885409620980885</v>
      </c>
      <c r="N234" s="19">
        <v>0.00081904359764390906</v>
      </c>
      <c r="O234" s="19">
        <v>0.00080791240691514604</v>
      </c>
      <c r="P234" s="19">
        <v>0.00080273583310803824</v>
      </c>
      <c r="Q234" s="19">
        <v>0.0008008439532814132</v>
      </c>
      <c r="R234" s="19">
        <v>0.00079978333901167722</v>
      </c>
      <c r="S234" s="19">
        <v>0.00079853945696491244</v>
      </c>
      <c r="T234" s="19">
        <v>0.00080361167600306307</v>
      </c>
      <c r="U234" s="56">
        <f t="shared" si="17"/>
        <v>-9.680052161408631E-6</v>
      </c>
      <c r="V234" s="56">
        <f t="shared" si="17"/>
        <v>-2.0449188592554517E-5</v>
      </c>
      <c r="W234" s="56">
        <f t="shared" si="17"/>
        <v>-2.4883847849661313E-5</v>
      </c>
      <c r="X234" s="56">
        <f t="shared" si="17"/>
        <v>-2.6268120790042004E-5</v>
      </c>
      <c r="Y234" s="56">
        <f t="shared" si="17"/>
        <v>-2.8560101434101093E-5</v>
      </c>
      <c r="Z234" s="56">
        <f t="shared" si="17"/>
        <v>-3.0069732868828747E-5</v>
      </c>
      <c r="AA234" s="56">
        <f t="shared" si="15"/>
        <v>-3.3247180181041449E-5</v>
      </c>
      <c r="AB234" s="57">
        <f t="shared" si="18"/>
        <v>0.98832116266822634</v>
      </c>
      <c r="AC234" s="57">
        <f t="shared" si="18"/>
        <v>0.97532836154630265</v>
      </c>
      <c r="AD234" s="57">
        <f t="shared" si="18"/>
        <v>0.96997801185582555</v>
      </c>
      <c r="AE234" s="57">
        <f t="shared" si="18"/>
        <v>0.96830790737457761</v>
      </c>
      <c r="AF234" s="57">
        <f t="shared" si="18"/>
        <v>0.9655426672019829</v>
      </c>
      <c r="AG234" s="57">
        <f t="shared" si="18"/>
        <v>0.96372131958286522</v>
      </c>
      <c r="AH234" s="57">
        <f t="shared" si="16"/>
        <v>0.95988777719374929</v>
      </c>
      <c r="AI234" s="19"/>
      <c r="AJ234" s="19"/>
      <c r="AK234" s="59"/>
      <c r="AL234" s="59"/>
      <c r="AM234" s="59"/>
      <c r="AN234" s="59"/>
      <c r="AO234" s="59"/>
      <c r="AP234" s="59"/>
      <c r="AQ234" s="59"/>
    </row>
    <row r="235">
      <c r="K235" s="6">
        <v>233</v>
      </c>
      <c r="L235" s="6" t="s">
        <v>324</v>
      </c>
      <c r="M235" s="19">
        <v>0.0020949253251968522</v>
      </c>
      <c r="N235" s="19">
        <v>0.0020666851490211452</v>
      </c>
      <c r="O235" s="19">
        <v>0.0020290351841003177</v>
      </c>
      <c r="P235" s="19">
        <v>0.001997266042356045</v>
      </c>
      <c r="Q235" s="19">
        <v>0.0019720657453385056</v>
      </c>
      <c r="R235" s="19">
        <v>0.0019679351894470332</v>
      </c>
      <c r="S235" s="19">
        <v>0.0019403075666054891</v>
      </c>
      <c r="T235" s="19">
        <v>0.002020633573195429</v>
      </c>
      <c r="U235" s="56">
        <f t="shared" si="17"/>
        <v>-2.6241300872428732E-5</v>
      </c>
      <c r="V235" s="56">
        <f t="shared" si="17"/>
        <v>-5.729257816095186E-5</v>
      </c>
      <c r="W235" s="56">
        <f t="shared" si="17"/>
        <v>-7.5503034003106956E-5</v>
      </c>
      <c r="X235" s="56">
        <f t="shared" si="17"/>
        <v>-9.1126144027056308E-5</v>
      </c>
      <c r="Y235" s="56">
        <f t="shared" si="17"/>
        <v>-1.1367544297438822E-4</v>
      </c>
      <c r="Z235" s="56">
        <f t="shared" si="17"/>
        <v>-1.4230048781500707E-4</v>
      </c>
      <c r="AA235" s="56">
        <f t="shared" si="15"/>
        <v>-2.0093184737159141E-4</v>
      </c>
      <c r="AB235" s="57">
        <f t="shared" si="18"/>
        <v>0.98747387290763555</v>
      </c>
      <c r="AC235" s="57">
        <f t="shared" si="18"/>
        <v>0.97265173251196035</v>
      </c>
      <c r="AD235" s="57">
        <f t="shared" si="18"/>
        <v>0.96395908097773741</v>
      </c>
      <c r="AE235" s="57">
        <f t="shared" si="18"/>
        <v>0.95650148340323604</v>
      </c>
      <c r="AF235" s="57">
        <f t="shared" si="18"/>
        <v>0.9457377112171258</v>
      </c>
      <c r="AG235" s="57">
        <f t="shared" si="18"/>
        <v>0.93207371828318719</v>
      </c>
      <c r="AH235" s="57">
        <f t="shared" si="16"/>
        <v>0.90408639155063408</v>
      </c>
      <c r="AI235" s="19"/>
      <c r="AJ235" s="19"/>
      <c r="AK235" s="59"/>
      <c r="AL235" s="59"/>
      <c r="AM235" s="59"/>
      <c r="AN235" s="59"/>
      <c r="AO235" s="59"/>
      <c r="AP235" s="59"/>
      <c r="AQ235" s="59"/>
    </row>
    <row r="236">
      <c r="K236" s="6">
        <v>234</v>
      </c>
      <c r="L236" s="6" t="s">
        <v>325</v>
      </c>
      <c r="M236" s="19">
        <v>0.0033517593508690271</v>
      </c>
      <c r="N236" s="19">
        <v>0.0033058300834304926</v>
      </c>
      <c r="O236" s="19">
        <v>0.0032452212777430382</v>
      </c>
      <c r="P236" s="19">
        <v>0.0031944697259287682</v>
      </c>
      <c r="Q236" s="19">
        <v>0.0031543253296913445</v>
      </c>
      <c r="R236" s="19">
        <v>0.0031421451634135334</v>
      </c>
      <c r="S236" s="19">
        <v>0.0030930367625282406</v>
      </c>
      <c r="T236" s="19">
        <v>0.0032079988517373825</v>
      </c>
      <c r="U236" s="56">
        <f t="shared" si="17"/>
        <v>-4.2045599544525674E-5</v>
      </c>
      <c r="V236" s="56">
        <f t="shared" si="17"/>
        <v>-9.1773506097810216E-5</v>
      </c>
      <c r="W236" s="56">
        <f t="shared" si="17"/>
        <v>-1.207581152307402E-4</v>
      </c>
      <c r="X236" s="56">
        <f t="shared" si="17"/>
        <v>-1.4537108463348212E-4</v>
      </c>
      <c r="Y236" s="56">
        <f t="shared" si="17"/>
        <v>-1.8073491271373672E-4</v>
      </c>
      <c r="Z236" s="56">
        <f t="shared" si="17"/>
        <v>-2.2569567069065767E-4</v>
      </c>
      <c r="AA236" s="56">
        <f t="shared" si="15"/>
        <v>-3.1772823270115888E-4</v>
      </c>
      <c r="AB236" s="57">
        <f t="shared" si="18"/>
        <v>0.98745566278986463</v>
      </c>
      <c r="AC236" s="57">
        <f t="shared" si="18"/>
        <v>0.97261930332975255</v>
      </c>
      <c r="AD236" s="57">
        <f t="shared" si="18"/>
        <v>0.96397172273139753</v>
      </c>
      <c r="AE236" s="57">
        <f t="shared" si="18"/>
        <v>0.95662842423463634</v>
      </c>
      <c r="AF236" s="57">
        <f t="shared" si="18"/>
        <v>0.94607759871934816</v>
      </c>
      <c r="AG236" s="57">
        <f t="shared" si="18"/>
        <v>0.93266352173161227</v>
      </c>
      <c r="AH236" s="57">
        <f t="shared" si="16"/>
        <v>0.90520553552904093</v>
      </c>
      <c r="AI236" s="19"/>
      <c r="AJ236" s="19"/>
      <c r="AK236" s="59"/>
      <c r="AL236" s="59"/>
      <c r="AM236" s="59"/>
      <c r="AN236" s="59"/>
      <c r="AO236" s="59"/>
      <c r="AP236" s="59"/>
      <c r="AQ236" s="59"/>
    </row>
    <row r="237">
      <c r="K237" s="6">
        <v>235</v>
      </c>
      <c r="L237" s="6" t="s">
        <v>326</v>
      </c>
      <c r="M237" s="19">
        <v>0</v>
      </c>
      <c r="N237" s="19">
        <v>5.1846911779685065e-13</v>
      </c>
      <c r="O237" s="19">
        <v>9.194822381839248e-13</v>
      </c>
      <c r="P237" s="19">
        <v>1.0287085965775668e-12</v>
      </c>
      <c r="Q237" s="19">
        <v>1.3669560603867224e-12</v>
      </c>
      <c r="R237" s="19">
        <v>1.3757733785780681e-12</v>
      </c>
      <c r="S237" s="19">
        <v>1.5078145779349524e-12</v>
      </c>
      <c r="T237" s="19">
        <v>1.7885212272763134e-12</v>
      </c>
      <c r="U237" s="56">
        <f t="shared" si="17"/>
        <v>7.3878418913821838E-13</v>
      </c>
      <c r="V237" s="56">
        <f t="shared" si="17"/>
        <v>9.807965856249038E-13</v>
      </c>
      <c r="W237" s="56">
        <f t="shared" si="17"/>
        <v>1.6392200394508768E-12</v>
      </c>
      <c r="X237" s="56">
        <f t="shared" si="17"/>
        <v>1.6595611832814353E-12</v>
      </c>
      <c r="Y237" s="56">
        <f t="shared" si="17"/>
        <v>1.7979132151590951E-12</v>
      </c>
      <c r="Z237" s="56">
        <f t="shared" si="17"/>
        <v>1.8572415190136943E-12</v>
      </c>
      <c r="AA237" s="56">
        <f t="shared" si="15"/>
        <v>1.9164394466593062E-12</v>
      </c>
      <c r="AB237" s="57">
        <f t="shared" si="18"/>
        <v>0</v>
      </c>
      <c r="AC237" s="57">
        <f t="shared" si="18"/>
        <v>0</v>
      </c>
      <c r="AD237" s="57">
        <f t="shared" si="18"/>
        <v>0</v>
      </c>
      <c r="AE237" s="57">
        <f t="shared" si="18"/>
        <v>0</v>
      </c>
      <c r="AF237" s="57">
        <f t="shared" si="18"/>
        <v>0</v>
      </c>
      <c r="AG237" s="57">
        <f t="shared" si="18"/>
        <v>0</v>
      </c>
      <c r="AH237" s="57">
        <f t="shared" si="16"/>
        <v>0</v>
      </c>
      <c r="AI237" s="19"/>
      <c r="AJ237" s="19"/>
      <c r="AK237" s="59"/>
      <c r="AL237" s="59"/>
      <c r="AM237" s="59"/>
      <c r="AN237" s="59"/>
      <c r="AO237" s="59"/>
      <c r="AP237" s="59"/>
      <c r="AQ237" s="59"/>
    </row>
    <row r="238">
      <c r="K238" s="6">
        <v>236</v>
      </c>
      <c r="L238" s="6" t="s">
        <v>327</v>
      </c>
      <c r="M238" s="19">
        <v>0.0013218327791600956</v>
      </c>
      <c r="N238" s="19">
        <v>0.0013053945642222029</v>
      </c>
      <c r="O238" s="19">
        <v>0.0012855076214618871</v>
      </c>
      <c r="P238" s="19">
        <v>0.0012730608752342751</v>
      </c>
      <c r="Q238" s="19">
        <v>0.0012650629961317536</v>
      </c>
      <c r="R238" s="19">
        <v>0.0012591030853992392</v>
      </c>
      <c r="S238" s="19">
        <v>0.0012478164602069612</v>
      </c>
      <c r="T238" s="19">
        <v>0.0012642281362990249</v>
      </c>
      <c r="U238" s="56">
        <f t="shared" si="17"/>
        <v>-1.5828132063038956E-5</v>
      </c>
      <c r="V238" s="56">
        <f t="shared" si="17"/>
        <v>-3.3885973454501894E-5</v>
      </c>
      <c r="W238" s="56">
        <f t="shared" si="17"/>
        <v>-4.2590785517209774E-5</v>
      </c>
      <c r="X238" s="56">
        <f t="shared" si="17"/>
        <v>-4.7654329061770292E-5</v>
      </c>
      <c r="Y238" s="56">
        <f t="shared" si="17"/>
        <v>-5.5300624675578289E-5</v>
      </c>
      <c r="Z238" s="56">
        <f t="shared" si="17"/>
        <v>-6.367285015281411E-5</v>
      </c>
      <c r="AA238" s="56">
        <f t="shared" si="15"/>
        <v>-8.11154655462735E-5</v>
      </c>
      <c r="AB238" s="57">
        <f t="shared" si="18"/>
        <v>0.98802561692175894</v>
      </c>
      <c r="AC238" s="57">
        <f t="shared" si="18"/>
        <v>0.9743644022233785</v>
      </c>
      <c r="AD238" s="57">
        <f t="shared" si="18"/>
        <v>0.96777899126977895</v>
      </c>
      <c r="AE238" s="57">
        <f t="shared" si="18"/>
        <v>0.96394829224007417</v>
      </c>
      <c r="AF238" s="57">
        <f t="shared" si="18"/>
        <v>0.95816367580873818</v>
      </c>
      <c r="AG238" s="57">
        <f t="shared" si="18"/>
        <v>0.95182987503663485</v>
      </c>
      <c r="AH238" s="57">
        <f t="shared" si="16"/>
        <v>0.93863409439897916</v>
      </c>
      <c r="AI238" s="19"/>
      <c r="AJ238" s="19"/>
      <c r="AK238" s="59"/>
      <c r="AL238" s="59"/>
      <c r="AM238" s="59"/>
      <c r="AN238" s="59"/>
      <c r="AO238" s="59"/>
      <c r="AP238" s="59"/>
      <c r="AQ238" s="59"/>
    </row>
    <row r="239">
      <c r="K239" s="6">
        <v>237</v>
      </c>
      <c r="L239" s="6" t="s">
        <v>328</v>
      </c>
      <c r="M239" s="19">
        <v>0.042268214944816335</v>
      </c>
      <c r="N239" s="19">
        <v>0.033672112869158687</v>
      </c>
      <c r="O239" s="19">
        <v>0.019333167037057446</v>
      </c>
      <c r="P239" s="19">
        <v>0.012919472952036812</v>
      </c>
      <c r="Q239" s="19">
        <v>0.010874279664162935</v>
      </c>
      <c r="R239" s="19">
        <v>0.011785673335744972</v>
      </c>
      <c r="S239" s="19">
        <v>0.010758840106229252</v>
      </c>
      <c r="T239" s="19">
        <v>0.017384252605064703</v>
      </c>
      <c r="U239" s="56">
        <f t="shared" si="17"/>
        <v>-2.5837162108920814E-3</v>
      </c>
      <c r="V239" s="56">
        <f t="shared" si="17"/>
        <v>-7.0858421714759326E-3</v>
      </c>
      <c r="W239" s="56">
        <f t="shared" si="17"/>
        <v>-1.3140647987843188E-2</v>
      </c>
      <c r="X239" s="56">
        <f t="shared" si="17"/>
        <v>-2.0270997886023392E-2</v>
      </c>
      <c r="Y239" s="56">
        <f t="shared" si="17"/>
        <v>-2.5729889067100373E-2</v>
      </c>
      <c r="Z239" s="56">
        <f t="shared" si="17"/>
        <v>-3.0221461128074209E-2</v>
      </c>
      <c r="AA239" s="56">
        <f t="shared" si="15"/>
        <v>-3.5170103082319992E-2</v>
      </c>
      <c r="AB239" s="57">
        <f t="shared" si="18"/>
        <v>0.9388733067089472</v>
      </c>
      <c r="AC239" s="57">
        <f t="shared" si="18"/>
        <v>0.83236003269296044</v>
      </c>
      <c r="AD239" s="57">
        <f t="shared" si="18"/>
        <v>0.68911277646810765</v>
      </c>
      <c r="AE239" s="57">
        <f t="shared" si="18"/>
        <v>0.52041982580791779</v>
      </c>
      <c r="AF239" s="57">
        <f t="shared" si="18"/>
        <v>0.39127097984402059</v>
      </c>
      <c r="AG239" s="57">
        <f t="shared" si="18"/>
        <v>0.28500739462193703</v>
      </c>
      <c r="AH239" s="57">
        <f t="shared" si="16"/>
        <v>0.16793024904797488</v>
      </c>
      <c r="AI239" s="19"/>
      <c r="AJ239" s="19"/>
      <c r="AK239" s="59"/>
      <c r="AL239" s="59"/>
      <c r="AM239" s="59"/>
      <c r="AN239" s="59"/>
      <c r="AO239" s="59"/>
      <c r="AP239" s="59"/>
      <c r="AQ239" s="59"/>
    </row>
    <row r="240">
      <c r="K240" s="6">
        <v>238</v>
      </c>
      <c r="L240" s="6" t="s">
        <v>329</v>
      </c>
      <c r="M240" s="19">
        <v>0.0022632092302476998</v>
      </c>
      <c r="N240" s="19">
        <v>0.002226473372596472</v>
      </c>
      <c r="O240" s="19">
        <v>0.0021717981130781852</v>
      </c>
      <c r="P240" s="19">
        <v>0.002094985709703527</v>
      </c>
      <c r="Q240" s="19">
        <v>0.0020142997800283923</v>
      </c>
      <c r="R240" s="19">
        <v>0.0020452024188564789</v>
      </c>
      <c r="S240" s="19">
        <v>0.0020081491970107305</v>
      </c>
      <c r="T240" s="19">
        <v>0.0024155597391296367</v>
      </c>
      <c r="U240" s="56">
        <f t="shared" si="17"/>
        <v>-2.0479237865910025E-5</v>
      </c>
      <c r="V240" s="56">
        <f t="shared" si="17"/>
        <v>-2.9675330660871788E-5</v>
      </c>
      <c r="W240" s="56">
        <f t="shared" si="17"/>
        <v>-3.1327179333372202E-5</v>
      </c>
      <c r="X240" s="56">
        <f t="shared" si="17"/>
        <v>-8.8230899619724107E-5</v>
      </c>
      <c r="Y240" s="56">
        <f t="shared" si="17"/>
        <v>-2.0542264338885112E-4</v>
      </c>
      <c r="Z240" s="56">
        <f t="shared" si="17"/>
        <v>-3.0755133064098777E-4</v>
      </c>
      <c r="AA240" s="56">
        <f t="shared" si="15"/>
        <v>-4.9776386494758905E-4</v>
      </c>
      <c r="AB240" s="57">
        <f t="shared" si="18"/>
        <v>0.99095123968557308</v>
      </c>
      <c r="AC240" s="57">
        <f t="shared" si="18"/>
        <v>0.98688794201425911</v>
      </c>
      <c r="AD240" s="57">
        <f t="shared" si="18"/>
        <v>0.98615807194726601</v>
      </c>
      <c r="AE240" s="57">
        <f t="shared" si="18"/>
        <v>0.96101513795520022</v>
      </c>
      <c r="AF240" s="57">
        <f t="shared" si="18"/>
        <v>0.90923391410595811</v>
      </c>
      <c r="AG240" s="57">
        <f t="shared" si="18"/>
        <v>0.86410830844511555</v>
      </c>
      <c r="AH240" s="57">
        <f t="shared" si="16"/>
        <v>0.78006281598051341</v>
      </c>
      <c r="AI240" s="19"/>
      <c r="AJ240" s="19"/>
      <c r="AK240" s="59"/>
      <c r="AL240" s="59"/>
      <c r="AM240" s="59"/>
      <c r="AN240" s="59"/>
      <c r="AO240" s="59"/>
      <c r="AP240" s="59"/>
      <c r="AQ240" s="59"/>
    </row>
    <row r="241">
      <c r="K241" s="6">
        <v>239</v>
      </c>
      <c r="L241" s="6" t="s">
        <v>330</v>
      </c>
      <c r="M241" s="19">
        <v>0.00056513744923130564</v>
      </c>
      <c r="N241" s="19">
        <v>0.00056153739196449317</v>
      </c>
      <c r="O241" s="19">
        <v>0.00056227297109878401</v>
      </c>
      <c r="P241" s="19">
        <v>0.00056778438854551119</v>
      </c>
      <c r="Q241" s="19">
        <v>0.00056623131488524369</v>
      </c>
      <c r="R241" s="19">
        <v>0.00055523840952414918</v>
      </c>
      <c r="S241" s="19">
        <v>0.00055344457234750765</v>
      </c>
      <c r="T241" s="19">
        <v>0.00056240110466274974</v>
      </c>
      <c r="U241" s="56">
        <f t="shared" si="17"/>
        <v>-3.1544000517422796E-6</v>
      </c>
      <c r="V241" s="56">
        <f t="shared" si="17"/>
        <v>-1.0561884844749198E-6</v>
      </c>
      <c r="W241" s="56">
        <f t="shared" si="17"/>
        <v>6.7480493105377464E-6</v>
      </c>
      <c r="X241" s="56">
        <f t="shared" si="17"/>
        <v>6.0158521302529182E-6</v>
      </c>
      <c r="Y241" s="56">
        <f t="shared" si="17"/>
        <v>-7.9321226183980652E-6</v>
      </c>
      <c r="Z241" s="56">
        <f t="shared" si="17"/>
        <v>-1.057250220183679E-5</v>
      </c>
      <c r="AA241" s="56">
        <f t="shared" si="15"/>
        <v>-1.6055961064988722E-5</v>
      </c>
      <c r="AB241" s="57">
        <f t="shared" si="18"/>
        <v>0.99441834892373027</v>
      </c>
      <c r="AC241" s="57">
        <f t="shared" si="18"/>
        <v>0.99813109450468818</v>
      </c>
      <c r="AD241" s="57">
        <f t="shared" si="18"/>
        <v>1.0119405452951602</v>
      </c>
      <c r="AE241" s="57">
        <f t="shared" si="18"/>
        <v>1.01064493626893</v>
      </c>
      <c r="AF241" s="57">
        <f t="shared" si="18"/>
        <v>0.98596425943956245</v>
      </c>
      <c r="AG241" s="57">
        <f t="shared" si="18"/>
        <v>0.98129215783484636</v>
      </c>
      <c r="AH241" s="57">
        <f t="shared" si="16"/>
        <v>0.9715892813565481</v>
      </c>
      <c r="AI241" s="19"/>
      <c r="AJ241" s="19"/>
      <c r="AK241" s="59"/>
      <c r="AL241" s="59"/>
      <c r="AM241" s="59"/>
      <c r="AN241" s="59"/>
      <c r="AO241" s="59"/>
      <c r="AP241" s="59"/>
      <c r="AQ241" s="59"/>
    </row>
    <row r="242">
      <c r="K242" s="6">
        <v>240</v>
      </c>
      <c r="L242" s="6" t="s">
        <v>331</v>
      </c>
      <c r="M242" s="19">
        <v>2.42653620336544e-05</v>
      </c>
      <c r="N242" s="19">
        <v>2.4097723144230027e-05</v>
      </c>
      <c r="O242" s="19">
        <v>2.3928202778810862e-05</v>
      </c>
      <c r="P242" s="19">
        <v>2.3904994467395724e-05</v>
      </c>
      <c r="Q242" s="19">
        <v>2.3890197282490664e-05</v>
      </c>
      <c r="R242" s="19">
        <v>2.3769940660443319e-05</v>
      </c>
      <c r="S242" s="19">
        <v>2.3767193099089044e-05</v>
      </c>
      <c r="T242" s="19">
        <v>2.3821736664939266e-05</v>
      </c>
      <c r="U242" s="56">
        <f t="shared" si="17"/>
        <v>-1.6490573015532565E-7</v>
      </c>
      <c r="V242" s="56">
        <f t="shared" si="17"/>
        <v>-3.2726225949363791E-7</v>
      </c>
      <c r="W242" s="56">
        <f t="shared" si="17"/>
        <v>-3.4010225007906019E-7</v>
      </c>
      <c r="X242" s="56">
        <f t="shared" si="17"/>
        <v>-3.5151811062527187E-7</v>
      </c>
      <c r="Y242" s="56">
        <f t="shared" si="17"/>
        <v>-4.8970312264740745E-7</v>
      </c>
      <c r="Z242" s="56">
        <f t="shared" si="17"/>
        <v>-5.0153521924876018E-7</v>
      </c>
      <c r="AA242" s="56">
        <f t="shared" si="15"/>
        <v>-5.2665997161704416E-7</v>
      </c>
      <c r="AB242" s="57">
        <f t="shared" si="18"/>
        <v>0.9932040688316699</v>
      </c>
      <c r="AC242" s="57">
        <f t="shared" si="18"/>
        <v>0.98651319279556815</v>
      </c>
      <c r="AD242" s="57">
        <f t="shared" si="18"/>
        <v>0.98598404385612048</v>
      </c>
      <c r="AE242" s="57">
        <f t="shared" si="18"/>
        <v>0.98551358474941608</v>
      </c>
      <c r="AF242" s="57">
        <f t="shared" si="18"/>
        <v>0.97981884127802332</v>
      </c>
      <c r="AG242" s="57">
        <f t="shared" si="18"/>
        <v>0.97933122866441613</v>
      </c>
      <c r="AH242" s="57">
        <f t="shared" si="16"/>
        <v>0.97829581232348384</v>
      </c>
      <c r="AI242" s="19"/>
      <c r="AJ242" s="19"/>
      <c r="AK242" s="59"/>
      <c r="AL242" s="59"/>
      <c r="AM242" s="59"/>
      <c r="AN242" s="59"/>
      <c r="AO242" s="59"/>
      <c r="AP242" s="59"/>
      <c r="AQ242" s="59"/>
    </row>
    <row r="243">
      <c r="K243" s="6">
        <v>241</v>
      </c>
      <c r="L243" s="6" t="s">
        <v>332</v>
      </c>
      <c r="M243" s="19">
        <v>5.9357292860534002e-05</v>
      </c>
      <c r="N243" s="19">
        <v>5.894383024063491e-05</v>
      </c>
      <c r="O243" s="19">
        <v>5.8520648214211998e-05</v>
      </c>
      <c r="P243" s="19">
        <v>5.8444924929558838e-05</v>
      </c>
      <c r="Q243" s="19">
        <v>5.8385333955782615e-05</v>
      </c>
      <c r="R243" s="19">
        <v>5.8091845883846437e-05</v>
      </c>
      <c r="S243" s="19">
        <v>5.8056571983190258e-05</v>
      </c>
      <c r="T243" s="19">
        <v>5.8269843341394027e-05</v>
      </c>
      <c r="U243" s="56">
        <f t="shared" si="17"/>
        <v>-4.0529189963407585E-7</v>
      </c>
      <c r="V243" s="56">
        <f t="shared" si="17"/>
        <v>-8.0674253918281563E-7</v>
      </c>
      <c r="W243" s="56">
        <f t="shared" si="17"/>
        <v>-8.4603865856597077E-7</v>
      </c>
      <c r="X243" s="56">
        <f t="shared" si="17"/>
        <v>-8.8772758203730279E-7</v>
      </c>
      <c r="Y243" s="56">
        <f t="shared" si="17"/>
        <v>-1.2445058589787732E-6</v>
      </c>
      <c r="Z243" s="56">
        <f t="shared" si="17"/>
        <v>-1.30230325247708E-6</v>
      </c>
      <c r="AA243" s="56">
        <f t="shared" si="15"/>
        <v>-1.4244368790067991E-6</v>
      </c>
      <c r="AB243" s="57">
        <f t="shared" si="18"/>
        <v>0.99317199487876995</v>
      </c>
      <c r="AC243" s="57">
        <f t="shared" si="18"/>
        <v>0.98640870396366731</v>
      </c>
      <c r="AD243" s="57">
        <f t="shared" si="18"/>
        <v>0.98574667715130093</v>
      </c>
      <c r="AE243" s="57">
        <f t="shared" si="18"/>
        <v>0.98504433845857642</v>
      </c>
      <c r="AF243" s="57">
        <f t="shared" si="18"/>
        <v>0.97903364862169728</v>
      </c>
      <c r="AG243" s="57">
        <f t="shared" si="18"/>
        <v>0.9780599284482705</v>
      </c>
      <c r="AH243" s="57">
        <f t="shared" si="16"/>
        <v>0.97600232742497783</v>
      </c>
      <c r="AI243" s="19"/>
      <c r="AJ243" s="19"/>
      <c r="AK243" s="59"/>
      <c r="AL243" s="59"/>
      <c r="AM243" s="59"/>
      <c r="AN243" s="59"/>
      <c r="AO243" s="59"/>
      <c r="AP243" s="59"/>
      <c r="AQ243" s="59"/>
    </row>
    <row r="244">
      <c r="K244" s="6">
        <v>242</v>
      </c>
      <c r="L244" s="6" t="s">
        <v>333</v>
      </c>
      <c r="M244" s="19">
        <v>0</v>
      </c>
      <c r="N244" s="19">
        <v>3.8598180326040389e-13</v>
      </c>
      <c r="O244" s="19">
        <v>6.9651133328432045e-13</v>
      </c>
      <c r="P244" s="19">
        <v>8.3605894834771003e-13</v>
      </c>
      <c r="Q244" s="19">
        <v>1.0684095999318231e-12</v>
      </c>
      <c r="R244" s="19">
        <v>1.075095328044817e-12</v>
      </c>
      <c r="S244" s="19">
        <v>1.1565275166127918e-12</v>
      </c>
      <c r="T244" s="19">
        <v>1.3902746627576221e-12</v>
      </c>
      <c r="U244" s="56">
        <f t="shared" si="17"/>
        <v>4.8395391271484785E-13</v>
      </c>
      <c r="V244" s="56">
        <f t="shared" si="17"/>
        <v>6.2570222852548681E-13</v>
      </c>
      <c r="W244" s="56">
        <f t="shared" si="17"/>
        <v>9.7491814887232239E-13</v>
      </c>
      <c r="X244" s="56">
        <f t="shared" si="17"/>
        <v>1.0060428651873622E-12</v>
      </c>
      <c r="Y244" s="56">
        <f t="shared" si="17"/>
        <v>1.1366484109560037E-12</v>
      </c>
      <c r="Z244" s="56">
        <f t="shared" si="17"/>
        <v>1.2114002549436302E-12</v>
      </c>
      <c r="AA244" s="56">
        <f t="shared" si="15"/>
        <v>1.274118964233331E-12</v>
      </c>
      <c r="AB244" s="57">
        <f t="shared" si="18"/>
        <v>0</v>
      </c>
      <c r="AC244" s="57">
        <f t="shared" si="18"/>
        <v>0</v>
      </c>
      <c r="AD244" s="57">
        <f t="shared" si="18"/>
        <v>0</v>
      </c>
      <c r="AE244" s="57">
        <f t="shared" si="18"/>
        <v>0</v>
      </c>
      <c r="AF244" s="57">
        <f t="shared" si="18"/>
        <v>0</v>
      </c>
      <c r="AG244" s="57">
        <f t="shared" si="18"/>
        <v>0</v>
      </c>
      <c r="AH244" s="57">
        <f t="shared" si="16"/>
        <v>0</v>
      </c>
      <c r="AI244" s="19"/>
      <c r="AJ244" s="19"/>
      <c r="AK244" s="59"/>
      <c r="AL244" s="59"/>
      <c r="AM244" s="59"/>
      <c r="AN244" s="59"/>
      <c r="AO244" s="59"/>
      <c r="AP244" s="59"/>
      <c r="AQ244" s="59"/>
    </row>
    <row r="245">
      <c r="K245" s="6">
        <v>243</v>
      </c>
      <c r="L245" s="6" t="s">
        <v>334</v>
      </c>
      <c r="M245" s="19">
        <v>8.1734299872114526e-05</v>
      </c>
      <c r="N245" s="19">
        <v>8.1292366832929328e-05</v>
      </c>
      <c r="O245" s="19">
        <v>8.1625564391262301e-05</v>
      </c>
      <c r="P245" s="19">
        <v>8.280732907036679e-05</v>
      </c>
      <c r="Q245" s="19">
        <v>8.2833458038099363e-05</v>
      </c>
      <c r="R245" s="19">
        <v>8.1067863011284724e-05</v>
      </c>
      <c r="S245" s="19">
        <v>8.0998573185811233e-05</v>
      </c>
      <c r="T245" s="19">
        <v>8.1211379329474616e-05</v>
      </c>
      <c r="U245" s="56">
        <f t="shared" si="17"/>
        <v>-4.3560483378240155E-7</v>
      </c>
      <c r="V245" s="56">
        <f t="shared" si="17"/>
        <v>-8.3657661812438621E-8</v>
      </c>
      <c r="W245" s="56">
        <f t="shared" si="17"/>
        <v>1.1381999108774857E-6</v>
      </c>
      <c r="X245" s="56">
        <f t="shared" si="17"/>
        <v>1.1900074613784462E-6</v>
      </c>
      <c r="Y245" s="56">
        <f t="shared" si="17"/>
        <v>-6.3575125337215664E-7</v>
      </c>
      <c r="Z245" s="56">
        <f t="shared" si="17"/>
        <v>-7.0920214495823913E-7</v>
      </c>
      <c r="AA245" s="56">
        <f t="shared" si="15"/>
        <v>-8.6399030945960771E-7</v>
      </c>
      <c r="AB245" s="57">
        <f t="shared" si="18"/>
        <v>0.99467047696665944</v>
      </c>
      <c r="AC245" s="57">
        <f t="shared" si="18"/>
        <v>0.99897646811750596</v>
      </c>
      <c r="AD245" s="57">
        <f t="shared" si="18"/>
        <v>1.0139256091097417</v>
      </c>
      <c r="AE245" s="57">
        <f t="shared" si="18"/>
        <v>1.0145594623461678</v>
      </c>
      <c r="AF245" s="57">
        <f t="shared" si="18"/>
        <v>0.99222173243831679</v>
      </c>
      <c r="AG245" s="57">
        <f t="shared" si="18"/>
        <v>0.99132307799702335</v>
      </c>
      <c r="AH245" s="57">
        <f t="shared" si="16"/>
        <v>0.98942928108748163</v>
      </c>
      <c r="AI245" s="19"/>
      <c r="AJ245" s="19"/>
      <c r="AK245" s="59"/>
      <c r="AL245" s="59"/>
      <c r="AM245" s="59"/>
      <c r="AN245" s="59"/>
      <c r="AO245" s="59"/>
      <c r="AP245" s="59"/>
      <c r="AQ245" s="59"/>
    </row>
    <row r="246">
      <c r="K246" s="6">
        <v>244</v>
      </c>
      <c r="L246" s="6" t="s">
        <v>335</v>
      </c>
      <c r="M246" s="19">
        <v>9.7565009473840568e-07</v>
      </c>
      <c r="N246" s="19">
        <v>9.704977370370037e-07</v>
      </c>
      <c r="O246" s="19">
        <v>9.7482331534513982e-07</v>
      </c>
      <c r="P246" s="19">
        <v>9.8963612967437788e-07</v>
      </c>
      <c r="Q246" s="19">
        <v>9.9068797166612702e-07</v>
      </c>
      <c r="R246" s="19">
        <v>9.6944915630750938e-07</v>
      </c>
      <c r="S246" s="19">
        <v>9.6944133974282515e-07</v>
      </c>
      <c r="T246" s="19">
        <v>9.6953943930368081e-07</v>
      </c>
      <c r="U246" s="56">
        <f t="shared" si="17"/>
        <v>-5.1435272602449316E-9</v>
      </c>
      <c r="V246" s="56">
        <f t="shared" si="17"/>
        <v>-8.1505345071928551E-10</v>
      </c>
      <c r="W246" s="56">
        <f t="shared" si="17"/>
        <v>1.4023447180270025E-8</v>
      </c>
      <c r="X246" s="56">
        <f t="shared" si="17"/>
        <v>1.5074221069957775E-8</v>
      </c>
      <c r="Y246" s="56">
        <f t="shared" si="17"/>
        <v>-6.1832959333059078E-9</v>
      </c>
      <c r="Z246" s="56">
        <f t="shared" si="17"/>
        <v>-6.2001953179986233E-9</v>
      </c>
      <c r="AA246" s="56">
        <f t="shared" si="15"/>
        <v>-6.2443557138047267E-9</v>
      </c>
      <c r="AB246" s="57">
        <f t="shared" si="18"/>
        <v>0.99472810253595678</v>
      </c>
      <c r="AC246" s="57">
        <f t="shared" si="18"/>
        <v>0.99916460475418922</v>
      </c>
      <c r="AD246" s="57">
        <f t="shared" si="18"/>
        <v>1.0143734390596559</v>
      </c>
      <c r="AE246" s="57">
        <f t="shared" si="18"/>
        <v>1.0154504377658053</v>
      </c>
      <c r="AF246" s="57">
        <f t="shared" si="18"/>
        <v>0.99366238371045945</v>
      </c>
      <c r="AG246" s="57">
        <f t="shared" si="18"/>
        <v>0.99364506255732898</v>
      </c>
      <c r="AH246" s="57">
        <f t="shared" si="16"/>
        <v>0.99359980002310255</v>
      </c>
      <c r="AI246" s="19"/>
      <c r="AJ246" s="19"/>
      <c r="AK246" s="59"/>
      <c r="AL246" s="59"/>
      <c r="AM246" s="59"/>
      <c r="AN246" s="59"/>
      <c r="AO246" s="59"/>
      <c r="AP246" s="59"/>
      <c r="AQ246" s="59"/>
    </row>
    <row r="247">
      <c r="K247" s="6">
        <v>245</v>
      </c>
      <c r="L247" s="6" t="s">
        <v>336</v>
      </c>
      <c r="M247" s="19">
        <v>1.2392329832362493e-05</v>
      </c>
      <c r="N247" s="19">
        <v>1.2326370160963698e-05</v>
      </c>
      <c r="O247" s="19">
        <v>1.237993774770833e-05</v>
      </c>
      <c r="P247" s="19">
        <v>1.2565400451188747e-05</v>
      </c>
      <c r="Q247" s="19">
        <v>1.2576414082001138e-05</v>
      </c>
      <c r="R247" s="19">
        <v>1.2309849925515189e-05</v>
      </c>
      <c r="S247" s="19">
        <v>1.2309358771056178e-05</v>
      </c>
      <c r="T247" s="19">
        <v>1.2324331094961062e-05</v>
      </c>
      <c r="U247" s="56">
        <f t="shared" si="17"/>
        <v>-6.5525220117455574E-8</v>
      </c>
      <c r="V247" s="56">
        <f t="shared" si="17"/>
        <v>-1.0987146264681853E-8</v>
      </c>
      <c r="W247" s="56">
        <f t="shared" si="17"/>
        <v>1.7663218487554915E-7</v>
      </c>
      <c r="X247" s="56">
        <f t="shared" si="17"/>
        <v>1.8851459729287719E-7</v>
      </c>
      <c r="Y247" s="56">
        <f t="shared" si="17"/>
        <v>-8.3288119811047076E-8</v>
      </c>
      <c r="Z247" s="56">
        <f t="shared" si="17"/>
        <v>-8.6405654658371713E-8</v>
      </c>
      <c r="AA247" s="56">
        <f t="shared" si="15"/>
        <v>-9.3045729108149982E-8</v>
      </c>
      <c r="AB247" s="57">
        <f t="shared" si="18"/>
        <v>0.99471243737022419</v>
      </c>
      <c r="AC247" s="57">
        <f t="shared" si="18"/>
        <v>0.99911339139505562</v>
      </c>
      <c r="AD247" s="57">
        <f t="shared" si="18"/>
        <v>1.0142533476162228</v>
      </c>
      <c r="AE247" s="57">
        <f t="shared" si="18"/>
        <v>1.0152121997915655</v>
      </c>
      <c r="AF247" s="57">
        <f t="shared" si="18"/>
        <v>0.99327905882608603</v>
      </c>
      <c r="AG247" s="57">
        <f t="shared" si="18"/>
        <v>0.9930274891140547</v>
      </c>
      <c r="AH247" s="57">
        <f t="shared" si="16"/>
        <v>0.99249166780041942</v>
      </c>
      <c r="AI247" s="19"/>
      <c r="AJ247" s="19"/>
      <c r="AK247" s="59"/>
      <c r="AL247" s="59"/>
      <c r="AM247" s="59"/>
      <c r="AN247" s="59"/>
      <c r="AO247" s="59"/>
      <c r="AP247" s="59"/>
      <c r="AQ247" s="59"/>
    </row>
    <row r="248">
      <c r="K248" s="6">
        <v>246</v>
      </c>
      <c r="L248" s="6" t="s">
        <v>337</v>
      </c>
      <c r="M248" s="19">
        <v>0</v>
      </c>
      <c r="N248" s="19">
        <v>3.940320799504176e-13</v>
      </c>
      <c r="O248" s="19">
        <v>7.0421316002008606e-13</v>
      </c>
      <c r="P248" s="19">
        <v>8.422979390072832e-13</v>
      </c>
      <c r="Q248" s="19">
        <v>1.0731780925309246e-12</v>
      </c>
      <c r="R248" s="19">
        <v>1.0798561433985999e-12</v>
      </c>
      <c r="S248" s="19">
        <v>1.1624127231590619e-12</v>
      </c>
      <c r="T248" s="19">
        <v>1.3957715259162052e-12</v>
      </c>
      <c r="U248" s="56">
        <f t="shared" si="17"/>
        <v>4.8890608204537762E-13</v>
      </c>
      <c r="V248" s="56">
        <f t="shared" si="17"/>
        <v>6.3307577602358123E-13</v>
      </c>
      <c r="W248" s="56">
        <f t="shared" si="17"/>
        <v>9.8781074113505351E-13</v>
      </c>
      <c r="X248" s="56">
        <f t="shared" si="17"/>
        <v>1.0185611693947161E-12</v>
      </c>
      <c r="Y248" s="56">
        <f t="shared" si="17"/>
        <v>1.1501508409053281E-12</v>
      </c>
      <c r="Z248" s="56">
        <f t="shared" si="17"/>
        <v>1.2258625175405885E-12</v>
      </c>
      <c r="AA248" s="56">
        <f t="shared" si="15"/>
        <v>1.289999543981461E-12</v>
      </c>
      <c r="AB248" s="57">
        <f t="shared" si="18"/>
        <v>0</v>
      </c>
      <c r="AC248" s="57">
        <f t="shared" si="18"/>
        <v>0</v>
      </c>
      <c r="AD248" s="57">
        <f t="shared" si="18"/>
        <v>0</v>
      </c>
      <c r="AE248" s="57">
        <f t="shared" si="18"/>
        <v>0</v>
      </c>
      <c r="AF248" s="57">
        <f t="shared" si="18"/>
        <v>0</v>
      </c>
      <c r="AG248" s="57">
        <f t="shared" si="18"/>
        <v>0</v>
      </c>
      <c r="AH248" s="57">
        <f t="shared" si="16"/>
        <v>0</v>
      </c>
      <c r="AI248" s="19"/>
      <c r="AJ248" s="19"/>
      <c r="AK248" s="59"/>
      <c r="AL248" s="59"/>
      <c r="AM248" s="59"/>
      <c r="AN248" s="59"/>
      <c r="AO248" s="59"/>
      <c r="AP248" s="59"/>
      <c r="AQ248" s="59"/>
    </row>
    <row r="249">
      <c r="K249" s="6">
        <v>247</v>
      </c>
      <c r="L249" s="6" t="s">
        <v>338</v>
      </c>
      <c r="M249" s="19">
        <v>0</v>
      </c>
      <c r="N249" s="19">
        <v>3.9602196329656931e-13</v>
      </c>
      <c r="O249" s="19">
        <v>7.0739859084261473e-13</v>
      </c>
      <c r="P249" s="19">
        <v>8.448871903259789e-13</v>
      </c>
      <c r="Q249" s="19">
        <v>1.0751519181942964e-12</v>
      </c>
      <c r="R249" s="19">
        <v>1.0818063471568794e-12</v>
      </c>
      <c r="S249" s="19">
        <v>1.1648121851953575e-12</v>
      </c>
      <c r="T249" s="19">
        <v>1.3979454409968233e-12</v>
      </c>
      <c r="U249" s="56">
        <f t="shared" si="17"/>
        <v>4.9051848047787309E-13</v>
      </c>
      <c r="V249" s="56">
        <f t="shared" si="17"/>
        <v>6.3537056219278638E-13</v>
      </c>
      <c r="W249" s="56">
        <f t="shared" si="17"/>
        <v>9.9122332502399994E-13</v>
      </c>
      <c r="X249" s="56">
        <f t="shared" si="17"/>
        <v>1.0218540879377448E-12</v>
      </c>
      <c r="Y249" s="56">
        <f t="shared" si="17"/>
        <v>1.1533923138907611E-12</v>
      </c>
      <c r="Z249" s="56">
        <f t="shared" si="17"/>
        <v>1.2291183217721439E-12</v>
      </c>
      <c r="AA249" s="56">
        <f t="shared" si="15"/>
        <v>1.2931784897408511E-12</v>
      </c>
      <c r="AB249" s="57">
        <f t="shared" si="18"/>
        <v>0</v>
      </c>
      <c r="AC249" s="57">
        <f t="shared" si="18"/>
        <v>0</v>
      </c>
      <c r="AD249" s="57">
        <f t="shared" si="18"/>
        <v>0</v>
      </c>
      <c r="AE249" s="57">
        <f t="shared" si="18"/>
        <v>0</v>
      </c>
      <c r="AF249" s="57">
        <f t="shared" si="18"/>
        <v>0</v>
      </c>
      <c r="AG249" s="57">
        <f t="shared" si="18"/>
        <v>0</v>
      </c>
      <c r="AH249" s="57">
        <f t="shared" si="16"/>
        <v>0</v>
      </c>
      <c r="AI249" s="19"/>
      <c r="AJ249" s="19"/>
      <c r="AK249" s="59"/>
      <c r="AL249" s="59"/>
      <c r="AM249" s="59"/>
      <c r="AN249" s="59"/>
      <c r="AO249" s="59"/>
      <c r="AP249" s="59"/>
      <c r="AQ249" s="59"/>
    </row>
    <row r="250">
      <c r="K250" s="6">
        <v>248</v>
      </c>
      <c r="L250" s="6" t="s">
        <v>339</v>
      </c>
      <c r="M250" s="19">
        <v>0</v>
      </c>
      <c r="N250" s="19">
        <v>4.9955270902437162e-13</v>
      </c>
      <c r="O250" s="19">
        <v>8.9034529563493312e-13</v>
      </c>
      <c r="P250" s="19">
        <v>1.0003032866183395e-12</v>
      </c>
      <c r="Q250" s="19">
        <v>1.2212457877417232e-12</v>
      </c>
      <c r="R250" s="19">
        <v>1.2310142702981841e-12</v>
      </c>
      <c r="S250" s="19">
        <v>1.3640936386973395e-12</v>
      </c>
      <c r="T250" s="19">
        <v>1.652691024295098e-12</v>
      </c>
      <c r="U250" s="56">
        <f t="shared" si="17"/>
        <v>6.8191752984814724E-13</v>
      </c>
      <c r="V250" s="56">
        <f t="shared" si="17"/>
        <v>8.8836171057576559E-13</v>
      </c>
      <c r="W250" s="56">
        <f t="shared" si="17"/>
        <v>1.4731738060013822E-12</v>
      </c>
      <c r="X250" s="56">
        <f t="shared" si="17"/>
        <v>1.4942235827156915E-12</v>
      </c>
      <c r="Y250" s="56">
        <f t="shared" si="17"/>
        <v>1.6262789503925429E-12</v>
      </c>
      <c r="Z250" s="56">
        <f t="shared" si="17"/>
        <v>1.6881718880535986E-12</v>
      </c>
      <c r="AA250" s="56">
        <f t="shared" si="15"/>
        <v>1.7367285150663393E-12</v>
      </c>
      <c r="AB250" s="57">
        <f t="shared" si="18"/>
        <v>0</v>
      </c>
      <c r="AC250" s="57">
        <f t="shared" si="18"/>
        <v>0</v>
      </c>
      <c r="AD250" s="57">
        <f t="shared" si="18"/>
        <v>0</v>
      </c>
      <c r="AE250" s="57">
        <f t="shared" si="18"/>
        <v>0</v>
      </c>
      <c r="AF250" s="57">
        <f t="shared" si="18"/>
        <v>0</v>
      </c>
      <c r="AG250" s="57">
        <f t="shared" si="18"/>
        <v>0</v>
      </c>
      <c r="AH250" s="57">
        <f t="shared" si="16"/>
        <v>0</v>
      </c>
      <c r="AI250" s="19"/>
      <c r="AJ250" s="19"/>
      <c r="AK250" s="59"/>
      <c r="AL250" s="59"/>
      <c r="AM250" s="59"/>
      <c r="AN250" s="59"/>
      <c r="AO250" s="59"/>
      <c r="AP250" s="59"/>
      <c r="AQ250" s="59"/>
    </row>
    <row r="251">
      <c r="K251" s="6">
        <v>249</v>
      </c>
      <c r="L251" s="6" t="s">
        <v>340</v>
      </c>
      <c r="M251" s="19">
        <v>0</v>
      </c>
      <c r="N251" s="19">
        <v>4.7956178149194533e-13</v>
      </c>
      <c r="O251" s="19">
        <v>8.6617500455420411e-13</v>
      </c>
      <c r="P251" s="19">
        <v>9.7751636271965682e-13</v>
      </c>
      <c r="Q251" s="19">
        <v>1.1873737266082614e-12</v>
      </c>
      <c r="R251" s="19">
        <v>1.1947092118842939e-12</v>
      </c>
      <c r="S251" s="19">
        <v>1.3210549313131993e-12</v>
      </c>
      <c r="T251" s="19">
        <v>1.5953878558621689e-12</v>
      </c>
      <c r="U251" s="56">
        <f t="shared" si="17"/>
        <v>6.3999946400966257E-13</v>
      </c>
      <c r="V251" s="56">
        <f t="shared" si="17"/>
        <v>8.2416297141778055E-13</v>
      </c>
      <c r="W251" s="56">
        <f t="shared" si="17"/>
        <v>1.3423515867600465E-12</v>
      </c>
      <c r="X251" s="56">
        <f t="shared" si="17"/>
        <v>1.3645746534190943E-12</v>
      </c>
      <c r="Y251" s="56">
        <f t="shared" si="17"/>
        <v>1.4952474630934589E-12</v>
      </c>
      <c r="Z251" s="56">
        <f t="shared" si="17"/>
        <v>1.5595681228993121E-12</v>
      </c>
      <c r="AA251" s="56">
        <f t="shared" si="15"/>
        <v>1.6087544548900282E-12</v>
      </c>
      <c r="AB251" s="57">
        <f t="shared" si="18"/>
        <v>0</v>
      </c>
      <c r="AC251" s="57">
        <f t="shared" si="18"/>
        <v>0</v>
      </c>
      <c r="AD251" s="57">
        <f t="shared" si="18"/>
        <v>0</v>
      </c>
      <c r="AE251" s="57">
        <f t="shared" si="18"/>
        <v>0</v>
      </c>
      <c r="AF251" s="57">
        <f t="shared" si="18"/>
        <v>0</v>
      </c>
      <c r="AG251" s="57">
        <f t="shared" si="18"/>
        <v>0</v>
      </c>
      <c r="AH251" s="57">
        <f t="shared" si="16"/>
        <v>0</v>
      </c>
      <c r="AI251" s="19"/>
      <c r="AJ251" s="19"/>
      <c r="AK251" s="59"/>
      <c r="AL251" s="59"/>
      <c r="AM251" s="59"/>
      <c r="AN251" s="59"/>
      <c r="AO251" s="59"/>
      <c r="AP251" s="59"/>
      <c r="AQ251" s="59"/>
    </row>
    <row r="252">
      <c r="K252" s="6">
        <v>250</v>
      </c>
      <c r="L252" s="6" t="s">
        <v>341</v>
      </c>
      <c r="M252" s="19">
        <v>0.0011434225703037656</v>
      </c>
      <c r="N252" s="19">
        <v>0.0011316459530859337</v>
      </c>
      <c r="O252" s="19">
        <v>0.0011114378573774185</v>
      </c>
      <c r="P252" s="19">
        <v>0.0010737185964833226</v>
      </c>
      <c r="Q252" s="19">
        <v>0.0010504536729857433</v>
      </c>
      <c r="R252" s="19">
        <v>0.0010398857896659487</v>
      </c>
      <c r="S252" s="19">
        <v>0.0010298339147941336</v>
      </c>
      <c r="T252" s="19">
        <v>0.0010448191963522472</v>
      </c>
      <c r="U252" s="56">
        <f t="shared" si="17"/>
        <v>-1.1214754432472282E-5</v>
      </c>
      <c r="V252" s="56">
        <f t="shared" si="17"/>
        <v>-2.9834819567387981E-5</v>
      </c>
      <c r="W252" s="56">
        <f t="shared" si="17"/>
        <v>-6.4885950453520995E-5</v>
      </c>
      <c r="X252" s="56">
        <f t="shared" si="17"/>
        <v>-8.5815669004604689E-5</v>
      </c>
      <c r="Y252" s="56">
        <f t="shared" si="17"/>
        <v>-9.7564388863721025E-5</v>
      </c>
      <c r="Z252" s="56">
        <f t="shared" si="17"/>
        <v>-1.0493209626539113E-4</v>
      </c>
      <c r="AA252" s="56">
        <f t="shared" si="15"/>
        <v>-1.203249239589985E-4</v>
      </c>
      <c r="AB252" s="57">
        <f t="shared" si="18"/>
        <v>0.990191942398432</v>
      </c>
      <c r="AC252" s="57">
        <f t="shared" si="18"/>
        <v>0.97390744214585345</v>
      </c>
      <c r="AD252" s="57">
        <f t="shared" si="18"/>
        <v>0.94325286894041005</v>
      </c>
      <c r="AE252" s="57">
        <f t="shared" si="18"/>
        <v>0.9249484213156588</v>
      </c>
      <c r="AF252" s="57">
        <f t="shared" si="18"/>
        <v>0.91467337500797996</v>
      </c>
      <c r="AG252" s="57">
        <f t="shared" si="18"/>
        <v>0.90822981897452448</v>
      </c>
      <c r="AH252" s="57">
        <f t="shared" si="16"/>
        <v>0.89476775508547768</v>
      </c>
      <c r="AI252" s="19"/>
      <c r="AJ252" s="19"/>
      <c r="AK252" s="59"/>
      <c r="AL252" s="59"/>
      <c r="AM252" s="59"/>
      <c r="AN252" s="59"/>
      <c r="AO252" s="59"/>
      <c r="AP252" s="59"/>
      <c r="AQ252" s="59"/>
    </row>
    <row r="253">
      <c r="K253" s="6">
        <v>251</v>
      </c>
      <c r="L253" s="6" t="s">
        <v>342</v>
      </c>
      <c r="M253" s="19">
        <v>2.753851073858411e-07</v>
      </c>
      <c r="N253" s="19">
        <v>2.7694359636398833e-07</v>
      </c>
      <c r="O253" s="19">
        <v>2.7811654780575314e-07</v>
      </c>
      <c r="P253" s="19">
        <v>2.7724647372104536e-07</v>
      </c>
      <c r="Q253" s="19">
        <v>2.7489274345941775e-07</v>
      </c>
      <c r="R253" s="19">
        <v>2.7149359344379827e-07</v>
      </c>
      <c r="S253" s="19">
        <v>2.7149448786433442e-07</v>
      </c>
      <c r="T253" s="19">
        <v>2.7150423622751043e-07</v>
      </c>
      <c r="U253" s="56">
        <f t="shared" si="17"/>
        <v>1.5604248768571079E-9</v>
      </c>
      <c r="V253" s="56">
        <f t="shared" si="17"/>
        <v>2.7324818521724507E-9</v>
      </c>
      <c r="W253" s="56">
        <f t="shared" si="17"/>
        <v>1.8664089658990885E-9</v>
      </c>
      <c r="X253" s="56">
        <f t="shared" si="17"/>
        <v>-4.8925250049881112E-10</v>
      </c>
      <c r="Y253" s="56">
        <f t="shared" si="17"/>
        <v>-3.8877826194322477E-9</v>
      </c>
      <c r="Z253" s="56">
        <f t="shared" si="17"/>
        <v>-3.8874488127322662E-9</v>
      </c>
      <c r="AA253" s="56">
        <f t="shared" si="15"/>
        <v>-3.889195638054787E-9</v>
      </c>
      <c r="AB253" s="57">
        <f t="shared" si="18"/>
        <v>1.0056663371947372</v>
      </c>
      <c r="AC253" s="57">
        <f t="shared" si="18"/>
        <v>1.0099224024062563</v>
      </c>
      <c r="AD253" s="57">
        <f t="shared" si="18"/>
        <v>1.0067774506167615</v>
      </c>
      <c r="AE253" s="57">
        <f t="shared" si="18"/>
        <v>0.99822338794881404</v>
      </c>
      <c r="AF253" s="57">
        <f t="shared" si="18"/>
        <v>0.98588237883908114</v>
      </c>
      <c r="AG253" s="57">
        <f t="shared" si="18"/>
        <v>0.98588359098415013</v>
      </c>
      <c r="AH253" s="57">
        <f t="shared" si="16"/>
        <v>0.98587724777503805</v>
      </c>
      <c r="AI253" s="19"/>
      <c r="AJ253" s="19"/>
      <c r="AK253" s="59"/>
      <c r="AL253" s="59"/>
      <c r="AM253" s="59"/>
      <c r="AN253" s="59"/>
      <c r="AO253" s="59"/>
      <c r="AP253" s="59"/>
      <c r="AQ253" s="59"/>
    </row>
    <row r="254">
      <c r="K254" s="6">
        <v>252</v>
      </c>
      <c r="L254" s="6" t="s">
        <v>343</v>
      </c>
      <c r="M254" s="19">
        <v>0.0022481338626519289</v>
      </c>
      <c r="N254" s="19">
        <v>0.0022338287269886852</v>
      </c>
      <c r="O254" s="19">
        <v>0.0022129491265962704</v>
      </c>
      <c r="P254" s="19">
        <v>0.0021957812631489197</v>
      </c>
      <c r="Q254" s="19">
        <v>0.0021784547541807493</v>
      </c>
      <c r="R254" s="19">
        <v>0.0021629924256762042</v>
      </c>
      <c r="S254" s="19">
        <v>0.0021297453850765602</v>
      </c>
      <c r="T254" s="19">
        <v>0.0021638438922985579</v>
      </c>
      <c r="U254" s="56">
        <f t="shared" si="17"/>
        <v>-1.2884627625029104E-5</v>
      </c>
      <c r="V254" s="56">
        <f t="shared" si="17"/>
        <v>-2.8904055965073457E-5</v>
      </c>
      <c r="W254" s="56">
        <f t="shared" si="17"/>
        <v>-3.5993263826853382E-5</v>
      </c>
      <c r="X254" s="56">
        <f t="shared" si="17"/>
        <v>-4.4950244053495493E-5</v>
      </c>
      <c r="Y254" s="56">
        <f t="shared" si="17"/>
        <v>-6.2287541981551064E-5</v>
      </c>
      <c r="Z254" s="56">
        <f t="shared" si="17"/>
        <v>-8.4190141435567731E-5</v>
      </c>
      <c r="AA254" s="56">
        <f t="shared" si="15"/>
        <v>-1.2950579229806377E-4</v>
      </c>
      <c r="AB254" s="57">
        <f t="shared" si="18"/>
        <v>0.99426874536295173</v>
      </c>
      <c r="AC254" s="57">
        <f t="shared" si="18"/>
        <v>0.98714308945510132</v>
      </c>
      <c r="AD254" s="57">
        <f t="shared" si="18"/>
        <v>0.98398971501439192</v>
      </c>
      <c r="AE254" s="57">
        <f t="shared" si="18"/>
        <v>0.98000553045339056</v>
      </c>
      <c r="AF254" s="57">
        <f t="shared" si="18"/>
        <v>0.9722936685326754</v>
      </c>
      <c r="AG254" s="57">
        <f t="shared" si="18"/>
        <v>0.96255109945443551</v>
      </c>
      <c r="AH254" s="57">
        <f t="shared" si="16"/>
        <v>0.94239409207363789</v>
      </c>
      <c r="AI254" s="19"/>
      <c r="AJ254" s="19"/>
      <c r="AK254" s="59"/>
      <c r="AL254" s="59"/>
      <c r="AM254" s="59"/>
      <c r="AN254" s="59"/>
      <c r="AO254" s="59"/>
      <c r="AP254" s="59"/>
      <c r="AQ254" s="59"/>
    </row>
    <row r="255">
      <c r="K255" s="6">
        <v>253</v>
      </c>
      <c r="L255" s="6" t="s">
        <v>344</v>
      </c>
      <c r="M255" s="19">
        <v>0.0020416894498671359</v>
      </c>
      <c r="N255" s="19">
        <v>0.0020256174594914991</v>
      </c>
      <c r="O255" s="19">
        <v>0.0019992935053975724</v>
      </c>
      <c r="P255" s="19">
        <v>0.00197024158523532</v>
      </c>
      <c r="Q255" s="19">
        <v>0.0019396552920002753</v>
      </c>
      <c r="R255" s="19">
        <v>0.0019225068467651357</v>
      </c>
      <c r="S255" s="19">
        <v>0.001872195278083501</v>
      </c>
      <c r="T255" s="19">
        <v>0.0019398898139859233</v>
      </c>
      <c r="U255" s="56">
        <f t="shared" si="17"/>
        <v>-1.3097343250229564E-5</v>
      </c>
      <c r="V255" s="56">
        <f t="shared" si="17"/>
        <v>-3.0427343340726914E-5</v>
      </c>
      <c r="W255" s="56">
        <f t="shared" si="17"/>
        <v>-4.1742120194993276E-5</v>
      </c>
      <c r="X255" s="56">
        <f t="shared" si="17"/>
        <v>-5.8163266529885366E-5</v>
      </c>
      <c r="Y255" s="56">
        <f t="shared" si="17"/>
        <v>-8.5024711846683979E-5</v>
      </c>
      <c r="Z255" s="56">
        <f t="shared" si="17"/>
        <v>-1.2135819518287964E-4</v>
      </c>
      <c r="AA255" s="56">
        <f t="shared" si="15"/>
        <v>-1.9513266601569874E-4</v>
      </c>
      <c r="AB255" s="57">
        <f t="shared" si="18"/>
        <v>0.99358504631981037</v>
      </c>
      <c r="AC255" s="57">
        <f t="shared" si="18"/>
        <v>0.98509697772954308</v>
      </c>
      <c r="AD255" s="57">
        <f t="shared" si="18"/>
        <v>0.97955510805146706</v>
      </c>
      <c r="AE255" s="57">
        <f t="shared" si="18"/>
        <v>0.97151218735362987</v>
      </c>
      <c r="AF255" s="57">
        <f t="shared" si="18"/>
        <v>0.95835570789072888</v>
      </c>
      <c r="AG255" s="57">
        <f t="shared" si="18"/>
        <v>0.94055991463795974</v>
      </c>
      <c r="AH255" s="57">
        <f t="shared" si="16"/>
        <v>0.90442588316827655</v>
      </c>
      <c r="AI255" s="19"/>
      <c r="AJ255" s="19"/>
      <c r="AK255" s="59"/>
      <c r="AL255" s="59"/>
      <c r="AM255" s="59"/>
      <c r="AN255" s="59"/>
      <c r="AO255" s="59"/>
      <c r="AP255" s="59"/>
      <c r="AQ255" s="59"/>
    </row>
    <row r="256">
      <c r="K256" s="6">
        <v>254</v>
      </c>
      <c r="L256" s="6" t="s">
        <v>345</v>
      </c>
      <c r="M256" s="19">
        <v>0.0029418918933278287</v>
      </c>
      <c r="N256" s="19">
        <v>0.0029302380143583526</v>
      </c>
      <c r="O256" s="19">
        <v>0.0029403724592432247</v>
      </c>
      <c r="P256" s="19">
        <v>0.0029450823919674094</v>
      </c>
      <c r="Q256" s="19">
        <v>0.0029268797592936525</v>
      </c>
      <c r="R256" s="19">
        <v>0.0028962805132052966</v>
      </c>
      <c r="S256" s="19">
        <v>0.0028937498995102433</v>
      </c>
      <c r="T256" s="19">
        <v>0.0029392682331009562</v>
      </c>
      <c r="U256" s="56">
        <f t="shared" si="17"/>
        <v>-1.0769509087166403E-5</v>
      </c>
      <c r="V256" s="56">
        <f t="shared" si="17"/>
        <v>2.0917365653235626E-6</v>
      </c>
      <c r="W256" s="56">
        <f t="shared" si="17"/>
        <v>1.2338681766524938E-5</v>
      </c>
      <c r="X256" s="56">
        <f t="shared" si="17"/>
        <v>-2.5888661525073388E-6</v>
      </c>
      <c r="Y256" s="56">
        <f t="shared" si="17"/>
        <v>-4.8152992381202044E-5</v>
      </c>
      <c r="Z256" s="56">
        <f t="shared" si="17"/>
        <v>-5.7503659982158315E-5</v>
      </c>
      <c r="AA256" s="56">
        <f t="shared" si="15"/>
        <v>-7.7038868138481868E-5</v>
      </c>
      <c r="AB256" s="57">
        <f t="shared" si="18"/>
        <v>0.99633925736306239</v>
      </c>
      <c r="AC256" s="57">
        <f t="shared" si="18"/>
        <v>1.0007110174816647</v>
      </c>
      <c r="AD256" s="57">
        <f t="shared" si="18"/>
        <v>1.0041941316043967</v>
      </c>
      <c r="AE256" s="57">
        <f t="shared" si="18"/>
        <v>0.99911999956273756</v>
      </c>
      <c r="AF256" s="57">
        <f t="shared" si="18"/>
        <v>0.9836319640125416</v>
      </c>
      <c r="AG256" s="57">
        <f t="shared" si="18"/>
        <v>0.98045351016719007</v>
      </c>
      <c r="AH256" s="57">
        <f t="shared" si="16"/>
        <v>0.97381315461890183</v>
      </c>
      <c r="AI256" s="19"/>
      <c r="AJ256" s="19"/>
      <c r="AK256" s="59"/>
      <c r="AL256" s="59"/>
      <c r="AM256" s="59"/>
      <c r="AN256" s="59"/>
      <c r="AO256" s="59"/>
      <c r="AP256" s="59"/>
      <c r="AQ256" s="59"/>
    </row>
    <row r="257">
      <c r="K257" s="6">
        <v>255</v>
      </c>
      <c r="L257" s="6" t="s">
        <v>346</v>
      </c>
      <c r="M257" s="19">
        <v>0.0035586679842692479</v>
      </c>
      <c r="N257" s="19">
        <v>0.0035407442213371155</v>
      </c>
      <c r="O257" s="19">
        <v>0.0035423810566319854</v>
      </c>
      <c r="P257" s="19">
        <v>0.003527071868188666</v>
      </c>
      <c r="Q257" s="19">
        <v>0.0034814655586151251</v>
      </c>
      <c r="R257" s="19">
        <v>0.0034334587748438231</v>
      </c>
      <c r="S257" s="19">
        <v>0.0033931616986920413</v>
      </c>
      <c r="T257" s="19">
        <v>0.003497847486608668</v>
      </c>
      <c r="U257" s="56">
        <f t="shared" si="17"/>
        <v>-1.4807584243158988E-5</v>
      </c>
      <c r="V257" s="56">
        <f t="shared" si="17"/>
        <v>-3.5526957863304433E-6</v>
      </c>
      <c r="W257" s="56">
        <f t="shared" si="17"/>
        <v>6.3080462624513431E-7</v>
      </c>
      <c r="X257" s="56">
        <f t="shared" si="17"/>
        <v>-3.1811912546022766E-5</v>
      </c>
      <c r="Y257" s="56">
        <f t="shared" si="17"/>
        <v>-1.0581771718811599E-4</v>
      </c>
      <c r="Z257" s="56">
        <f t="shared" si="17"/>
        <v>-1.4600278137240569E-4</v>
      </c>
      <c r="AA257" s="56">
        <f t="shared" si="15"/>
        <v>-2.2865167057922698E-4</v>
      </c>
      <c r="AB257" s="57">
        <f t="shared" si="18"/>
        <v>0.99583900934040082</v>
      </c>
      <c r="AC257" s="57">
        <f t="shared" si="18"/>
        <v>0.99900167821161323</v>
      </c>
      <c r="AD257" s="57">
        <f t="shared" si="18"/>
        <v>1.0001772586341389</v>
      </c>
      <c r="AE257" s="57">
        <f t="shared" si="18"/>
        <v>0.99106072477493146</v>
      </c>
      <c r="AF257" s="57">
        <f t="shared" si="18"/>
        <v>0.97026479636316931</v>
      </c>
      <c r="AG257" s="57">
        <f t="shared" si="18"/>
        <v>0.95897263188985404</v>
      </c>
      <c r="AH257" s="57">
        <f t="shared" si="16"/>
        <v>0.93574796199309407</v>
      </c>
      <c r="AI257" s="19"/>
      <c r="AJ257" s="19"/>
      <c r="AK257" s="59"/>
      <c r="AL257" s="59"/>
      <c r="AM257" s="59"/>
      <c r="AN257" s="59"/>
      <c r="AO257" s="59"/>
      <c r="AP257" s="59"/>
      <c r="AQ257" s="59"/>
    </row>
    <row r="258">
      <c r="K258" s="6">
        <v>256</v>
      </c>
      <c r="L258" s="6" t="s">
        <v>347</v>
      </c>
      <c r="M258" s="19">
        <v>0.00012959623153577848</v>
      </c>
      <c r="N258" s="19">
        <v>0.00012808558237441736</v>
      </c>
      <c r="O258" s="19">
        <v>0.00012640167506132821</v>
      </c>
      <c r="P258" s="19">
        <v>0.00012569969695610083</v>
      </c>
      <c r="Q258" s="19">
        <v>0.00012550637179472806</v>
      </c>
      <c r="R258" s="19">
        <v>0.00012521526869654944</v>
      </c>
      <c r="S258" s="19">
        <v>0.0001250312099037454</v>
      </c>
      <c r="T258" s="19">
        <v>0.00012515826250315595</v>
      </c>
      <c r="U258" s="56">
        <f t="shared" si="17"/>
        <v>-1.5028011622990594E-6</v>
      </c>
      <c r="V258" s="56">
        <f t="shared" si="17"/>
        <v>-3.1643732999416029E-6</v>
      </c>
      <c r="W258" s="56">
        <f t="shared" si="17"/>
        <v>-3.8186454286725537E-6</v>
      </c>
      <c r="X258" s="56">
        <f t="shared" si="17"/>
        <v>-3.9697736026968102E-6</v>
      </c>
      <c r="Y258" s="56">
        <f t="shared" si="17"/>
        <v>-4.238117642323423E-6</v>
      </c>
      <c r="Z258" s="56">
        <f t="shared" si="17"/>
        <v>-4.3361869978148231E-6</v>
      </c>
      <c r="AA258" s="56">
        <f t="shared" si="15"/>
        <v>-4.5434030242254297E-6</v>
      </c>
      <c r="AB258" s="57">
        <f t="shared" si="18"/>
        <v>0.98840397483406628</v>
      </c>
      <c r="AC258" s="57">
        <f t="shared" si="18"/>
        <v>0.97558282935821328</v>
      </c>
      <c r="AD258" s="57">
        <f t="shared" si="18"/>
        <v>0.9705342865033979</v>
      </c>
      <c r="AE258" s="57">
        <f t="shared" si="18"/>
        <v>0.96936814014070427</v>
      </c>
      <c r="AF258" s="57">
        <f t="shared" si="18"/>
        <v>0.96729752407072589</v>
      </c>
      <c r="AG258" s="57">
        <f t="shared" si="18"/>
        <v>0.96654079407688864</v>
      </c>
      <c r="AH258" s="57">
        <f t="shared" si="16"/>
        <v>0.96494185849091529</v>
      </c>
      <c r="AI258" s="19"/>
      <c r="AJ258" s="19"/>
      <c r="AK258" s="59"/>
      <c r="AL258" s="59"/>
      <c r="AM258" s="59"/>
      <c r="AN258" s="59"/>
      <c r="AO258" s="59"/>
      <c r="AP258" s="59"/>
      <c r="AQ258" s="59"/>
    </row>
    <row r="259">
      <c r="K259" s="6">
        <v>257</v>
      </c>
      <c r="L259" s="6" t="s">
        <v>348</v>
      </c>
      <c r="M259" s="19">
        <v>0.00036170653633243506</v>
      </c>
      <c r="N259" s="19">
        <v>0.00035970427339110595</v>
      </c>
      <c r="O259" s="19">
        <v>0.00035719569338915451</v>
      </c>
      <c r="P259" s="19">
        <v>0.00035611616220613418</v>
      </c>
      <c r="Q259" s="19">
        <v>0.00035527362009110826</v>
      </c>
      <c r="R259" s="19">
        <v>0.00035396979032594514</v>
      </c>
      <c r="S259" s="19">
        <v>0.00035188703648833557</v>
      </c>
      <c r="T259" s="19">
        <v>0.00035367301485971268</v>
      </c>
      <c r="U259" s="56">
        <f t="shared" si="17"/>
        <v>-1.9134560561544093E-6</v>
      </c>
      <c r="V259" s="56">
        <f t="shared" si="17"/>
        <v>-4.1450565335671022E-6</v>
      </c>
      <c r="W259" s="56">
        <f t="shared" si="17"/>
        <v>-4.6449515240712239E-6</v>
      </c>
      <c r="X259" s="56">
        <f t="shared" si="17"/>
        <v>-4.9878990067503621E-6</v>
      </c>
      <c r="Y259" s="56">
        <f t="shared" si="17"/>
        <v>-6.2581568263265358E-6</v>
      </c>
      <c r="Z259" s="56">
        <f t="shared" si="17"/>
        <v>-7.5218402819884379E-6</v>
      </c>
      <c r="AA259" s="56">
        <f t="shared" si="15"/>
        <v>-1.0171416864841862E-5</v>
      </c>
      <c r="AB259" s="57">
        <f t="shared" si="18"/>
        <v>0.994709921265023</v>
      </c>
      <c r="AC259" s="57">
        <f t="shared" si="18"/>
        <v>0.98854027749789541</v>
      </c>
      <c r="AD259" s="57">
        <f t="shared" si="18"/>
        <v>0.98715823172240891</v>
      </c>
      <c r="AE259" s="57">
        <f t="shared" si="18"/>
        <v>0.98621009435625429</v>
      </c>
      <c r="AF259" s="57">
        <f t="shared" si="18"/>
        <v>0.98269824789515325</v>
      </c>
      <c r="AG259" s="57">
        <f t="shared" si="18"/>
        <v>0.9792045773950977</v>
      </c>
      <c r="AH259" s="57">
        <f t="shared" si="16"/>
        <v>0.97187936671541486</v>
      </c>
      <c r="AI259" s="19"/>
      <c r="AJ259" s="19"/>
      <c r="AK259" s="59"/>
      <c r="AL259" s="59"/>
      <c r="AM259" s="59"/>
      <c r="AN259" s="59"/>
      <c r="AO259" s="59"/>
      <c r="AP259" s="59"/>
      <c r="AQ259" s="59"/>
    </row>
    <row r="260">
      <c r="K260" s="6">
        <v>258</v>
      </c>
      <c r="L260" s="6" t="s">
        <v>349</v>
      </c>
      <c r="M260" s="19">
        <v>3.4855886449122769e-05</v>
      </c>
      <c r="N260" s="19">
        <v>3.5781874775277018e-05</v>
      </c>
      <c r="O260" s="19">
        <v>3.6886123321083704e-05</v>
      </c>
      <c r="P260" s="19">
        <v>3.800294492892917e-05</v>
      </c>
      <c r="Q260" s="19">
        <v>3.8523298229147951e-05</v>
      </c>
      <c r="R260" s="19">
        <v>3.8828360489728788e-05</v>
      </c>
      <c r="S260" s="19">
        <v>3.8758872156248525e-05</v>
      </c>
      <c r="T260" s="19">
        <v>3.873904047873743e-05</v>
      </c>
      <c r="U260" s="56">
        <f t="shared" si="17"/>
        <v>9.2568449891544332E-7</v>
      </c>
      <c r="V260" s="56">
        <f t="shared" si="17"/>
        <v>2.0341977486155658E-6</v>
      </c>
      <c r="W260" s="56">
        <f t="shared" si="17"/>
        <v>3.1622677237688418E-6</v>
      </c>
      <c r="X260" s="56">
        <f t="shared" si="17"/>
        <v>3.6968964627741917E-6</v>
      </c>
      <c r="Y260" s="56">
        <f t="shared" si="17"/>
        <v>4.0289836337005557E-6</v>
      </c>
      <c r="Z260" s="56">
        <f t="shared" si="17"/>
        <v>4.0046852512533822E-6</v>
      </c>
      <c r="AA260" s="56">
        <f t="shared" si="15"/>
        <v>3.9529929623639427E-6</v>
      </c>
      <c r="AB260" s="57">
        <f t="shared" si="18"/>
        <v>1.0265574797607462</v>
      </c>
      <c r="AC260" s="57">
        <f t="shared" si="18"/>
        <v>1.0583602356974846</v>
      </c>
      <c r="AD260" s="57">
        <f t="shared" si="18"/>
        <v>1.0907240654569101</v>
      </c>
      <c r="AE260" s="57">
        <f t="shared" si="18"/>
        <v>1.1060623280423623</v>
      </c>
      <c r="AF260" s="57">
        <f t="shared" si="18"/>
        <v>1.1155897624230973</v>
      </c>
      <c r="AG260" s="57">
        <f t="shared" si="18"/>
        <v>1.114892652553789</v>
      </c>
      <c r="AH260" s="57">
        <f t="shared" si="16"/>
        <v>1.1134096235978366</v>
      </c>
      <c r="AI260" s="19"/>
      <c r="AJ260" s="19"/>
      <c r="AK260" s="59"/>
      <c r="AL260" s="59"/>
      <c r="AM260" s="59"/>
      <c r="AN260" s="59"/>
      <c r="AO260" s="59"/>
      <c r="AP260" s="59"/>
      <c r="AQ260" s="59"/>
    </row>
    <row r="261">
      <c r="K261" s="6">
        <v>259</v>
      </c>
      <c r="L261" s="6" t="s">
        <v>350</v>
      </c>
      <c r="M261" s="19">
        <v>0</v>
      </c>
      <c r="N261" s="19">
        <v>4.0567907556749024e-13</v>
      </c>
      <c r="O261" s="19">
        <v>7.2704735754488825e-13</v>
      </c>
      <c r="P261" s="19">
        <v>8.6063841174435107e-13</v>
      </c>
      <c r="Q261" s="19">
        <v>1.0872372151780448e-12</v>
      </c>
      <c r="R261" s="19">
        <v>1.0936755355595945e-12</v>
      </c>
      <c r="S261" s="19">
        <v>1.1773081065692284e-12</v>
      </c>
      <c r="T261" s="19">
        <v>1.4099030776338247e-12</v>
      </c>
      <c r="U261" s="56">
        <f t="shared" si="17"/>
        <v>4.9559651410395585E-13</v>
      </c>
      <c r="V261" s="56">
        <f t="shared" si="17"/>
        <v>6.4460436020302424E-13</v>
      </c>
      <c r="W261" s="56">
        <f t="shared" si="17"/>
        <v>1.0066394912223066E-12</v>
      </c>
      <c r="X261" s="56">
        <f t="shared" ref="X261:AA324" si="19">Q261-$M261</f>
        <v>1.0366990546790589E-12</v>
      </c>
      <c r="Y261" s="56">
        <f t="shared" si="19"/>
        <v>1.1679699334961462E-12</v>
      </c>
      <c r="Z261" s="56">
        <f t="shared" si="19"/>
        <v>1.243660231211925E-12</v>
      </c>
      <c r="AA261" s="56">
        <f t="shared" si="15"/>
        <v>1.3070691368280584E-12</v>
      </c>
      <c r="AB261" s="57">
        <f t="shared" si="18"/>
        <v>0</v>
      </c>
      <c r="AC261" s="57">
        <f t="shared" si="18"/>
        <v>0</v>
      </c>
      <c r="AD261" s="57">
        <f t="shared" si="18"/>
        <v>0</v>
      </c>
      <c r="AE261" s="57">
        <f t="shared" ref="AE261:AH324" si="20">IF($M261=0,0,Q261/$M261)</f>
        <v>0</v>
      </c>
      <c r="AF261" s="57">
        <f t="shared" si="20"/>
        <v>0</v>
      </c>
      <c r="AG261" s="57">
        <f t="shared" si="20"/>
        <v>0</v>
      </c>
      <c r="AH261" s="57">
        <f t="shared" si="16"/>
        <v>0</v>
      </c>
      <c r="AI261" s="19"/>
      <c r="AJ261" s="19"/>
      <c r="AK261" s="59"/>
      <c r="AL261" s="59"/>
      <c r="AM261" s="59"/>
      <c r="AN261" s="59"/>
      <c r="AO261" s="59"/>
      <c r="AP261" s="59"/>
      <c r="AQ261" s="59"/>
    </row>
    <row r="262">
      <c r="K262" s="6">
        <v>260</v>
      </c>
      <c r="L262" s="6" t="s">
        <v>351</v>
      </c>
      <c r="M262" s="19">
        <v>0.0029617668299339638</v>
      </c>
      <c r="N262" s="19">
        <v>0.0029211167231817446</v>
      </c>
      <c r="O262" s="19">
        <v>0.0028555354329008135</v>
      </c>
      <c r="P262" s="19">
        <v>0.0027591627143251311</v>
      </c>
      <c r="Q262" s="19">
        <v>0.0026577552260736797</v>
      </c>
      <c r="R262" s="19">
        <v>0.0026596329157079707</v>
      </c>
      <c r="S262" s="19">
        <v>0.0025469473718570624</v>
      </c>
      <c r="T262" s="19">
        <v>0.0028634155368610151</v>
      </c>
      <c r="U262" s="56">
        <f t="shared" ref="U262:AA325" si="21">N262-$M262</f>
        <v>-2.9865399219882859E-5</v>
      </c>
      <c r="V262" s="56">
        <f t="shared" si="21"/>
        <v>-6.1495996374620349E-5</v>
      </c>
      <c r="W262" s="56">
        <f t="shared" si="21"/>
        <v>-9.3474085267485855E-5</v>
      </c>
      <c r="X262" s="56">
        <f t="shared" si="19"/>
        <v>-1.5175393215536995E-4</v>
      </c>
      <c r="Y262" s="56">
        <f t="shared" si="19"/>
        <v>-2.4079955844565938E-4</v>
      </c>
      <c r="Z262" s="56">
        <f t="shared" si="19"/>
        <v>-3.5551025888539214E-4</v>
      </c>
      <c r="AA262" s="56">
        <f t="shared" si="15"/>
        <v>-5.7731048424799645E-4</v>
      </c>
      <c r="AB262" s="57">
        <f t="shared" ref="AB262:AH325" si="22">IF($M262=0,0,N262/$M262)</f>
        <v>0.98991635704808378</v>
      </c>
      <c r="AC262" s="57">
        <f t="shared" si="22"/>
        <v>0.97923671919305288</v>
      </c>
      <c r="AD262" s="57">
        <f t="shared" si="22"/>
        <v>0.96843975551256678</v>
      </c>
      <c r="AE262" s="57">
        <f t="shared" si="20"/>
        <v>0.94876236352516874</v>
      </c>
      <c r="AF262" s="57">
        <f t="shared" si="20"/>
        <v>0.91869732755058631</v>
      </c>
      <c r="AG262" s="57">
        <f t="shared" si="20"/>
        <v>0.87996683084828842</v>
      </c>
      <c r="AH262" s="57">
        <f t="shared" si="16"/>
        <v>0.80507902296249689</v>
      </c>
      <c r="AI262" s="19"/>
      <c r="AJ262" s="19"/>
      <c r="AK262" s="59"/>
      <c r="AL262" s="59"/>
      <c r="AM262" s="59"/>
      <c r="AN262" s="59"/>
      <c r="AO262" s="59"/>
      <c r="AP262" s="59"/>
      <c r="AQ262" s="59"/>
    </row>
    <row r="263">
      <c r="K263" s="6">
        <v>261</v>
      </c>
      <c r="L263" s="6" t="s">
        <v>352</v>
      </c>
      <c r="M263" s="19">
        <v>0.00081919988115952453</v>
      </c>
      <c r="N263" s="19">
        <v>0.00081795407414430221</v>
      </c>
      <c r="O263" s="19">
        <v>0.00081439551366474592</v>
      </c>
      <c r="P263" s="19">
        <v>0.00080761834780395303</v>
      </c>
      <c r="Q263" s="19">
        <v>0.00079864118469127898</v>
      </c>
      <c r="R263" s="19">
        <v>0.00078385643280064351</v>
      </c>
      <c r="S263" s="19">
        <v>0.00076175466710847383</v>
      </c>
      <c r="T263" s="19">
        <v>0.00076118490644019692</v>
      </c>
      <c r="U263" s="56">
        <f t="shared" si="21"/>
        <v>-7.2590294612751276E-7</v>
      </c>
      <c r="V263" s="56">
        <f t="shared" si="21"/>
        <v>-2.4229505834677057E-6</v>
      </c>
      <c r="W263" s="56">
        <f t="shared" si="21"/>
        <v>-5.281975783748066E-6</v>
      </c>
      <c r="X263" s="56">
        <f t="shared" si="19"/>
        <v>-1.0231202407091715E-5</v>
      </c>
      <c r="Y263" s="56">
        <f t="shared" si="19"/>
        <v>-1.734408885345018E-5</v>
      </c>
      <c r="Z263" s="56">
        <f t="shared" si="19"/>
        <v>-2.7791425771238895E-5</v>
      </c>
      <c r="AA263" s="56">
        <f t="shared" si="15"/>
        <v>-4.931544228763097E-5</v>
      </c>
      <c r="AB263" s="57">
        <f t="shared" si="22"/>
        <v>0.99911388787666811</v>
      </c>
      <c r="AC263" s="57">
        <f t="shared" si="22"/>
        <v>0.99704229622196949</v>
      </c>
      <c r="AD263" s="57">
        <f t="shared" si="22"/>
        <v>0.99355227471923979</v>
      </c>
      <c r="AE263" s="57">
        <f t="shared" si="20"/>
        <v>0.98751073743735152</v>
      </c>
      <c r="AF263" s="57">
        <f t="shared" si="20"/>
        <v>0.9788280134649181</v>
      </c>
      <c r="AG263" s="57">
        <f t="shared" si="20"/>
        <v>0.96607491479136698</v>
      </c>
      <c r="AH263" s="57">
        <f t="shared" si="16"/>
        <v>0.9398004767556507</v>
      </c>
      <c r="AI263" s="19"/>
      <c r="AJ263" s="19"/>
      <c r="AK263" s="59"/>
      <c r="AL263" s="59"/>
      <c r="AM263" s="59"/>
      <c r="AN263" s="59"/>
      <c r="AO263" s="59"/>
      <c r="AP263" s="59"/>
      <c r="AQ263" s="59"/>
    </row>
    <row r="264">
      <c r="K264" s="6">
        <v>262</v>
      </c>
      <c r="L264" s="6" t="s">
        <v>353</v>
      </c>
      <c r="M264" s="19">
        <v>0</v>
      </c>
      <c r="N264" s="19">
        <v>3.894350415440883e-13</v>
      </c>
      <c r="O264" s="19">
        <v>7.0016107471404101e-13</v>
      </c>
      <c r="P264" s="19">
        <v>8.3902189801059426e-13</v>
      </c>
      <c r="Q264" s="19">
        <v>1.0706952188953121e-12</v>
      </c>
      <c r="R264" s="19">
        <v>1.0773845398875042e-12</v>
      </c>
      <c r="S264" s="19">
        <v>1.1601741542453828e-12</v>
      </c>
      <c r="T264" s="19">
        <v>1.3939581167575652e-12</v>
      </c>
      <c r="U264" s="56">
        <f t="shared" si="21"/>
        <v>4.8397418543287959E-13</v>
      </c>
      <c r="V264" s="56">
        <f t="shared" si="21"/>
        <v>6.2551286620946315E-13</v>
      </c>
      <c r="W264" s="56">
        <f t="shared" si="21"/>
        <v>9.7474747226416254E-13</v>
      </c>
      <c r="X264" s="56">
        <f t="shared" si="19"/>
        <v>1.0059016688568789E-12</v>
      </c>
      <c r="Y264" s="56">
        <f t="shared" si="19"/>
        <v>1.1367220553558862E-12</v>
      </c>
      <c r="Z264" s="56">
        <f t="shared" si="19"/>
        <v>1.2116303110185568E-12</v>
      </c>
      <c r="AA264" s="56">
        <f t="shared" si="15"/>
        <v>1.2748054709336988E-12</v>
      </c>
      <c r="AB264" s="57">
        <f t="shared" si="22"/>
        <v>0</v>
      </c>
      <c r="AC264" s="57">
        <f t="shared" si="22"/>
        <v>0</v>
      </c>
      <c r="AD264" s="57">
        <f t="shared" si="22"/>
        <v>0</v>
      </c>
      <c r="AE264" s="57">
        <f t="shared" si="20"/>
        <v>0</v>
      </c>
      <c r="AF264" s="57">
        <f t="shared" si="20"/>
        <v>0</v>
      </c>
      <c r="AG264" s="57">
        <f t="shared" si="20"/>
        <v>0</v>
      </c>
      <c r="AH264" s="57">
        <f t="shared" si="16"/>
        <v>0</v>
      </c>
      <c r="AI264" s="19"/>
      <c r="AJ264" s="19"/>
      <c r="AK264" s="59"/>
      <c r="AL264" s="59"/>
      <c r="AM264" s="59"/>
      <c r="AN264" s="59"/>
      <c r="AO264" s="59"/>
      <c r="AP264" s="59"/>
      <c r="AQ264" s="59"/>
    </row>
    <row r="265">
      <c r="K265" s="6">
        <v>263</v>
      </c>
      <c r="L265" s="6" t="s">
        <v>354</v>
      </c>
      <c r="M265" s="19">
        <v>0</v>
      </c>
      <c r="N265" s="19">
        <v>3.8738481084463081e-13</v>
      </c>
      <c r="O265" s="19">
        <v>6.9827359640400916e-13</v>
      </c>
      <c r="P265" s="19">
        <v>8.3749070774153286e-13</v>
      </c>
      <c r="Q265" s="19">
        <v>1.0695266603054196e-12</v>
      </c>
      <c r="R265" s="19">
        <v>1.0762249331477769e-12</v>
      </c>
      <c r="S265" s="19">
        <v>1.158734670462784e-12</v>
      </c>
      <c r="T265" s="19">
        <v>1.3926857308523775e-12</v>
      </c>
      <c r="U265" s="56">
        <f t="shared" si="21"/>
        <v>4.8347981272440361E-13</v>
      </c>
      <c r="V265" s="56">
        <f t="shared" si="21"/>
        <v>6.2471412517315926E-13</v>
      </c>
      <c r="W265" s="56">
        <f t="shared" si="21"/>
        <v>9.722865603069248E-13</v>
      </c>
      <c r="X265" s="56">
        <f t="shared" si="19"/>
        <v>1.0034422220320173E-12</v>
      </c>
      <c r="Y265" s="56">
        <f t="shared" si="19"/>
        <v>1.1336247980889496E-12</v>
      </c>
      <c r="Z265" s="56">
        <f t="shared" si="19"/>
        <v>1.2080386957618753E-12</v>
      </c>
      <c r="AA265" s="56">
        <f t="shared" si="15"/>
        <v>1.2696474372905697E-12</v>
      </c>
      <c r="AB265" s="57">
        <f t="shared" si="22"/>
        <v>0</v>
      </c>
      <c r="AC265" s="57">
        <f t="shared" si="22"/>
        <v>0</v>
      </c>
      <c r="AD265" s="57">
        <f t="shared" si="22"/>
        <v>0</v>
      </c>
      <c r="AE265" s="57">
        <f t="shared" si="20"/>
        <v>0</v>
      </c>
      <c r="AF265" s="57">
        <f t="shared" si="20"/>
        <v>0</v>
      </c>
      <c r="AG265" s="57">
        <f t="shared" si="20"/>
        <v>0</v>
      </c>
      <c r="AH265" s="57">
        <f t="shared" si="16"/>
        <v>0</v>
      </c>
      <c r="AI265" s="19"/>
      <c r="AJ265" s="19"/>
      <c r="AK265" s="59"/>
      <c r="AL265" s="59"/>
      <c r="AM265" s="59"/>
      <c r="AN265" s="59"/>
      <c r="AO265" s="59"/>
      <c r="AP265" s="59"/>
      <c r="AQ265" s="59"/>
    </row>
    <row r="266">
      <c r="K266" s="6">
        <v>264</v>
      </c>
      <c r="L266" s="6" t="s">
        <v>355</v>
      </c>
      <c r="M266" s="19">
        <v>0</v>
      </c>
      <c r="N266" s="19">
        <v>3.8762397325935354e-13</v>
      </c>
      <c r="O266" s="19">
        <v>6.9836207815479411e-13</v>
      </c>
      <c r="P266" s="19">
        <v>8.3756139896672643e-13</v>
      </c>
      <c r="Q266" s="19">
        <v>1.069586157601947e-12</v>
      </c>
      <c r="R266" s="19">
        <v>1.0762865651506499e-12</v>
      </c>
      <c r="S266" s="19">
        <v>1.1589163694817844e-12</v>
      </c>
      <c r="T266" s="19">
        <v>1.3929086341983425e-12</v>
      </c>
      <c r="U266" s="56">
        <f t="shared" si="21"/>
        <v>4.8332695969156237E-13</v>
      </c>
      <c r="V266" s="56">
        <f t="shared" si="21"/>
        <v>6.2441143282825302E-13</v>
      </c>
      <c r="W266" s="56">
        <f t="shared" si="21"/>
        <v>9.7159528780941334E-13</v>
      </c>
      <c r="X266" s="56">
        <f t="shared" si="19"/>
        <v>1.0027518154018516E-12</v>
      </c>
      <c r="Y266" s="56">
        <f t="shared" si="19"/>
        <v>1.1328632453848198E-12</v>
      </c>
      <c r="Z266" s="56">
        <f t="shared" si="19"/>
        <v>1.2071940829833836E-12</v>
      </c>
      <c r="AA266" s="56">
        <f t="shared" si="15"/>
        <v>1.2684919480801341E-12</v>
      </c>
      <c r="AB266" s="57">
        <f t="shared" si="22"/>
        <v>0</v>
      </c>
      <c r="AC266" s="57">
        <f t="shared" si="22"/>
        <v>0</v>
      </c>
      <c r="AD266" s="57">
        <f t="shared" si="22"/>
        <v>0</v>
      </c>
      <c r="AE266" s="57">
        <f t="shared" si="20"/>
        <v>0</v>
      </c>
      <c r="AF266" s="57">
        <f t="shared" si="20"/>
        <v>0</v>
      </c>
      <c r="AG266" s="57">
        <f t="shared" si="20"/>
        <v>0</v>
      </c>
      <c r="AH266" s="57">
        <f t="shared" si="16"/>
        <v>0</v>
      </c>
      <c r="AI266" s="19"/>
      <c r="AJ266" s="19"/>
      <c r="AK266" s="59"/>
      <c r="AL266" s="59"/>
      <c r="AM266" s="59"/>
      <c r="AN266" s="59"/>
      <c r="AO266" s="59"/>
      <c r="AP266" s="59"/>
      <c r="AQ266" s="59"/>
    </row>
    <row r="267">
      <c r="K267" s="6">
        <v>265</v>
      </c>
      <c r="L267" s="6" t="s">
        <v>356</v>
      </c>
      <c r="M267" s="19">
        <v>0</v>
      </c>
      <c r="N267" s="19">
        <v>3.8681754565506784e-13</v>
      </c>
      <c r="O267" s="19">
        <v>6.978207321175336e-13</v>
      </c>
      <c r="P267" s="19">
        <v>8.3711993523129656e-13</v>
      </c>
      <c r="Q267" s="19">
        <v>1.0692416187692218e-12</v>
      </c>
      <c r="R267" s="19">
        <v>1.0759407266020115e-12</v>
      </c>
      <c r="S267" s="19">
        <v>1.1582817869094853e-12</v>
      </c>
      <c r="T267" s="19">
        <v>1.3922673696459539e-12</v>
      </c>
      <c r="U267" s="56">
        <f t="shared" si="21"/>
        <v>4.834566495997061E-13</v>
      </c>
      <c r="V267" s="56">
        <f t="shared" si="21"/>
        <v>6.2465793986381855E-13</v>
      </c>
      <c r="W267" s="56">
        <f t="shared" si="21"/>
        <v>9.7201210760783598E-13</v>
      </c>
      <c r="X267" s="56">
        <f t="shared" si="19"/>
        <v>1.0031518095043311E-12</v>
      </c>
      <c r="Y267" s="56">
        <f t="shared" si="19"/>
        <v>1.1332127580091231E-12</v>
      </c>
      <c r="Z267" s="56">
        <f t="shared" si="19"/>
        <v>1.207521444169687E-12</v>
      </c>
      <c r="AA267" s="56">
        <f t="shared" si="15"/>
        <v>1.2687358196094719E-12</v>
      </c>
      <c r="AB267" s="57">
        <f t="shared" si="22"/>
        <v>0</v>
      </c>
      <c r="AC267" s="57">
        <f t="shared" si="22"/>
        <v>0</v>
      </c>
      <c r="AD267" s="57">
        <f t="shared" si="22"/>
        <v>0</v>
      </c>
      <c r="AE267" s="57">
        <f t="shared" si="20"/>
        <v>0</v>
      </c>
      <c r="AF267" s="57">
        <f t="shared" si="20"/>
        <v>0</v>
      </c>
      <c r="AG267" s="57">
        <f t="shared" si="20"/>
        <v>0</v>
      </c>
      <c r="AH267" s="57">
        <f t="shared" si="16"/>
        <v>0</v>
      </c>
      <c r="AI267" s="19"/>
      <c r="AJ267" s="19"/>
      <c r="AK267" s="59"/>
      <c r="AL267" s="59"/>
      <c r="AM267" s="59"/>
      <c r="AN267" s="59"/>
      <c r="AO267" s="59"/>
      <c r="AP267" s="59"/>
      <c r="AQ267" s="59"/>
    </row>
    <row r="268">
      <c r="K268" s="6">
        <v>266</v>
      </c>
      <c r="L268" s="6" t="s">
        <v>357</v>
      </c>
      <c r="M268" s="19">
        <v>0</v>
      </c>
      <c r="N268" s="19">
        <v>3.9277612392085151e-13</v>
      </c>
      <c r="O268" s="19">
        <v>7.0345461712538238e-13</v>
      </c>
      <c r="P268" s="19">
        <v>8.4170399700657273e-13</v>
      </c>
      <c r="Q268" s="19">
        <v>1.0727356588827047e-12</v>
      </c>
      <c r="R268" s="19">
        <v>1.079415402438148e-12</v>
      </c>
      <c r="S268" s="19">
        <v>1.1622478242111421e-12</v>
      </c>
      <c r="T268" s="19">
        <v>1.3956649904340631e-12</v>
      </c>
      <c r="U268" s="56">
        <f t="shared" si="21"/>
        <v>4.8585777820902683E-13</v>
      </c>
      <c r="V268" s="56">
        <f t="shared" si="21"/>
        <v>6.2855650515158654E-13</v>
      </c>
      <c r="W268" s="56">
        <f t="shared" si="21"/>
        <v>9.7990869766991549E-13</v>
      </c>
      <c r="X268" s="56">
        <f t="shared" si="19"/>
        <v>1.0109263188728615E-12</v>
      </c>
      <c r="Y268" s="56">
        <f t="shared" si="19"/>
        <v>1.1421124683022244E-12</v>
      </c>
      <c r="Z268" s="56">
        <f t="shared" si="19"/>
        <v>1.2173700919996714E-12</v>
      </c>
      <c r="AA268" s="56">
        <f t="shared" si="15"/>
        <v>1.281202093126968E-12</v>
      </c>
      <c r="AB268" s="57">
        <f t="shared" si="22"/>
        <v>0</v>
      </c>
      <c r="AC268" s="57">
        <f t="shared" si="22"/>
        <v>0</v>
      </c>
      <c r="AD268" s="57">
        <f t="shared" si="22"/>
        <v>0</v>
      </c>
      <c r="AE268" s="57">
        <f t="shared" si="20"/>
        <v>0</v>
      </c>
      <c r="AF268" s="57">
        <f t="shared" si="20"/>
        <v>0</v>
      </c>
      <c r="AG268" s="57">
        <f t="shared" si="20"/>
        <v>0</v>
      </c>
      <c r="AH268" s="57">
        <f t="shared" si="16"/>
        <v>0</v>
      </c>
      <c r="AI268" s="19"/>
      <c r="AJ268" s="19"/>
      <c r="AK268" s="59"/>
      <c r="AL268" s="59"/>
      <c r="AM268" s="59"/>
      <c r="AN268" s="59"/>
      <c r="AO268" s="59"/>
      <c r="AP268" s="59"/>
      <c r="AQ268" s="59"/>
    </row>
    <row r="269">
      <c r="K269" s="6">
        <v>267</v>
      </c>
      <c r="L269" s="6" t="s">
        <v>358</v>
      </c>
      <c r="M269" s="19">
        <v>0</v>
      </c>
      <c r="N269" s="19">
        <v>3.8099798754358459e-13</v>
      </c>
      <c r="O269" s="19">
        <v>6.9061795451035978e-13</v>
      </c>
      <c r="P269" s="19">
        <v>8.3134677450685712e-13</v>
      </c>
      <c r="Q269" s="19">
        <v>1.0647686939193979e-12</v>
      </c>
      <c r="R269" s="19">
        <v>1.0714222985042072e-12</v>
      </c>
      <c r="S269" s="19">
        <v>1.1520609142532355e-12</v>
      </c>
      <c r="T269" s="19">
        <v>1.3848371469942045e-12</v>
      </c>
      <c r="U269" s="56">
        <f t="shared" si="21"/>
        <v>4.8235882968809136E-13</v>
      </c>
      <c r="V269" s="56">
        <f t="shared" si="21"/>
        <v>6.221942202476722E-13</v>
      </c>
      <c r="W269" s="56">
        <f t="shared" si="21"/>
        <v>9.6708904674282077E-13</v>
      </c>
      <c r="X269" s="56">
        <f t="shared" si="19"/>
        <v>9.975995913584628E-13</v>
      </c>
      <c r="Y269" s="56">
        <f t="shared" si="19"/>
        <v>1.124154703573155E-12</v>
      </c>
      <c r="Z269" s="56">
        <f t="shared" si="19"/>
        <v>1.1966441173470465E-12</v>
      </c>
      <c r="AA269" s="56">
        <f t="shared" si="15"/>
        <v>1.249606137320447E-12</v>
      </c>
      <c r="AB269" s="57">
        <f t="shared" si="22"/>
        <v>0</v>
      </c>
      <c r="AC269" s="57">
        <f t="shared" si="22"/>
        <v>0</v>
      </c>
      <c r="AD269" s="57">
        <f t="shared" si="22"/>
        <v>0</v>
      </c>
      <c r="AE269" s="57">
        <f t="shared" si="20"/>
        <v>0</v>
      </c>
      <c r="AF269" s="57">
        <f t="shared" si="20"/>
        <v>0</v>
      </c>
      <c r="AG269" s="57">
        <f t="shared" si="20"/>
        <v>0</v>
      </c>
      <c r="AH269" s="57">
        <f t="shared" si="16"/>
        <v>0</v>
      </c>
      <c r="AI269" s="19"/>
      <c r="AJ269" s="19"/>
      <c r="AK269" s="59"/>
      <c r="AL269" s="59"/>
      <c r="AM269" s="59"/>
      <c r="AN269" s="59"/>
      <c r="AO269" s="59"/>
      <c r="AP269" s="59"/>
      <c r="AQ269" s="59"/>
    </row>
    <row r="270">
      <c r="K270" s="6">
        <v>268</v>
      </c>
      <c r="L270" s="6" t="s">
        <v>359</v>
      </c>
      <c r="M270" s="19">
        <v>0</v>
      </c>
      <c r="N270" s="19">
        <v>3.8098687477901039e-13</v>
      </c>
      <c r="O270" s="19">
        <v>6.9023623739241507e-13</v>
      </c>
      <c r="P270" s="19">
        <v>8.3103341268594064e-13</v>
      </c>
      <c r="Q270" s="19">
        <v>1.0644800680876533e-12</v>
      </c>
      <c r="R270" s="19">
        <v>1.0711116582371263e-12</v>
      </c>
      <c r="S270" s="19">
        <v>1.1515366245989828e-12</v>
      </c>
      <c r="T270" s="19">
        <v>1.3839817520300962e-12</v>
      </c>
      <c r="U270" s="56">
        <f t="shared" si="21"/>
        <v>4.8244750191833191E-13</v>
      </c>
      <c r="V270" s="56">
        <f t="shared" si="21"/>
        <v>6.2228512253437996E-13</v>
      </c>
      <c r="W270" s="56">
        <f t="shared" si="21"/>
        <v>9.6716931264207858E-13</v>
      </c>
      <c r="X270" s="56">
        <f t="shared" si="19"/>
        <v>9.9769063738913288E-13</v>
      </c>
      <c r="Y270" s="56">
        <f t="shared" si="19"/>
        <v>1.1243470393777859E-12</v>
      </c>
      <c r="Z270" s="56">
        <f t="shared" si="19"/>
        <v>1.1968530056266998E-12</v>
      </c>
      <c r="AA270" s="56">
        <f t="shared" si="15"/>
        <v>1.2498995840633549E-12</v>
      </c>
      <c r="AB270" s="57">
        <f t="shared" si="22"/>
        <v>0</v>
      </c>
      <c r="AC270" s="57">
        <f t="shared" si="22"/>
        <v>0</v>
      </c>
      <c r="AD270" s="57">
        <f t="shared" si="22"/>
        <v>0</v>
      </c>
      <c r="AE270" s="57">
        <f t="shared" si="20"/>
        <v>0</v>
      </c>
      <c r="AF270" s="57">
        <f t="shared" si="20"/>
        <v>0</v>
      </c>
      <c r="AG270" s="57">
        <f t="shared" si="20"/>
        <v>0</v>
      </c>
      <c r="AH270" s="57">
        <f t="shared" si="16"/>
        <v>0</v>
      </c>
      <c r="AI270" s="19"/>
      <c r="AJ270" s="19"/>
      <c r="AK270" s="59"/>
      <c r="AL270" s="59"/>
      <c r="AM270" s="59"/>
      <c r="AN270" s="59"/>
      <c r="AO270" s="59"/>
      <c r="AP270" s="59"/>
      <c r="AQ270" s="59"/>
    </row>
    <row r="271">
      <c r="K271" s="6">
        <v>269</v>
      </c>
      <c r="L271" s="6" t="s">
        <v>360</v>
      </c>
      <c r="M271" s="19">
        <v>0</v>
      </c>
      <c r="N271" s="19">
        <v>3.8041778318782426e-13</v>
      </c>
      <c r="O271" s="19">
        <v>6.8835922814340332e-13</v>
      </c>
      <c r="P271" s="19">
        <v>8.2954255990365372e-13</v>
      </c>
      <c r="Q271" s="19">
        <v>1.0633434914658619e-12</v>
      </c>
      <c r="R271" s="19">
        <v>1.0699721611553373e-12</v>
      </c>
      <c r="S271" s="19">
        <v>1.1502550558737e-12</v>
      </c>
      <c r="T271" s="19">
        <v>1.3825940145645436e-12</v>
      </c>
      <c r="U271" s="56">
        <f t="shared" si="21"/>
        <v>4.8206653392177066E-13</v>
      </c>
      <c r="V271" s="56">
        <f t="shared" si="21"/>
        <v>6.21768814450711E-13</v>
      </c>
      <c r="W271" s="56">
        <f t="shared" si="21"/>
        <v>9.6678332141170277E-13</v>
      </c>
      <c r="X271" s="56">
        <f t="shared" si="19"/>
        <v>9.9700885563621437E-13</v>
      </c>
      <c r="Y271" s="56">
        <f t="shared" si="19"/>
        <v>1.1224645991141634E-12</v>
      </c>
      <c r="Z271" s="56">
        <f t="shared" si="19"/>
        <v>1.1943073251997183E-12</v>
      </c>
      <c r="AA271" s="56">
        <f t="shared" si="15"/>
        <v>1.2460239432827177E-12</v>
      </c>
      <c r="AB271" s="57">
        <f t="shared" si="22"/>
        <v>0</v>
      </c>
      <c r="AC271" s="57">
        <f t="shared" si="22"/>
        <v>0</v>
      </c>
      <c r="AD271" s="57">
        <f t="shared" si="22"/>
        <v>0</v>
      </c>
      <c r="AE271" s="57">
        <f t="shared" si="20"/>
        <v>0</v>
      </c>
      <c r="AF271" s="57">
        <f t="shared" si="20"/>
        <v>0</v>
      </c>
      <c r="AG271" s="57">
        <f t="shared" si="20"/>
        <v>0</v>
      </c>
      <c r="AH271" s="57">
        <f t="shared" si="16"/>
        <v>0</v>
      </c>
      <c r="AI271" s="19"/>
      <c r="AJ271" s="19"/>
      <c r="AK271" s="59"/>
      <c r="AL271" s="59"/>
      <c r="AM271" s="59"/>
      <c r="AN271" s="59"/>
      <c r="AO271" s="59"/>
      <c r="AP271" s="59"/>
      <c r="AQ271" s="59"/>
    </row>
    <row r="272">
      <c r="K272" s="6">
        <v>270</v>
      </c>
      <c r="L272" s="6" t="s">
        <v>361</v>
      </c>
      <c r="M272" s="19">
        <v>0</v>
      </c>
      <c r="N272" s="19">
        <v>3.8217831968595136e-13</v>
      </c>
      <c r="O272" s="19">
        <v>6.9228554654569389e-13</v>
      </c>
      <c r="P272" s="19">
        <v>8.3268466902029632e-13</v>
      </c>
      <c r="Q272" s="19">
        <v>1.0658683818931709e-12</v>
      </c>
      <c r="R272" s="19">
        <v>1.0725631321123241e-12</v>
      </c>
      <c r="S272" s="19">
        <v>1.1537638048479467e-12</v>
      </c>
      <c r="T272" s="19">
        <v>1.3873123345769879e-12</v>
      </c>
      <c r="U272" s="56">
        <f t="shared" si="21"/>
        <v>4.823311460300881E-13</v>
      </c>
      <c r="V272" s="56">
        <f t="shared" si="21"/>
        <v>6.2255770350525096E-13</v>
      </c>
      <c r="W272" s="56">
        <f t="shared" si="21"/>
        <v>9.6724138251891063E-13</v>
      </c>
      <c r="X272" s="56">
        <f t="shared" si="19"/>
        <v>9.9795887637533951E-13</v>
      </c>
      <c r="Y272" s="56">
        <f t="shared" si="19"/>
        <v>1.1260968502713874E-12</v>
      </c>
      <c r="Z272" s="56">
        <f t="shared" si="19"/>
        <v>1.1989957044473981E-12</v>
      </c>
      <c r="AA272" s="56">
        <f t="shared" si="15"/>
        <v>1.2538478351861469E-12</v>
      </c>
      <c r="AB272" s="57">
        <f t="shared" si="22"/>
        <v>0</v>
      </c>
      <c r="AC272" s="57">
        <f t="shared" si="22"/>
        <v>0</v>
      </c>
      <c r="AD272" s="57">
        <f t="shared" si="22"/>
        <v>0</v>
      </c>
      <c r="AE272" s="57">
        <f t="shared" si="20"/>
        <v>0</v>
      </c>
      <c r="AF272" s="57">
        <f t="shared" si="20"/>
        <v>0</v>
      </c>
      <c r="AG272" s="57">
        <f t="shared" si="20"/>
        <v>0</v>
      </c>
      <c r="AH272" s="57">
        <f t="shared" si="16"/>
        <v>0</v>
      </c>
      <c r="AI272" s="19"/>
      <c r="AJ272" s="19"/>
      <c r="AK272" s="59"/>
      <c r="AL272" s="59"/>
      <c r="AM272" s="59"/>
      <c r="AN272" s="59"/>
      <c r="AO272" s="59"/>
      <c r="AP272" s="59"/>
      <c r="AQ272" s="59"/>
    </row>
    <row r="273">
      <c r="K273" s="6">
        <v>271</v>
      </c>
      <c r="L273" s="6" t="s">
        <v>362</v>
      </c>
      <c r="M273" s="19">
        <v>0</v>
      </c>
      <c r="N273" s="19">
        <v>3.866620694495803e-13</v>
      </c>
      <c r="O273" s="19">
        <v>6.9764883824182652e-13</v>
      </c>
      <c r="P273" s="19">
        <v>8.3698428489173624e-13</v>
      </c>
      <c r="Q273" s="19">
        <v>1.0691376296889653e-12</v>
      </c>
      <c r="R273" s="19">
        <v>1.0758357108366092e-12</v>
      </c>
      <c r="S273" s="19">
        <v>1.1581339644994453e-12</v>
      </c>
      <c r="T273" s="19">
        <v>1.3921076386218456e-12</v>
      </c>
      <c r="U273" s="56">
        <f t="shared" si="21"/>
        <v>4.8340006260877705E-13</v>
      </c>
      <c r="V273" s="56">
        <f t="shared" si="21"/>
        <v>6.2456241208986987E-13</v>
      </c>
      <c r="W273" s="56">
        <f t="shared" si="21"/>
        <v>9.7175831106469677E-13</v>
      </c>
      <c r="X273" s="56">
        <f t="shared" si="19"/>
        <v>1.0029029328058055E-12</v>
      </c>
      <c r="Y273" s="56">
        <f t="shared" si="19"/>
        <v>1.1329566123803299E-12</v>
      </c>
      <c r="Z273" s="56">
        <f t="shared" si="19"/>
        <v>1.2072512778219098E-12</v>
      </c>
      <c r="AA273" s="56">
        <f t="shared" si="15"/>
        <v>1.2684008145862214E-12</v>
      </c>
      <c r="AB273" s="57">
        <f t="shared" si="22"/>
        <v>0</v>
      </c>
      <c r="AC273" s="57">
        <f t="shared" si="22"/>
        <v>0</v>
      </c>
      <c r="AD273" s="57">
        <f t="shared" si="22"/>
        <v>0</v>
      </c>
      <c r="AE273" s="57">
        <f t="shared" si="20"/>
        <v>0</v>
      </c>
      <c r="AF273" s="57">
        <f t="shared" si="20"/>
        <v>0</v>
      </c>
      <c r="AG273" s="57">
        <f t="shared" si="20"/>
        <v>0</v>
      </c>
      <c r="AH273" s="57">
        <f t="shared" si="16"/>
        <v>0</v>
      </c>
      <c r="AI273" s="19"/>
      <c r="AJ273" s="19"/>
      <c r="AK273" s="59"/>
      <c r="AL273" s="59"/>
      <c r="AM273" s="59"/>
      <c r="AN273" s="59"/>
      <c r="AO273" s="59"/>
      <c r="AP273" s="59"/>
      <c r="AQ273" s="59"/>
    </row>
    <row r="274">
      <c r="K274" s="6">
        <v>272</v>
      </c>
      <c r="L274" s="6" t="s">
        <v>363</v>
      </c>
      <c r="M274" s="19">
        <v>0</v>
      </c>
      <c r="N274" s="19">
        <v>3.9525563104987331e-13</v>
      </c>
      <c r="O274" s="19">
        <v>7.0687849416748352e-13</v>
      </c>
      <c r="P274" s="19">
        <v>8.4448379926832222e-13</v>
      </c>
      <c r="Q274" s="19">
        <v>1.0748434747975737e-12</v>
      </c>
      <c r="R274" s="19">
        <v>1.0815007469966736e-12</v>
      </c>
      <c r="S274" s="19">
        <v>1.1645188738515033e-12</v>
      </c>
      <c r="T274" s="19">
        <v>1.3975921436810061e-12</v>
      </c>
      <c r="U274" s="56">
        <f t="shared" si="21"/>
        <v>4.9130260543687704E-13</v>
      </c>
      <c r="V274" s="56">
        <f t="shared" si="21"/>
        <v>6.3590360068594266E-13</v>
      </c>
      <c r="W274" s="56">
        <f t="shared" si="21"/>
        <v>9.9229395072218629E-13</v>
      </c>
      <c r="X274" s="56">
        <f t="shared" si="19"/>
        <v>1.0228609036444571E-12</v>
      </c>
      <c r="Y274" s="56">
        <f t="shared" si="19"/>
        <v>1.1538098359306433E-12</v>
      </c>
      <c r="Z274" s="56">
        <f t="shared" si="19"/>
        <v>1.2292847334035067E-12</v>
      </c>
      <c r="AA274" s="56">
        <f t="shared" si="15"/>
        <v>1.2932424005689298E-12</v>
      </c>
      <c r="AB274" s="57">
        <f t="shared" si="22"/>
        <v>0</v>
      </c>
      <c r="AC274" s="57">
        <f t="shared" si="22"/>
        <v>0</v>
      </c>
      <c r="AD274" s="57">
        <f t="shared" si="22"/>
        <v>0</v>
      </c>
      <c r="AE274" s="57">
        <f t="shared" si="20"/>
        <v>0</v>
      </c>
      <c r="AF274" s="57">
        <f t="shared" si="20"/>
        <v>0</v>
      </c>
      <c r="AG274" s="57">
        <f t="shared" si="20"/>
        <v>0</v>
      </c>
      <c r="AH274" s="57">
        <f t="shared" si="16"/>
        <v>0</v>
      </c>
      <c r="AI274" s="19"/>
      <c r="AJ274" s="19"/>
      <c r="AK274" s="59"/>
      <c r="AL274" s="59"/>
      <c r="AM274" s="59"/>
      <c r="AN274" s="59"/>
      <c r="AO274" s="59"/>
      <c r="AP274" s="59"/>
      <c r="AQ274" s="59"/>
    </row>
    <row r="275">
      <c r="K275" s="6">
        <v>273</v>
      </c>
      <c r="L275" s="6" t="s">
        <v>364</v>
      </c>
      <c r="M275" s="19">
        <v>0</v>
      </c>
      <c r="N275" s="19">
        <v>3.8051472156614226e-13</v>
      </c>
      <c r="O275" s="19">
        <v>6.8957129400508848e-13</v>
      </c>
      <c r="P275" s="19">
        <v>8.3050465098649831e-13</v>
      </c>
      <c r="Q275" s="19">
        <v>1.064070288154136e-12</v>
      </c>
      <c r="R275" s="19">
        <v>1.0706980799456444e-12</v>
      </c>
      <c r="S275" s="19">
        <v>1.1510748967435455e-12</v>
      </c>
      <c r="T275" s="19">
        <v>1.3834481386577149e-12</v>
      </c>
      <c r="U275" s="56">
        <f t="shared" si="21"/>
        <v>4.8233917476424239E-13</v>
      </c>
      <c r="V275" s="56">
        <f t="shared" si="21"/>
        <v>6.2210044562127682E-13</v>
      </c>
      <c r="W275" s="56">
        <f t="shared" si="21"/>
        <v>9.671939233028046E-13</v>
      </c>
      <c r="X275" s="56">
        <f t="shared" si="19"/>
        <v>9.9762381612217758E-13</v>
      </c>
      <c r="Y275" s="56">
        <f t="shared" si="19"/>
        <v>1.1237900697222553E-12</v>
      </c>
      <c r="Z275" s="56">
        <f t="shared" si="19"/>
        <v>1.196118222279062E-12</v>
      </c>
      <c r="AA275" s="56">
        <f t="shared" si="15"/>
        <v>1.2486549873401265E-12</v>
      </c>
      <c r="AB275" s="57">
        <f t="shared" si="22"/>
        <v>0</v>
      </c>
      <c r="AC275" s="57">
        <f t="shared" si="22"/>
        <v>0</v>
      </c>
      <c r="AD275" s="57">
        <f t="shared" si="22"/>
        <v>0</v>
      </c>
      <c r="AE275" s="57">
        <f t="shared" si="20"/>
        <v>0</v>
      </c>
      <c r="AF275" s="57">
        <f t="shared" si="20"/>
        <v>0</v>
      </c>
      <c r="AG275" s="57">
        <f t="shared" si="20"/>
        <v>0</v>
      </c>
      <c r="AH275" s="57">
        <f t="shared" si="16"/>
        <v>0</v>
      </c>
      <c r="AI275" s="19"/>
      <c r="AJ275" s="19"/>
      <c r="AK275" s="59"/>
      <c r="AL275" s="59"/>
      <c r="AM275" s="59"/>
      <c r="AN275" s="59"/>
      <c r="AO275" s="59"/>
      <c r="AP275" s="59"/>
      <c r="AQ275" s="59"/>
    </row>
    <row r="276">
      <c r="K276" s="6">
        <v>274</v>
      </c>
      <c r="L276" s="6" t="s">
        <v>365</v>
      </c>
      <c r="M276" s="19">
        <v>0.042122150683638844</v>
      </c>
      <c r="N276" s="19">
        <v>0.031929161119477009</v>
      </c>
      <c r="O276" s="19">
        <v>0.017553623962952295</v>
      </c>
      <c r="P276" s="19">
        <v>0.0089249031321944425</v>
      </c>
      <c r="Q276" s="19">
        <v>0.0064509282823051791</v>
      </c>
      <c r="R276" s="19">
        <v>0.0037714516005693931</v>
      </c>
      <c r="S276" s="19">
        <v>0.0028510099619792231</v>
      </c>
      <c r="T276" s="19">
        <v>0.0030345820241323802</v>
      </c>
      <c r="U276" s="56">
        <f t="shared" si="21"/>
        <v>-5.5695977137698097E-3</v>
      </c>
      <c r="V276" s="56">
        <f t="shared" si="21"/>
        <v>-1.7687894258019775E-2</v>
      </c>
      <c r="W276" s="56">
        <f t="shared" si="21"/>
        <v>-2.7950756680338876E-2</v>
      </c>
      <c r="X276" s="56">
        <f t="shared" si="19"/>
        <v>-3.35894325256672E-2</v>
      </c>
      <c r="Y276" s="56">
        <f t="shared" si="19"/>
        <v>-3.654122487231394E-2</v>
      </c>
      <c r="Z276" s="56">
        <f t="shared" si="19"/>
        <v>-3.854210298088865E-2</v>
      </c>
      <c r="AA276" s="56">
        <f t="shared" si="15"/>
        <v>-4.0338133000158968E-2</v>
      </c>
      <c r="AB276" s="57">
        <f t="shared" si="22"/>
        <v>0.86777508689903715</v>
      </c>
      <c r="AC276" s="57">
        <f t="shared" si="22"/>
        <v>0.58008093198123101</v>
      </c>
      <c r="AD276" s="57">
        <f t="shared" si="22"/>
        <v>0.33643567038480882</v>
      </c>
      <c r="AE276" s="57">
        <f t="shared" si="20"/>
        <v>0.20257080940755323</v>
      </c>
      <c r="AF276" s="57">
        <f t="shared" si="20"/>
        <v>0.13249384755400567</v>
      </c>
      <c r="AG276" s="57">
        <f t="shared" si="20"/>
        <v>8.4992044438527661E-2</v>
      </c>
      <c r="AH276" s="57">
        <f t="shared" si="16"/>
        <v>4.2353432921287813E-2</v>
      </c>
      <c r="AI276" s="19"/>
      <c r="AJ276" s="19"/>
      <c r="AK276" s="59"/>
      <c r="AL276" s="59"/>
      <c r="AM276" s="59"/>
      <c r="AN276" s="59"/>
      <c r="AO276" s="59"/>
      <c r="AP276" s="59"/>
      <c r="AQ276" s="59"/>
    </row>
    <row r="277">
      <c r="K277" s="6">
        <v>275</v>
      </c>
      <c r="L277" s="6" t="s">
        <v>366</v>
      </c>
      <c r="M277" s="19">
        <v>0</v>
      </c>
      <c r="N277" s="19">
        <v>3.8505469741150715e-13</v>
      </c>
      <c r="O277" s="19">
        <v>6.9549617869301371e-13</v>
      </c>
      <c r="P277" s="19">
        <v>8.3523653969304998e-13</v>
      </c>
      <c r="Q277" s="19">
        <v>1.0678109572655744e-12</v>
      </c>
      <c r="R277" s="19">
        <v>1.0744973881598702e-12</v>
      </c>
      <c r="S277" s="19">
        <v>1.1559946263295632e-12</v>
      </c>
      <c r="T277" s="19">
        <v>1.389574180327415e-12</v>
      </c>
      <c r="U277" s="56">
        <f t="shared" si="21"/>
        <v>4.8329793947229119E-13</v>
      </c>
      <c r="V277" s="56">
        <f t="shared" si="21"/>
        <v>6.2321728854437186E-13</v>
      </c>
      <c r="W277" s="56">
        <f t="shared" si="21"/>
        <v>9.6802484334907198E-13</v>
      </c>
      <c r="X277" s="56">
        <f t="shared" si="19"/>
        <v>9.9865230531944999E-13</v>
      </c>
      <c r="Y277" s="56">
        <f t="shared" si="19"/>
        <v>1.1264452676598208E-12</v>
      </c>
      <c r="Z277" s="56">
        <f t="shared" si="19"/>
        <v>1.1991471139026874E-12</v>
      </c>
      <c r="AA277" s="56">
        <f t="shared" si="15"/>
        <v>1.2533893545353709E-12</v>
      </c>
      <c r="AB277" s="57">
        <f t="shared" si="22"/>
        <v>0</v>
      </c>
      <c r="AC277" s="57">
        <f t="shared" si="22"/>
        <v>0</v>
      </c>
      <c r="AD277" s="57">
        <f t="shared" si="22"/>
        <v>0</v>
      </c>
      <c r="AE277" s="57">
        <f t="shared" si="20"/>
        <v>0</v>
      </c>
      <c r="AF277" s="57">
        <f t="shared" si="20"/>
        <v>0</v>
      </c>
      <c r="AG277" s="57">
        <f t="shared" si="20"/>
        <v>0</v>
      </c>
      <c r="AH277" s="57">
        <f t="shared" si="16"/>
        <v>0</v>
      </c>
      <c r="AI277" s="19"/>
      <c r="AJ277" s="19"/>
      <c r="AK277" s="59"/>
      <c r="AL277" s="59"/>
      <c r="AM277" s="59"/>
      <c r="AN277" s="59"/>
      <c r="AO277" s="59"/>
      <c r="AP277" s="59"/>
      <c r="AQ277" s="59"/>
    </row>
    <row r="278">
      <c r="K278" s="6">
        <v>276</v>
      </c>
      <c r="L278" s="6" t="s">
        <v>367</v>
      </c>
      <c r="M278" s="19">
        <v>0.012093151451637653</v>
      </c>
      <c r="N278" s="19">
        <v>0.010367948757679518</v>
      </c>
      <c r="O278" s="19">
        <v>0.0073356694869835606</v>
      </c>
      <c r="P278" s="19">
        <v>0.0043607909246634819</v>
      </c>
      <c r="Q278" s="19">
        <v>0.0025771247166343032</v>
      </c>
      <c r="R278" s="19">
        <v>0.00054732711283823877</v>
      </c>
      <c r="S278" s="19">
        <v>0.00042785588849645663</v>
      </c>
      <c r="T278" s="19">
        <v>0.00038372638618443922</v>
      </c>
      <c r="U278" s="56">
        <f t="shared" si="21"/>
        <v>-7.938093649079523E-4</v>
      </c>
      <c r="V278" s="56">
        <f t="shared" si="21"/>
        <v>-2.6991311950087509E-3</v>
      </c>
      <c r="W278" s="56">
        <f t="shared" si="21"/>
        <v>-4.9977455523191805E-3</v>
      </c>
      <c r="X278" s="56">
        <f t="shared" si="19"/>
        <v>-7.3461040482449697E-3</v>
      </c>
      <c r="Y278" s="56">
        <f t="shared" si="19"/>
        <v>-8.8020304082075691E-3</v>
      </c>
      <c r="Z278" s="56">
        <f t="shared" si="19"/>
        <v>-9.8682841353969295E-3</v>
      </c>
      <c r="AA278" s="56">
        <f t="shared" si="15"/>
        <v>-1.0889249524737485E-2</v>
      </c>
      <c r="AB278" s="57">
        <f t="shared" si="22"/>
        <v>0.93435876759813052</v>
      </c>
      <c r="AC278" s="57">
        <f t="shared" si="22"/>
        <v>0.77680497876810806</v>
      </c>
      <c r="AD278" s="57">
        <f t="shared" si="22"/>
        <v>0.58672926802364767</v>
      </c>
      <c r="AE278" s="57">
        <f t="shared" si="20"/>
        <v>0.39254014326843134</v>
      </c>
      <c r="AF278" s="57">
        <f t="shared" si="20"/>
        <v>0.2721475089923231</v>
      </c>
      <c r="AG278" s="57">
        <f t="shared" si="20"/>
        <v>0.18397746237929005</v>
      </c>
      <c r="AH278" s="57">
        <f t="shared" si="16"/>
        <v>9.9552373234946645E-2</v>
      </c>
      <c r="AI278" s="19"/>
      <c r="AJ278" s="19"/>
      <c r="AK278" s="59"/>
      <c r="AL278" s="59"/>
      <c r="AM278" s="59"/>
      <c r="AN278" s="59"/>
      <c r="AO278" s="59"/>
      <c r="AP278" s="59"/>
      <c r="AQ278" s="59"/>
    </row>
    <row r="279">
      <c r="K279" s="6">
        <v>277</v>
      </c>
      <c r="L279" s="6" t="s">
        <v>368</v>
      </c>
      <c r="M279" s="19">
        <v>3.6586878552689039e-05</v>
      </c>
      <c r="N279" s="19">
        <v>3.7405602156470396e-05</v>
      </c>
      <c r="O279" s="19">
        <v>3.8176423099409019e-05</v>
      </c>
      <c r="P279" s="19">
        <v>3.8886050270572325e-05</v>
      </c>
      <c r="Q279" s="19">
        <v>3.9204664653872771e-05</v>
      </c>
      <c r="R279" s="19">
        <v>3.9329808244349231e-05</v>
      </c>
      <c r="S279" s="19">
        <v>3.915143562272186e-05</v>
      </c>
      <c r="T279" s="19">
        <v>3.9066122464662131e-05</v>
      </c>
      <c r="U279" s="56">
        <f t="shared" si="21"/>
        <v>8.2072301649851456E-7</v>
      </c>
      <c r="V279" s="56">
        <f t="shared" si="21"/>
        <v>1.6002910612359294E-6</v>
      </c>
      <c r="W279" s="56">
        <f t="shared" si="21"/>
        <v>2.3317847644634774E-6</v>
      </c>
      <c r="X279" s="56">
        <f t="shared" si="19"/>
        <v>2.6766156773491969E-6</v>
      </c>
      <c r="Y279" s="56">
        <f t="shared" si="19"/>
        <v>2.8883325493957119E-6</v>
      </c>
      <c r="Z279" s="56">
        <f t="shared" si="19"/>
        <v>2.8161182325640402E-6</v>
      </c>
      <c r="AA279" s="56">
        <f t="shared" si="15"/>
        <v>2.6632776741055764E-6</v>
      </c>
      <c r="AB279" s="57">
        <f t="shared" si="22"/>
        <v>1.0224321682790345</v>
      </c>
      <c r="AC279" s="57">
        <f t="shared" si="22"/>
        <v>1.043739480506142</v>
      </c>
      <c r="AD279" s="57">
        <f t="shared" si="22"/>
        <v>1.0637328150611551</v>
      </c>
      <c r="AE279" s="57">
        <f t="shared" si="20"/>
        <v>1.0731578036506881</v>
      </c>
      <c r="AF279" s="57">
        <f t="shared" si="20"/>
        <v>1.0789444922237956</v>
      </c>
      <c r="AG279" s="57">
        <f t="shared" si="20"/>
        <v>1.0769707158403394</v>
      </c>
      <c r="AH279" s="57">
        <f t="shared" si="16"/>
        <v>1.0727932466354071</v>
      </c>
      <c r="AI279" s="19"/>
      <c r="AJ279" s="19"/>
      <c r="AK279" s="59"/>
      <c r="AL279" s="59"/>
      <c r="AM279" s="59"/>
      <c r="AN279" s="59"/>
      <c r="AO279" s="59"/>
      <c r="AP279" s="59"/>
      <c r="AQ279" s="59"/>
    </row>
    <row r="280">
      <c r="K280" s="6">
        <v>278</v>
      </c>
      <c r="L280" s="6" t="s">
        <v>369</v>
      </c>
      <c r="M280" s="19">
        <v>0.0079209254481933111</v>
      </c>
      <c r="N280" s="19">
        <v>0.0074225997938972164</v>
      </c>
      <c r="O280" s="19">
        <v>0.0063579487263529383</v>
      </c>
      <c r="P280" s="19">
        <v>0.0048451501141099579</v>
      </c>
      <c r="Q280" s="19">
        <v>0.0037409696362878993</v>
      </c>
      <c r="R280" s="19">
        <v>0.0029209117136766078</v>
      </c>
      <c r="S280" s="19">
        <v>0.0019877894731559808</v>
      </c>
      <c r="T280" s="19">
        <v>0.0021310906654868293</v>
      </c>
      <c r="U280" s="56">
        <f t="shared" si="21"/>
        <v>-2.1285537021338737E-4</v>
      </c>
      <c r="V280" s="56">
        <f t="shared" si="21"/>
        <v>-6.8007864358338773E-4</v>
      </c>
      <c r="W280" s="56">
        <f t="shared" si="21"/>
        <v>-1.3938909025146551E-3</v>
      </c>
      <c r="X280" s="56">
        <f t="shared" si="19"/>
        <v>-2.4391935516363157E-3</v>
      </c>
      <c r="Y280" s="56">
        <f t="shared" si="19"/>
        <v>-3.4702185408371422E-3</v>
      </c>
      <c r="Z280" s="56">
        <f t="shared" si="19"/>
        <v>-4.5036386820725017E-3</v>
      </c>
      <c r="AA280" s="56">
        <f t="shared" si="15"/>
        <v>-5.7785913793856301E-3</v>
      </c>
      <c r="AB280" s="57">
        <f t="shared" si="22"/>
        <v>0.97312746198590494</v>
      </c>
      <c r="AC280" s="57">
        <f t="shared" si="22"/>
        <v>0.91414151691851775</v>
      </c>
      <c r="AD280" s="57">
        <f t="shared" si="22"/>
        <v>0.82402423660828816</v>
      </c>
      <c r="AE280" s="57">
        <f t="shared" si="20"/>
        <v>0.69205699919916897</v>
      </c>
      <c r="AF280" s="57">
        <f t="shared" si="20"/>
        <v>0.56189228600445085</v>
      </c>
      <c r="AG280" s="57">
        <f t="shared" si="20"/>
        <v>0.43142518995684537</v>
      </c>
      <c r="AH280" s="57">
        <f t="shared" si="16"/>
        <v>0.2704651221400306</v>
      </c>
      <c r="AI280" s="19"/>
      <c r="AJ280" s="19"/>
      <c r="AK280" s="59"/>
      <c r="AL280" s="59"/>
      <c r="AM280" s="59"/>
      <c r="AN280" s="59"/>
      <c r="AO280" s="59"/>
      <c r="AP280" s="59"/>
      <c r="AQ280" s="59"/>
    </row>
    <row r="281">
      <c r="K281" s="6">
        <v>279</v>
      </c>
      <c r="L281" s="6" t="s">
        <v>370</v>
      </c>
      <c r="M281" s="19">
        <v>0</v>
      </c>
      <c r="N281" s="19">
        <v>3.8304575588146417e-13</v>
      </c>
      <c r="O281" s="19">
        <v>6.9369745747544991e-13</v>
      </c>
      <c r="P281" s="19">
        <v>8.3381776865405937e-13</v>
      </c>
      <c r="Q281" s="19">
        <v>1.0667380132232374e-12</v>
      </c>
      <c r="R281" s="19">
        <v>1.0734383034356976e-12</v>
      </c>
      <c r="S281" s="19">
        <v>1.1550556243081305e-12</v>
      </c>
      <c r="T281" s="19">
        <v>1.3889053301676466e-12</v>
      </c>
      <c r="U281" s="56">
        <f t="shared" si="21"/>
        <v>4.8266482205745112E-13</v>
      </c>
      <c r="V281" s="56">
        <f t="shared" si="21"/>
        <v>6.2294959490432474E-13</v>
      </c>
      <c r="W281" s="56">
        <f t="shared" si="21"/>
        <v>9.6768673140501157E-13</v>
      </c>
      <c r="X281" s="56">
        <f t="shared" si="19"/>
        <v>9.9844134199200664E-13</v>
      </c>
      <c r="Y281" s="56">
        <f t="shared" si="19"/>
        <v>1.1268698556755846E-12</v>
      </c>
      <c r="Z281" s="56">
        <f t="shared" si="19"/>
        <v>1.1998330608368481E-12</v>
      </c>
      <c r="AA281" s="56">
        <f t="shared" si="19"/>
        <v>1.2551939095654161E-12</v>
      </c>
      <c r="AB281" s="57">
        <f t="shared" si="22"/>
        <v>0</v>
      </c>
      <c r="AC281" s="57">
        <f t="shared" si="22"/>
        <v>0</v>
      </c>
      <c r="AD281" s="57">
        <f t="shared" si="22"/>
        <v>0</v>
      </c>
      <c r="AE281" s="57">
        <f t="shared" si="20"/>
        <v>0</v>
      </c>
      <c r="AF281" s="57">
        <f t="shared" si="20"/>
        <v>0</v>
      </c>
      <c r="AG281" s="57">
        <f t="shared" si="20"/>
        <v>0</v>
      </c>
      <c r="AH281" s="57">
        <f t="shared" si="20"/>
        <v>0</v>
      </c>
      <c r="AI281" s="19"/>
      <c r="AJ281" s="19"/>
      <c r="AK281" s="59"/>
      <c r="AL281" s="59"/>
      <c r="AM281" s="59"/>
      <c r="AN281" s="59"/>
      <c r="AO281" s="59"/>
      <c r="AP281" s="59"/>
      <c r="AQ281" s="59"/>
    </row>
    <row r="282">
      <c r="K282" s="6">
        <v>280</v>
      </c>
      <c r="L282" s="6" t="s">
        <v>371</v>
      </c>
      <c r="M282" s="19">
        <v>0.007047946789633679</v>
      </c>
      <c r="N282" s="19">
        <v>0.0068968408224161703</v>
      </c>
      <c r="O282" s="19">
        <v>0.0065108395541630167</v>
      </c>
      <c r="P282" s="19">
        <v>0.0058445342863922851</v>
      </c>
      <c r="Q282" s="19">
        <v>0.0051472201259218061</v>
      </c>
      <c r="R282" s="19">
        <v>0.0042867868317743793</v>
      </c>
      <c r="S282" s="19">
        <v>0.0033505532838630312</v>
      </c>
      <c r="T282" s="19">
        <v>0.0034035116486007232</v>
      </c>
      <c r="U282" s="56">
        <f t="shared" si="21"/>
        <v>-7.003059948273993E-5</v>
      </c>
      <c r="V282" s="56">
        <f t="shared" si="21"/>
        <v>-2.5146921947463881E-4</v>
      </c>
      <c r="W282" s="56">
        <f t="shared" si="21"/>
        <v>-5.4887508934976098E-4</v>
      </c>
      <c r="X282" s="56">
        <f t="shared" si="19"/>
        <v>-1.036212426453271E-3</v>
      </c>
      <c r="Y282" s="56">
        <f t="shared" si="19"/>
        <v>-1.6344303244478012E-3</v>
      </c>
      <c r="Z282" s="56">
        <f t="shared" si="19"/>
        <v>-2.3751477123044188E-3</v>
      </c>
      <c r="AA282" s="56">
        <f t="shared" si="19"/>
        <v>-3.5404841283062758E-3</v>
      </c>
      <c r="AB282" s="57">
        <f t="shared" si="22"/>
        <v>0.9900636878266813</v>
      </c>
      <c r="AC282" s="57">
        <f t="shared" si="22"/>
        <v>0.96432021594650696</v>
      </c>
      <c r="AD282" s="57">
        <f t="shared" si="22"/>
        <v>0.9221226967608408</v>
      </c>
      <c r="AE282" s="57">
        <f t="shared" si="20"/>
        <v>0.85297669557077793</v>
      </c>
      <c r="AF282" s="57">
        <f t="shared" si="20"/>
        <v>0.76809837343667697</v>
      </c>
      <c r="AG282" s="57">
        <f t="shared" si="20"/>
        <v>0.66300146933602655</v>
      </c>
      <c r="AH282" s="57">
        <f t="shared" si="20"/>
        <v>0.49765736973018571</v>
      </c>
      <c r="AI282" s="19"/>
      <c r="AJ282" s="19"/>
      <c r="AK282" s="59"/>
      <c r="AL282" s="59"/>
      <c r="AM282" s="59"/>
      <c r="AN282" s="59"/>
      <c r="AO282" s="59"/>
      <c r="AP282" s="59"/>
      <c r="AQ282" s="59"/>
    </row>
    <row r="283">
      <c r="K283" s="6">
        <v>281</v>
      </c>
      <c r="L283" s="6" t="s">
        <v>372</v>
      </c>
      <c r="M283" s="19">
        <v>0.00023460450705495344</v>
      </c>
      <c r="N283" s="19">
        <v>0.00023438896909266319</v>
      </c>
      <c r="O283" s="19">
        <v>0.0002338802905314332</v>
      </c>
      <c r="P283" s="19">
        <v>0.000233006229286468</v>
      </c>
      <c r="Q283" s="19">
        <v>0.00023196020246142877</v>
      </c>
      <c r="R283" s="19">
        <v>0.00023051022025097874</v>
      </c>
      <c r="S283" s="19">
        <v>0.00022814659311428428</v>
      </c>
      <c r="T283" s="19">
        <v>0.00022859837561424199</v>
      </c>
      <c r="U283" s="56">
        <f t="shared" si="21"/>
        <v>-1.2363128551112833E-7</v>
      </c>
      <c r="V283" s="56">
        <f t="shared" si="21"/>
        <v>-3.8368101397675083E-7</v>
      </c>
      <c r="W283" s="56">
        <f t="shared" si="21"/>
        <v>-7.5754661143075325E-7</v>
      </c>
      <c r="X283" s="56">
        <f t="shared" si="19"/>
        <v>-1.3767581174851386E-6</v>
      </c>
      <c r="Y283" s="56">
        <f t="shared" si="19"/>
        <v>-2.2817856509047669E-6</v>
      </c>
      <c r="Z283" s="56">
        <f t="shared" si="19"/>
        <v>-3.6317645558014066E-6</v>
      </c>
      <c r="AA283" s="56">
        <f t="shared" si="19"/>
        <v>-6.457539835755629E-6</v>
      </c>
      <c r="AB283" s="57">
        <f t="shared" si="22"/>
        <v>0.99947302254733683</v>
      </c>
      <c r="AC283" s="57">
        <f t="shared" si="22"/>
        <v>0.99836456247668393</v>
      </c>
      <c r="AD283" s="57">
        <f t="shared" si="22"/>
        <v>0.99677096309469748</v>
      </c>
      <c r="AE283" s="57">
        <f t="shared" si="20"/>
        <v>0.99413157856697676</v>
      </c>
      <c r="AF283" s="57">
        <f t="shared" si="20"/>
        <v>0.99027390530749571</v>
      </c>
      <c r="AG283" s="57">
        <f t="shared" si="20"/>
        <v>0.98451963007279009</v>
      </c>
      <c r="AH283" s="57">
        <f t="shared" si="20"/>
        <v>0.97247478355459294</v>
      </c>
      <c r="AI283" s="19"/>
      <c r="AJ283" s="19"/>
      <c r="AK283" s="59"/>
      <c r="AL283" s="59"/>
      <c r="AM283" s="59"/>
      <c r="AN283" s="59"/>
      <c r="AO283" s="59"/>
      <c r="AP283" s="59"/>
      <c r="AQ283" s="59"/>
    </row>
    <row r="284">
      <c r="K284" s="6">
        <v>282</v>
      </c>
      <c r="L284" s="6" t="s">
        <v>373</v>
      </c>
      <c r="M284" s="19">
        <v>0.0020696843130689623</v>
      </c>
      <c r="N284" s="19">
        <v>0.00206013635474638</v>
      </c>
      <c r="O284" s="19">
        <v>0.0020363334712581106</v>
      </c>
      <c r="P284" s="19">
        <v>0.0019917887212917576</v>
      </c>
      <c r="Q284" s="19">
        <v>0.0019361441437198942</v>
      </c>
      <c r="R284" s="19">
        <v>0.001847804297092625</v>
      </c>
      <c r="S284" s="19">
        <v>0.0017246829810922833</v>
      </c>
      <c r="T284" s="19">
        <v>0.0017189879644299169</v>
      </c>
      <c r="U284" s="56">
        <f t="shared" si="21"/>
        <v>-4.687705145239255E-6</v>
      </c>
      <c r="V284" s="56">
        <f t="shared" si="21"/>
        <v>-1.5620581073010498E-5</v>
      </c>
      <c r="W284" s="56">
        <f t="shared" si="21"/>
        <v>-3.4498114485996198E-5</v>
      </c>
      <c r="X284" s="56">
        <f t="shared" si="19"/>
        <v>-6.7124635382684837E-5</v>
      </c>
      <c r="Y284" s="56">
        <f t="shared" si="19"/>
        <v>-1.12021921849015E-4</v>
      </c>
      <c r="Z284" s="56">
        <f t="shared" si="19"/>
        <v>-1.7736103779615641E-4</v>
      </c>
      <c r="AA284" s="56">
        <f t="shared" si="19"/>
        <v>-3.0627739759597999E-4</v>
      </c>
      <c r="AB284" s="57">
        <f t="shared" si="22"/>
        <v>0.99773506272640766</v>
      </c>
      <c r="AC284" s="57">
        <f t="shared" si="22"/>
        <v>0.99245267455796293</v>
      </c>
      <c r="AD284" s="57">
        <f t="shared" si="22"/>
        <v>0.98333170219817634</v>
      </c>
      <c r="AE284" s="57">
        <f t="shared" si="20"/>
        <v>0.9675676937981178</v>
      </c>
      <c r="AF284" s="57">
        <f t="shared" si="20"/>
        <v>0.94587487514803303</v>
      </c>
      <c r="AG284" s="57">
        <f t="shared" si="20"/>
        <v>0.9143052702887029</v>
      </c>
      <c r="AH284" s="57">
        <f t="shared" si="20"/>
        <v>0.85201733633385535</v>
      </c>
      <c r="AI284" s="19"/>
      <c r="AJ284" s="19"/>
      <c r="AK284" s="59"/>
      <c r="AL284" s="59"/>
      <c r="AM284" s="59"/>
      <c r="AN284" s="59"/>
      <c r="AO284" s="59"/>
      <c r="AP284" s="59"/>
      <c r="AQ284" s="59"/>
    </row>
    <row r="285">
      <c r="K285" s="6">
        <v>283</v>
      </c>
      <c r="L285" s="6" t="s">
        <v>374</v>
      </c>
      <c r="M285" s="19">
        <v>0.09923308001442048</v>
      </c>
      <c r="N285" s="19">
        <v>0.091533863774767424</v>
      </c>
      <c r="O285" s="19">
        <v>0.07275131496762928</v>
      </c>
      <c r="P285" s="19">
        <v>0.04952632275870842</v>
      </c>
      <c r="Q285" s="19">
        <v>0.035624019458826928</v>
      </c>
      <c r="R285" s="19">
        <v>0.024925947409172616</v>
      </c>
      <c r="S285" s="19">
        <v>0.016403455041896799</v>
      </c>
      <c r="T285" s="19">
        <v>0.016962892739633806</v>
      </c>
      <c r="U285" s="56">
        <f t="shared" si="21"/>
        <v>-3.5960882564116947E-3</v>
      </c>
      <c r="V285" s="56">
        <f t="shared" si="21"/>
        <v>-1.192731103309945E-2</v>
      </c>
      <c r="W285" s="56">
        <f t="shared" si="21"/>
        <v>-2.4977322589211023E-2</v>
      </c>
      <c r="X285" s="56">
        <f t="shared" si="19"/>
        <v>-4.2134717348409352E-2</v>
      </c>
      <c r="Y285" s="56">
        <f t="shared" si="19"/>
        <v>-5.6464108827469009E-2</v>
      </c>
      <c r="Z285" s="56">
        <f t="shared" si="19"/>
        <v>-6.8486437223503768E-2</v>
      </c>
      <c r="AA285" s="56">
        <f t="shared" si="19"/>
        <v>-8.1530644288822909E-2</v>
      </c>
      <c r="AB285" s="57">
        <f t="shared" si="22"/>
        <v>0.96376119479624023</v>
      </c>
      <c r="AC285" s="57">
        <f t="shared" si="22"/>
        <v>0.87980509088938708</v>
      </c>
      <c r="AD285" s="57">
        <f t="shared" si="22"/>
        <v>0.74829640896381189</v>
      </c>
      <c r="AE285" s="57">
        <f t="shared" si="20"/>
        <v>0.57539645708581888</v>
      </c>
      <c r="AF285" s="57">
        <f t="shared" si="20"/>
        <v>0.43099509942386466</v>
      </c>
      <c r="AG285" s="57">
        <f t="shared" si="20"/>
        <v>0.30984267329451665</v>
      </c>
      <c r="AH285" s="57">
        <f t="shared" si="20"/>
        <v>0.178392484875256</v>
      </c>
      <c r="AI285" s="19"/>
      <c r="AJ285" s="19"/>
      <c r="AK285" s="59"/>
      <c r="AL285" s="59"/>
      <c r="AM285" s="59"/>
      <c r="AN285" s="59"/>
      <c r="AO285" s="59"/>
      <c r="AP285" s="59"/>
      <c r="AQ285" s="59"/>
    </row>
    <row r="286">
      <c r="K286" s="6">
        <v>284</v>
      </c>
      <c r="L286" s="6" t="s">
        <v>375</v>
      </c>
      <c r="M286" s="19">
        <v>0.27965519738850098</v>
      </c>
      <c r="N286" s="19">
        <v>0.22433895387662811</v>
      </c>
      <c r="O286" s="19">
        <v>0.1006754003779038</v>
      </c>
      <c r="P286" s="19">
        <v>0.050521496989218498</v>
      </c>
      <c r="Q286" s="19">
        <v>0.033351985708105367</v>
      </c>
      <c r="R286" s="19">
        <v>0.020197169359519634</v>
      </c>
      <c r="S286" s="19">
        <v>0.013306716939728588</v>
      </c>
      <c r="T286" s="19">
        <v>0.013520659259205091</v>
      </c>
      <c r="U286" s="56">
        <f t="shared" si="21"/>
        <v>-3.3386281557848729E-2</v>
      </c>
      <c r="V286" s="56">
        <f t="shared" si="21"/>
        <v>-0.10354758512731999</v>
      </c>
      <c r="W286" s="56">
        <f t="shared" si="21"/>
        <v>-0.17444132766508919</v>
      </c>
      <c r="X286" s="56">
        <f t="shared" si="19"/>
        <v>-0.21918347144802963</v>
      </c>
      <c r="Y286" s="56">
        <f t="shared" si="19"/>
        <v>-0.24048243523353161</v>
      </c>
      <c r="Z286" s="56">
        <f t="shared" si="19"/>
        <v>-0.25386517765007188</v>
      </c>
      <c r="AA286" s="56">
        <f t="shared" si="19"/>
        <v>-0.26620600670210637</v>
      </c>
      <c r="AB286" s="57">
        <f t="shared" si="22"/>
        <v>0.88061626649667435</v>
      </c>
      <c r="AC286" s="57">
        <f t="shared" si="22"/>
        <v>0.62973123298162703</v>
      </c>
      <c r="AD286" s="57">
        <f t="shared" si="22"/>
        <v>0.37622712077561421</v>
      </c>
      <c r="AE286" s="57">
        <f t="shared" si="20"/>
        <v>0.21623673189403719</v>
      </c>
      <c r="AF286" s="57">
        <f t="shared" si="20"/>
        <v>0.14007521591150696</v>
      </c>
      <c r="AG286" s="57">
        <f t="shared" si="20"/>
        <v>9.2220777511963115E-2</v>
      </c>
      <c r="AH286" s="57">
        <f t="shared" si="20"/>
        <v>4.809204624833336E-2</v>
      </c>
      <c r="AI286" s="19"/>
      <c r="AJ286" s="19"/>
      <c r="AK286" s="59"/>
      <c r="AL286" s="59"/>
      <c r="AM286" s="59"/>
      <c r="AN286" s="59"/>
      <c r="AO286" s="59"/>
      <c r="AP286" s="59"/>
      <c r="AQ286" s="59"/>
    </row>
    <row r="287">
      <c r="K287" s="6">
        <v>285</v>
      </c>
      <c r="L287" s="6" t="s">
        <v>376</v>
      </c>
      <c r="M287" s="19">
        <v>0.042669246474246886</v>
      </c>
      <c r="N287" s="19">
        <v>0.045732951896793654</v>
      </c>
      <c r="O287" s="19">
        <v>0.046397983473087469</v>
      </c>
      <c r="P287" s="19">
        <v>0.045824577741542423</v>
      </c>
      <c r="Q287" s="19">
        <v>0.040590349373584925</v>
      </c>
      <c r="R287" s="19">
        <v>0.033623384170128737</v>
      </c>
      <c r="S287" s="19">
        <v>0.02810005304225776</v>
      </c>
      <c r="T287" s="19">
        <v>0.030261545264337004</v>
      </c>
      <c r="U287" s="56">
        <f t="shared" si="21"/>
        <v>7.7697682943761448E-4</v>
      </c>
      <c r="V287" s="56">
        <f t="shared" si="21"/>
        <v>1.5574328311471E-3</v>
      </c>
      <c r="W287" s="56">
        <f t="shared" si="21"/>
        <v>6.8200643752416856E-4</v>
      </c>
      <c r="X287" s="56">
        <f t="shared" si="19"/>
        <v>-2.0322023498612618E-3</v>
      </c>
      <c r="Y287" s="56">
        <f t="shared" si="19"/>
        <v>-6.7108271105674536E-3</v>
      </c>
      <c r="Z287" s="56">
        <f t="shared" si="19"/>
        <v>-1.0866331295625219E-2</v>
      </c>
      <c r="AA287" s="56">
        <f t="shared" si="19"/>
        <v>-1.784834824443246E-2</v>
      </c>
      <c r="AB287" s="57">
        <f t="shared" si="22"/>
        <v>1.0182092934288531</v>
      </c>
      <c r="AC287" s="57">
        <f t="shared" si="22"/>
        <v>1.0365001250276846</v>
      </c>
      <c r="AD287" s="57">
        <f t="shared" si="22"/>
        <v>1.0159835594456958</v>
      </c>
      <c r="AE287" s="57">
        <f t="shared" si="20"/>
        <v>0.95237313714720029</v>
      </c>
      <c r="AF287" s="57">
        <f t="shared" si="20"/>
        <v>0.8427244991397308</v>
      </c>
      <c r="AG287" s="57">
        <f t="shared" si="20"/>
        <v>0.74533575833865229</v>
      </c>
      <c r="AH287" s="57">
        <f t="shared" si="20"/>
        <v>0.58170462993282834</v>
      </c>
      <c r="AI287" s="19"/>
      <c r="AJ287" s="19"/>
      <c r="AK287" s="59"/>
      <c r="AL287" s="59"/>
      <c r="AM287" s="59"/>
      <c r="AN287" s="59"/>
      <c r="AO287" s="59"/>
      <c r="AP287" s="59"/>
      <c r="AQ287" s="59"/>
    </row>
    <row r="288">
      <c r="K288" s="6">
        <v>286</v>
      </c>
      <c r="L288" s="6" t="s">
        <v>377</v>
      </c>
      <c r="M288" s="19">
        <v>0.081375992374832451</v>
      </c>
      <c r="N288" s="19">
        <v>0.082287430787991875</v>
      </c>
      <c r="O288" s="19">
        <v>0.075056863016640829</v>
      </c>
      <c r="P288" s="19">
        <v>0.060178463683973796</v>
      </c>
      <c r="Q288" s="19">
        <v>0.046359311894912103</v>
      </c>
      <c r="R288" s="19">
        <v>0.03648932012781634</v>
      </c>
      <c r="S288" s="19">
        <v>0.026104888837676768</v>
      </c>
      <c r="T288" s="19">
        <v>0.028301951470215789</v>
      </c>
      <c r="U288" s="56">
        <f t="shared" si="21"/>
        <v>1.5913146423909841E-4</v>
      </c>
      <c r="V288" s="56">
        <f t="shared" si="21"/>
        <v>-1.8437302646275022E-3</v>
      </c>
      <c r="W288" s="56">
        <f t="shared" si="21"/>
        <v>-8.1870335442731645E-3</v>
      </c>
      <c r="X288" s="56">
        <f t="shared" si="19"/>
        <v>-1.9497404841625286E-2</v>
      </c>
      <c r="Y288" s="56">
        <f t="shared" si="19"/>
        <v>-3.1796270226833803E-2</v>
      </c>
      <c r="Z288" s="56">
        <f t="shared" si="19"/>
        <v>-4.2579349481642888E-2</v>
      </c>
      <c r="AA288" s="56">
        <f t="shared" si="19"/>
        <v>-5.6211505806064231E-2</v>
      </c>
      <c r="AB288" s="57">
        <f t="shared" si="22"/>
        <v>1.0019555087390652</v>
      </c>
      <c r="AC288" s="57">
        <f t="shared" si="22"/>
        <v>0.977343068750118</v>
      </c>
      <c r="AD288" s="57">
        <f t="shared" si="22"/>
        <v>0.899392519767228</v>
      </c>
      <c r="AE288" s="57">
        <f t="shared" si="20"/>
        <v>0.76040347684097376</v>
      </c>
      <c r="AF288" s="57">
        <f t="shared" si="20"/>
        <v>0.60926718926665169</v>
      </c>
      <c r="AG288" s="57">
        <f t="shared" si="20"/>
        <v>0.47675784664456383</v>
      </c>
      <c r="AH288" s="57">
        <f t="shared" si="20"/>
        <v>0.3092372312076524</v>
      </c>
      <c r="AI288" s="19"/>
      <c r="AJ288" s="19"/>
      <c r="AK288" s="59"/>
      <c r="AL288" s="59"/>
      <c r="AM288" s="59"/>
      <c r="AN288" s="59"/>
      <c r="AO288" s="59"/>
      <c r="AP288" s="59"/>
      <c r="AQ288" s="59"/>
    </row>
    <row r="289">
      <c r="K289" s="6">
        <v>287</v>
      </c>
      <c r="L289" s="6" t="s">
        <v>378</v>
      </c>
      <c r="M289" s="19">
        <v>0.015807797560782821</v>
      </c>
      <c r="N289" s="19">
        <v>0.016178606337925276</v>
      </c>
      <c r="O289" s="19">
        <v>0.016227518967801779</v>
      </c>
      <c r="P289" s="19">
        <v>0.015900859308541491</v>
      </c>
      <c r="Q289" s="19">
        <v>0.015036080703669239</v>
      </c>
      <c r="R289" s="19">
        <v>0.013851780101122953</v>
      </c>
      <c r="S289" s="19">
        <v>0.012377980490703318</v>
      </c>
      <c r="T289" s="19">
        <v>0.012827428461007066</v>
      </c>
      <c r="U289" s="56">
        <f t="shared" si="21"/>
        <v>2.5439186117877377E-4</v>
      </c>
      <c r="V289" s="56">
        <f t="shared" si="21"/>
        <v>4.2515354917219139E-4</v>
      </c>
      <c r="W289" s="56">
        <f t="shared" si="21"/>
        <v>4.0440441048036554E-4</v>
      </c>
      <c r="X289" s="56">
        <f t="shared" si="19"/>
        <v>-8.2860378796466988E-5</v>
      </c>
      <c r="Y289" s="56">
        <f t="shared" si="19"/>
        <v>-1.0107600763769944E-3</v>
      </c>
      <c r="Z289" s="56">
        <f t="shared" si="19"/>
        <v>-2.0201402048027357E-3</v>
      </c>
      <c r="AA289" s="56">
        <f t="shared" si="19"/>
        <v>-3.8731992809779431E-3</v>
      </c>
      <c r="AB289" s="57">
        <f t="shared" si="22"/>
        <v>1.0160928086408374</v>
      </c>
      <c r="AC289" s="57">
        <f t="shared" si="22"/>
        <v>1.0268951792643741</v>
      </c>
      <c r="AD289" s="57">
        <f t="shared" si="22"/>
        <v>1.0255825904225673</v>
      </c>
      <c r="AE289" s="57">
        <f t="shared" si="20"/>
        <v>0.99475825911371529</v>
      </c>
      <c r="AF289" s="57">
        <f t="shared" si="20"/>
        <v>0.93605939900922286</v>
      </c>
      <c r="AG289" s="57">
        <f t="shared" si="20"/>
        <v>0.87220609341465427</v>
      </c>
      <c r="AH289" s="57">
        <f t="shared" si="20"/>
        <v>0.75498172556391607</v>
      </c>
      <c r="AI289" s="19"/>
      <c r="AJ289" s="19"/>
      <c r="AK289" s="59"/>
      <c r="AL289" s="59"/>
      <c r="AM289" s="59"/>
      <c r="AN289" s="59"/>
      <c r="AO289" s="59"/>
      <c r="AP289" s="59"/>
      <c r="AQ289" s="59"/>
    </row>
    <row r="290">
      <c r="K290" s="6">
        <v>288</v>
      </c>
      <c r="L290" s="6" t="s">
        <v>379</v>
      </c>
      <c r="M290" s="19">
        <v>0.0043948473243323192</v>
      </c>
      <c r="N290" s="19">
        <v>0.0042703541135049464</v>
      </c>
      <c r="O290" s="19">
        <v>0.0041649818040007574</v>
      </c>
      <c r="P290" s="19">
        <v>0.0040322304675505672</v>
      </c>
      <c r="Q290" s="19">
        <v>0.0038821671156169038</v>
      </c>
      <c r="R290" s="19">
        <v>0.003731894271974586</v>
      </c>
      <c r="S290" s="19">
        <v>0.0035848701503070329</v>
      </c>
      <c r="T290" s="19">
        <v>0.0037089402753272085</v>
      </c>
      <c r="U290" s="56">
        <f t="shared" si="21"/>
        <v>-1.2023898781728711E-4</v>
      </c>
      <c r="V290" s="56">
        <f t="shared" si="21"/>
        <v>-2.0368620994517389E-4</v>
      </c>
      <c r="W290" s="56">
        <f t="shared" si="21"/>
        <v>-2.9785269818041228E-4</v>
      </c>
      <c r="X290" s="56">
        <f t="shared" si="19"/>
        <v>-4.1809764478428074E-4</v>
      </c>
      <c r="Y290" s="56">
        <f t="shared" si="19"/>
        <v>-5.4640712024474434E-4</v>
      </c>
      <c r="Z290" s="56">
        <f t="shared" si="19"/>
        <v>-6.5609920312323508E-4</v>
      </c>
      <c r="AA290" s="56">
        <f t="shared" si="19"/>
        <v>-8.7126985073377209E-4</v>
      </c>
      <c r="AB290" s="57">
        <f t="shared" si="22"/>
        <v>0.97264091811527165</v>
      </c>
      <c r="AC290" s="57">
        <f t="shared" si="22"/>
        <v>0.95365340479123051</v>
      </c>
      <c r="AD290" s="57">
        <f t="shared" si="22"/>
        <v>0.93222683834058717</v>
      </c>
      <c r="AE290" s="57">
        <f t="shared" si="20"/>
        <v>0.90486640059838719</v>
      </c>
      <c r="AF290" s="57">
        <f t="shared" si="20"/>
        <v>0.8756709664930723</v>
      </c>
      <c r="AG290" s="57">
        <f t="shared" si="20"/>
        <v>0.85071171881427943</v>
      </c>
      <c r="AH290" s="57">
        <f t="shared" si="20"/>
        <v>0.80175196396244808</v>
      </c>
      <c r="AI290" s="19"/>
      <c r="AJ290" s="19"/>
      <c r="AK290" s="59"/>
      <c r="AL290" s="59"/>
      <c r="AM290" s="59"/>
      <c r="AN290" s="59"/>
      <c r="AO290" s="59"/>
      <c r="AP290" s="59"/>
      <c r="AQ290" s="59"/>
    </row>
    <row r="291">
      <c r="K291" s="6">
        <v>289</v>
      </c>
      <c r="L291" s="6" t="s">
        <v>380</v>
      </c>
      <c r="M291" s="19">
        <v>0</v>
      </c>
      <c r="N291" s="19">
        <v>4.0791006364397121e-13</v>
      </c>
      <c r="O291" s="19">
        <v>7.3449376253082953e-13</v>
      </c>
      <c r="P291" s="19">
        <v>8.666600898861172e-13</v>
      </c>
      <c r="Q291" s="19">
        <v>1.0919746930821988e-12</v>
      </c>
      <c r="R291" s="19">
        <v>1.0983400639886767e-12</v>
      </c>
      <c r="S291" s="19">
        <v>1.1836904236857358e-12</v>
      </c>
      <c r="T291" s="19">
        <v>1.4159972120552727e-12</v>
      </c>
      <c r="U291" s="56">
        <f t="shared" si="21"/>
        <v>5.0071800029367554E-13</v>
      </c>
      <c r="V291" s="56">
        <f t="shared" si="21"/>
        <v>6.5408016082071145E-13</v>
      </c>
      <c r="W291" s="56">
        <f t="shared" si="21"/>
        <v>1.0200696279878764E-12</v>
      </c>
      <c r="X291" s="56">
        <f t="shared" si="19"/>
        <v>1.0496110822689712E-12</v>
      </c>
      <c r="Y291" s="56">
        <f t="shared" si="19"/>
        <v>1.1797785010538899E-12</v>
      </c>
      <c r="Z291" s="56">
        <f t="shared" si="19"/>
        <v>1.2549538134758692E-12</v>
      </c>
      <c r="AA291" s="56">
        <f t="shared" si="19"/>
        <v>1.3176041196034475E-12</v>
      </c>
      <c r="AB291" s="57">
        <f t="shared" si="22"/>
        <v>0</v>
      </c>
      <c r="AC291" s="57">
        <f t="shared" si="22"/>
        <v>0</v>
      </c>
      <c r="AD291" s="57">
        <f t="shared" si="22"/>
        <v>0</v>
      </c>
      <c r="AE291" s="57">
        <f t="shared" si="20"/>
        <v>0</v>
      </c>
      <c r="AF291" s="57">
        <f t="shared" si="20"/>
        <v>0</v>
      </c>
      <c r="AG291" s="57">
        <f t="shared" si="20"/>
        <v>0</v>
      </c>
      <c r="AH291" s="57">
        <f t="shared" si="20"/>
        <v>0</v>
      </c>
      <c r="AI291" s="19"/>
      <c r="AJ291" s="19"/>
      <c r="AK291" s="59"/>
      <c r="AL291" s="59"/>
      <c r="AM291" s="59"/>
      <c r="AN291" s="59"/>
      <c r="AO291" s="59"/>
      <c r="AP291" s="59"/>
      <c r="AQ291" s="59"/>
    </row>
    <row r="292">
      <c r="K292" s="6">
        <v>290</v>
      </c>
      <c r="L292" s="6" t="s">
        <v>381</v>
      </c>
      <c r="M292" s="19">
        <v>0.11033365699050698</v>
      </c>
      <c r="N292" s="19">
        <v>0.075803056750015682</v>
      </c>
      <c r="O292" s="19">
        <v>0.047681215499238663</v>
      </c>
      <c r="P292" s="19">
        <v>0.030247894805544028</v>
      </c>
      <c r="Q292" s="19">
        <v>0.022421482386732694</v>
      </c>
      <c r="R292" s="19">
        <v>0.018483353308697922</v>
      </c>
      <c r="S292" s="19">
        <v>0.013585260415556169</v>
      </c>
      <c r="T292" s="19">
        <v>0.015137836902970464</v>
      </c>
      <c r="U292" s="56">
        <f t="shared" si="21"/>
        <v>-1.8248708395922408E-2</v>
      </c>
      <c r="V292" s="56">
        <f t="shared" si="21"/>
        <v>-4.060483699356128E-2</v>
      </c>
      <c r="W292" s="56">
        <f t="shared" si="21"/>
        <v>-5.9796620763453358E-2</v>
      </c>
      <c r="X292" s="56">
        <f t="shared" si="19"/>
        <v>-7.586083227860288E-2</v>
      </c>
      <c r="Y292" s="56">
        <f t="shared" si="19"/>
        <v>-8.6097420569112959E-2</v>
      </c>
      <c r="Z292" s="56">
        <f t="shared" si="19"/>
        <v>-9.3600894604372695E-2</v>
      </c>
      <c r="AA292" s="56">
        <f t="shared" si="19"/>
        <v>-0.10111945158187301</v>
      </c>
      <c r="AB292" s="57">
        <f t="shared" si="22"/>
        <v>0.83460433657616817</v>
      </c>
      <c r="AC292" s="57">
        <f t="shared" si="22"/>
        <v>0.63198140892715193</v>
      </c>
      <c r="AD292" s="57">
        <f t="shared" si="22"/>
        <v>0.45803825963460804</v>
      </c>
      <c r="AE292" s="57">
        <f t="shared" si="20"/>
        <v>0.31244160351605244</v>
      </c>
      <c r="AF292" s="57">
        <f t="shared" si="20"/>
        <v>0.21966312984150693</v>
      </c>
      <c r="AG292" s="57">
        <f t="shared" si="20"/>
        <v>0.15165601179678076</v>
      </c>
      <c r="AH292" s="57">
        <f t="shared" si="20"/>
        <v>8.3512190749072693E-2</v>
      </c>
      <c r="AI292" s="19"/>
      <c r="AJ292" s="19"/>
      <c r="AK292" s="59"/>
      <c r="AL292" s="59"/>
      <c r="AM292" s="59"/>
      <c r="AN292" s="59"/>
      <c r="AO292" s="59"/>
      <c r="AP292" s="59"/>
      <c r="AQ292" s="59"/>
    </row>
    <row r="293">
      <c r="K293" s="31">
        <v>291</v>
      </c>
      <c r="L293" s="31" t="s">
        <v>382</v>
      </c>
      <c r="M293" s="32">
        <v>0.40389316646924506</v>
      </c>
      <c r="N293" s="32">
        <v>0.15882236828046353</v>
      </c>
      <c r="O293" s="32">
        <v>0.067026424535053183</v>
      </c>
      <c r="P293" s="32">
        <v>0.038799700242029639</v>
      </c>
      <c r="Q293" s="32">
        <v>0.028300171683074683</v>
      </c>
      <c r="R293" s="32">
        <v>0.023488898228407572</v>
      </c>
      <c r="S293" s="32">
        <v>0.017232690062200316</v>
      </c>
      <c r="T293" s="32">
        <v>0.019097593279604769</v>
      </c>
      <c r="U293" s="56">
        <f t="shared" si="21"/>
        <v>-0.11606976027162891</v>
      </c>
      <c r="V293" s="56">
        <f t="shared" si="21"/>
        <v>-0.24245838385977062</v>
      </c>
      <c r="W293" s="56">
        <f t="shared" si="21"/>
        <v>-0.3157723452490579</v>
      </c>
      <c r="X293" s="56">
        <f t="shared" si="19"/>
        <v>-0.35491145094332299</v>
      </c>
      <c r="Y293" s="56">
        <f t="shared" si="19"/>
        <v>-0.37190680100474982</v>
      </c>
      <c r="Z293" s="56">
        <f t="shared" si="19"/>
        <v>-0.38275894621489864</v>
      </c>
      <c r="AA293" s="56">
        <f t="shared" si="19"/>
        <v>-0.39270362418484994</v>
      </c>
      <c r="AB293" s="57">
        <f t="shared" si="22"/>
        <v>0.712622619277548</v>
      </c>
      <c r="AC293" s="57">
        <f t="shared" si="22"/>
        <v>0.39969674164261232</v>
      </c>
      <c r="AD293" s="57">
        <f t="shared" si="22"/>
        <v>0.21817853961363629</v>
      </c>
      <c r="AE293" s="57">
        <f t="shared" si="20"/>
        <v>0.12127393972547404</v>
      </c>
      <c r="AF293" s="57">
        <f t="shared" si="20"/>
        <v>7.9195114252894661E-2</v>
      </c>
      <c r="AG293" s="57">
        <f t="shared" si="20"/>
        <v>5.2326263499572499E-2</v>
      </c>
      <c r="AH293" s="57">
        <f t="shared" si="20"/>
        <v>2.7704212928908699E-2</v>
      </c>
      <c r="AI293" s="19"/>
      <c r="AJ293" s="19"/>
      <c r="AK293" s="59"/>
      <c r="AL293" s="59"/>
      <c r="AM293" s="59"/>
      <c r="AN293" s="59"/>
      <c r="AO293" s="59"/>
      <c r="AP293" s="59"/>
      <c r="AQ293" s="59"/>
    </row>
    <row r="294">
      <c r="K294" s="6">
        <v>292</v>
      </c>
      <c r="L294" s="6" t="s">
        <v>383</v>
      </c>
      <c r="M294" s="19">
        <v>0.035131586282261103</v>
      </c>
      <c r="N294" s="19">
        <v>0.030035183675467689</v>
      </c>
      <c r="O294" s="19">
        <v>0.020811841358617217</v>
      </c>
      <c r="P294" s="19">
        <v>0.012409987653947652</v>
      </c>
      <c r="Q294" s="19">
        <v>0.0088436530218002074</v>
      </c>
      <c r="R294" s="19">
        <v>0.0072629747944826942</v>
      </c>
      <c r="S294" s="19">
        <v>0.0049304247534756977</v>
      </c>
      <c r="T294" s="19">
        <v>0.0059074836173739183</v>
      </c>
      <c r="U294" s="56">
        <f t="shared" si="21"/>
        <v>-2.1828630538240149E-3</v>
      </c>
      <c r="V294" s="56">
        <f t="shared" si="21"/>
        <v>-6.7968022136490926E-3</v>
      </c>
      <c r="W294" s="56">
        <f t="shared" si="21"/>
        <v>-1.2989087087476387E-2</v>
      </c>
      <c r="X294" s="56">
        <f t="shared" si="19"/>
        <v>-1.958148911452719E-2</v>
      </c>
      <c r="Y294" s="56">
        <f t="shared" si="19"/>
        <v>-2.4118026508183264E-2</v>
      </c>
      <c r="Z294" s="56">
        <f t="shared" si="19"/>
        <v>-2.7554521513773671E-2</v>
      </c>
      <c r="AA294" s="56">
        <f t="shared" si="19"/>
        <v>-3.0985239052778557E-2</v>
      </c>
      <c r="AB294" s="57">
        <f t="shared" si="22"/>
        <v>0.93786608335057731</v>
      </c>
      <c r="AC294" s="57">
        <f t="shared" si="22"/>
        <v>0.80653301109033659</v>
      </c>
      <c r="AD294" s="57">
        <f t="shared" si="22"/>
        <v>0.63027325372908272</v>
      </c>
      <c r="AE294" s="57">
        <f t="shared" si="20"/>
        <v>0.44262439625692568</v>
      </c>
      <c r="AF294" s="57">
        <f t="shared" si="20"/>
        <v>0.31349451987708526</v>
      </c>
      <c r="AG294" s="57">
        <f t="shared" si="20"/>
        <v>0.21567670493470711</v>
      </c>
      <c r="AH294" s="57">
        <f t="shared" si="20"/>
        <v>0.11802334219039087</v>
      </c>
      <c r="AI294" s="19"/>
      <c r="AJ294" s="19"/>
      <c r="AK294" s="59"/>
      <c r="AL294" s="59"/>
      <c r="AM294" s="59"/>
      <c r="AN294" s="59"/>
      <c r="AO294" s="59"/>
      <c r="AP294" s="59"/>
      <c r="AQ294" s="59"/>
    </row>
    <row r="295">
      <c r="K295" s="6">
        <v>293</v>
      </c>
      <c r="L295" s="6" t="s">
        <v>384</v>
      </c>
      <c r="M295" s="19">
        <v>0.00018801721503098766</v>
      </c>
      <c r="N295" s="19">
        <v>0.0001882266756175726</v>
      </c>
      <c r="O295" s="19">
        <v>0.0001881590339175358</v>
      </c>
      <c r="P295" s="19">
        <v>0.00018828937837425059</v>
      </c>
      <c r="Q295" s="19">
        <v>0.00018805948544241093</v>
      </c>
      <c r="R295" s="19">
        <v>0.00018733156558874088</v>
      </c>
      <c r="S295" s="19">
        <v>0.00018633833011800078</v>
      </c>
      <c r="T295" s="19">
        <v>0.00018706441557445096</v>
      </c>
      <c r="U295" s="56">
        <f t="shared" si="21"/>
        <v>2.5186835914367306E-7</v>
      </c>
      <c r="V295" s="56">
        <f t="shared" si="21"/>
        <v>3.0487944305081552E-7</v>
      </c>
      <c r="W295" s="56">
        <f t="shared" si="21"/>
        <v>6.9043720295143595E-7</v>
      </c>
      <c r="X295" s="56">
        <f t="shared" si="19"/>
        <v>6.6946939753713235E-7</v>
      </c>
      <c r="Y295" s="56">
        <f t="shared" si="19"/>
        <v>-8.1055132172944046E-9</v>
      </c>
      <c r="Z295" s="56">
        <f t="shared" si="19"/>
        <v>-6.6538242775272208E-7</v>
      </c>
      <c r="AA295" s="56">
        <f t="shared" si="19"/>
        <v>-2.0496914897015245E-6</v>
      </c>
      <c r="AB295" s="57">
        <f t="shared" si="22"/>
        <v>1.0013396026480987</v>
      </c>
      <c r="AC295" s="57">
        <f t="shared" si="22"/>
        <v>1.0016215506808808</v>
      </c>
      <c r="AD295" s="57">
        <f t="shared" si="22"/>
        <v>1.0036722020525495</v>
      </c>
      <c r="AE295" s="57">
        <f t="shared" si="20"/>
        <v>1.0035606813845572</v>
      </c>
      <c r="AF295" s="57">
        <f t="shared" si="20"/>
        <v>0.99995688951559059</v>
      </c>
      <c r="AG295" s="57">
        <f t="shared" si="20"/>
        <v>0.99646105582596223</v>
      </c>
      <c r="AH295" s="57">
        <f t="shared" si="20"/>
        <v>0.9890983839465779</v>
      </c>
      <c r="AI295" s="19"/>
      <c r="AJ295" s="19"/>
      <c r="AK295" s="59"/>
      <c r="AL295" s="59"/>
      <c r="AM295" s="59"/>
      <c r="AN295" s="59"/>
      <c r="AO295" s="59"/>
      <c r="AP295" s="59"/>
      <c r="AQ295" s="59"/>
    </row>
    <row r="296">
      <c r="K296" s="6">
        <v>294</v>
      </c>
      <c r="L296" s="6" t="s">
        <v>385</v>
      </c>
      <c r="M296" s="19">
        <v>0.0090052582425942732</v>
      </c>
      <c r="N296" s="19">
        <v>0.0088289210444389057</v>
      </c>
      <c r="O296" s="19">
        <v>0.0082844664787045941</v>
      </c>
      <c r="P296" s="19">
        <v>0.0072843648247485661</v>
      </c>
      <c r="Q296" s="19">
        <v>0.0061816451222735666</v>
      </c>
      <c r="R296" s="19">
        <v>0.0046855352668114074</v>
      </c>
      <c r="S296" s="19">
        <v>0.0034353372835677154</v>
      </c>
      <c r="T296" s="19">
        <v>0.0033158699976293974</v>
      </c>
      <c r="U296" s="56">
        <f t="shared" si="21"/>
        <v>-6.1193230185507125E-5</v>
      </c>
      <c r="V296" s="56">
        <f t="shared" si="21"/>
        <v>-2.8785096402594683E-4</v>
      </c>
      <c r="W296" s="56">
        <f t="shared" si="21"/>
        <v>-7.546005470119542E-4</v>
      </c>
      <c r="X296" s="56">
        <f t="shared" si="19"/>
        <v>-1.5192412745050083E-3</v>
      </c>
      <c r="Y296" s="56">
        <f t="shared" si="19"/>
        <v>-2.3998157462092164E-3</v>
      </c>
      <c r="Z296" s="56">
        <f t="shared" si="19"/>
        <v>-3.3588558385537195E-3</v>
      </c>
      <c r="AA296" s="56">
        <f t="shared" si="19"/>
        <v>-4.8231306082060265E-3</v>
      </c>
      <c r="AB296" s="57">
        <f t="shared" si="22"/>
        <v>0.99320472233699342</v>
      </c>
      <c r="AC296" s="57">
        <f t="shared" si="22"/>
        <v>0.96803523494035615</v>
      </c>
      <c r="AD296" s="57">
        <f t="shared" si="22"/>
        <v>0.9162044522562669</v>
      </c>
      <c r="AE296" s="57">
        <f t="shared" si="20"/>
        <v>0.83129398029707824</v>
      </c>
      <c r="AF296" s="57">
        <f t="shared" si="20"/>
        <v>0.73350950283044103</v>
      </c>
      <c r="AG296" s="57">
        <f t="shared" si="20"/>
        <v>0.62701171381554011</v>
      </c>
      <c r="AH296" s="57">
        <f t="shared" si="20"/>
        <v>0.46440951738697073</v>
      </c>
      <c r="AI296" s="19"/>
      <c r="AJ296" s="19"/>
      <c r="AK296" s="59"/>
      <c r="AL296" s="59"/>
      <c r="AM296" s="59"/>
      <c r="AN296" s="59"/>
      <c r="AO296" s="59"/>
      <c r="AP296" s="59"/>
      <c r="AQ296" s="59"/>
    </row>
    <row r="297">
      <c r="K297" s="6">
        <v>295</v>
      </c>
      <c r="L297" s="6" t="s">
        <v>386</v>
      </c>
      <c r="M297" s="19">
        <v>0.0078926551998626492</v>
      </c>
      <c r="N297" s="19">
        <v>0.0078570024930132171</v>
      </c>
      <c r="O297" s="19">
        <v>0.0076169019553167612</v>
      </c>
      <c r="P297" s="19">
        <v>0.0070848575597685726</v>
      </c>
      <c r="Q297" s="19">
        <v>0.0063711468803815908</v>
      </c>
      <c r="R297" s="19">
        <v>0.0052163450975568773</v>
      </c>
      <c r="S297" s="19">
        <v>0.0041505710420144826</v>
      </c>
      <c r="T297" s="19">
        <v>0.0039802226566130463</v>
      </c>
      <c r="U297" s="56">
        <f t="shared" si="21"/>
        <v>-5.516737518782705E-6</v>
      </c>
      <c r="V297" s="56">
        <f t="shared" si="21"/>
        <v>-9.8189510935619596E-5</v>
      </c>
      <c r="W297" s="56">
        <f t="shared" si="21"/>
        <v>-3.4949480412824023E-4</v>
      </c>
      <c r="X297" s="56">
        <f t="shared" si="19"/>
        <v>-7.9655492181302835E-4</v>
      </c>
      <c r="Y297" s="56">
        <f t="shared" si="19"/>
        <v>-1.3632239362482276E-3</v>
      </c>
      <c r="Z297" s="56">
        <f t="shared" si="19"/>
        <v>-1.9880465887323279E-3</v>
      </c>
      <c r="AA297" s="56">
        <f t="shared" si="19"/>
        <v>-3.0583894780834217E-3</v>
      </c>
      <c r="AB297" s="57">
        <f t="shared" si="22"/>
        <v>0.99930102894664918</v>
      </c>
      <c r="AC297" s="57">
        <f t="shared" si="22"/>
        <v>0.98755938167204771</v>
      </c>
      <c r="AD297" s="57">
        <f t="shared" si="22"/>
        <v>0.95571898236042008</v>
      </c>
      <c r="AE297" s="57">
        <f t="shared" si="20"/>
        <v>0.89907643224717448</v>
      </c>
      <c r="AF297" s="57">
        <f t="shared" si="20"/>
        <v>0.82727942603245219</v>
      </c>
      <c r="AG297" s="57">
        <f t="shared" si="20"/>
        <v>0.74811434955793776</v>
      </c>
      <c r="AH297" s="57">
        <f t="shared" si="20"/>
        <v>0.61250182598415737</v>
      </c>
      <c r="AI297" s="19"/>
      <c r="AJ297" s="19"/>
      <c r="AK297" s="59"/>
      <c r="AL297" s="59"/>
      <c r="AM297" s="59"/>
      <c r="AN297" s="59"/>
      <c r="AO297" s="59"/>
      <c r="AP297" s="59"/>
      <c r="AQ297" s="59"/>
    </row>
    <row r="298">
      <c r="K298" s="6">
        <v>296</v>
      </c>
      <c r="L298" s="6" t="s">
        <v>387</v>
      </c>
      <c r="M298" s="19">
        <v>0.024392511271816266</v>
      </c>
      <c r="N298" s="19">
        <v>0.022892060280945977</v>
      </c>
      <c r="O298" s="19">
        <v>0.019092083083083158</v>
      </c>
      <c r="P298" s="19">
        <v>0.013818285110903626</v>
      </c>
      <c r="Q298" s="19">
        <v>0.010025519109033617</v>
      </c>
      <c r="R298" s="19">
        <v>0.0065824701461595922</v>
      </c>
      <c r="S298" s="19">
        <v>0.004281808474113716</v>
      </c>
      <c r="T298" s="19">
        <v>0.0042541008265857003</v>
      </c>
      <c r="U298" s="56">
        <f t="shared" si="21"/>
        <v>-7.0371025636306941E-4</v>
      </c>
      <c r="V298" s="56">
        <f t="shared" si="21"/>
        <v>-2.4087006841073087E-3</v>
      </c>
      <c r="W298" s="56">
        <f t="shared" si="21"/>
        <v>-5.144321193046187E-3</v>
      </c>
      <c r="X298" s="56">
        <f t="shared" si="19"/>
        <v>-8.9707244280639309E-3</v>
      </c>
      <c r="Y298" s="56">
        <f t="shared" si="19"/>
        <v>-1.2441444977816483E-2</v>
      </c>
      <c r="Z298" s="56">
        <f t="shared" si="19"/>
        <v>-1.5550260990181324E-2</v>
      </c>
      <c r="AA298" s="56">
        <f t="shared" si="19"/>
        <v>-1.9115316200103635E-2</v>
      </c>
      <c r="AB298" s="57">
        <f t="shared" si="22"/>
        <v>0.97115056139479361</v>
      </c>
      <c r="AC298" s="57">
        <f t="shared" si="22"/>
        <v>0.90125245173544788</v>
      </c>
      <c r="AD298" s="57">
        <f t="shared" si="22"/>
        <v>0.78910243657486523</v>
      </c>
      <c r="AE298" s="57">
        <f t="shared" si="20"/>
        <v>0.63223448672015425</v>
      </c>
      <c r="AF298" s="57">
        <f t="shared" si="20"/>
        <v>0.4899481714212981</v>
      </c>
      <c r="AG298" s="57">
        <f t="shared" si="20"/>
        <v>0.36249856290325899</v>
      </c>
      <c r="AH298" s="57">
        <f t="shared" si="20"/>
        <v>0.21634488605566568</v>
      </c>
      <c r="AI298" s="19"/>
      <c r="AJ298" s="19"/>
      <c r="AK298" s="59"/>
      <c r="AL298" s="59"/>
      <c r="AM298" s="59"/>
      <c r="AN298" s="59"/>
      <c r="AO298" s="59"/>
      <c r="AP298" s="59"/>
      <c r="AQ298" s="59"/>
    </row>
    <row r="299">
      <c r="K299" s="6">
        <v>297</v>
      </c>
      <c r="L299" s="6" t="s">
        <v>388</v>
      </c>
      <c r="M299" s="19">
        <v>0</v>
      </c>
      <c r="N299" s="19">
        <v>3.8419486807763372e-13</v>
      </c>
      <c r="O299" s="19">
        <v>6.94411090000766e-13</v>
      </c>
      <c r="P299" s="19">
        <v>8.3437847483590992e-13</v>
      </c>
      <c r="Q299" s="19">
        <v>1.0671473763095514e-12</v>
      </c>
      <c r="R299" s="19">
        <v>1.073823835525514e-12</v>
      </c>
      <c r="S299" s="19">
        <v>1.1551424162207893e-12</v>
      </c>
      <c r="T299" s="19">
        <v>1.388511976255492e-12</v>
      </c>
      <c r="U299" s="56">
        <f t="shared" si="21"/>
        <v>4.8246660409861563E-13</v>
      </c>
      <c r="V299" s="56">
        <f t="shared" si="21"/>
        <v>6.2286816621330939E-13</v>
      </c>
      <c r="W299" s="56">
        <f t="shared" si="21"/>
        <v>9.6756617554681293E-13</v>
      </c>
      <c r="X299" s="56">
        <f t="shared" si="19"/>
        <v>9.9832536723737242E-13</v>
      </c>
      <c r="Y299" s="56">
        <f t="shared" si="19"/>
        <v>1.1267192792458057E-12</v>
      </c>
      <c r="Z299" s="56">
        <f t="shared" si="19"/>
        <v>1.1997356843851446E-12</v>
      </c>
      <c r="AA299" s="56">
        <f t="shared" si="19"/>
        <v>1.2550682269368895E-12</v>
      </c>
      <c r="AB299" s="57">
        <f t="shared" si="22"/>
        <v>0</v>
      </c>
      <c r="AC299" s="57">
        <f t="shared" si="22"/>
        <v>0</v>
      </c>
      <c r="AD299" s="57">
        <f t="shared" si="22"/>
        <v>0</v>
      </c>
      <c r="AE299" s="57">
        <f t="shared" si="20"/>
        <v>0</v>
      </c>
      <c r="AF299" s="57">
        <f t="shared" si="20"/>
        <v>0</v>
      </c>
      <c r="AG299" s="57">
        <f t="shared" si="20"/>
        <v>0</v>
      </c>
      <c r="AH299" s="57">
        <f t="shared" si="20"/>
        <v>0</v>
      </c>
      <c r="AI299" s="19"/>
      <c r="AJ299" s="19"/>
      <c r="AK299" s="59"/>
      <c r="AL299" s="59"/>
      <c r="AM299" s="59"/>
      <c r="AN299" s="59"/>
      <c r="AO299" s="59"/>
      <c r="AP299" s="59"/>
      <c r="AQ299" s="59"/>
    </row>
    <row r="300">
      <c r="K300" s="6">
        <v>298</v>
      </c>
      <c r="L300" s="6" t="s">
        <v>389</v>
      </c>
      <c r="M300" s="19">
        <v>0</v>
      </c>
      <c r="N300" s="19">
        <v>3.8237280755014195e-13</v>
      </c>
      <c r="O300" s="19">
        <v>6.9270496205856182e-13</v>
      </c>
      <c r="P300" s="19">
        <v>8.3301479837976446e-13</v>
      </c>
      <c r="Q300" s="19">
        <v>1.0660977528310309e-12</v>
      </c>
      <c r="R300" s="19">
        <v>1.0727704344095502e-12</v>
      </c>
      <c r="S300" s="19">
        <v>1.1537895734386853e-12</v>
      </c>
      <c r="T300" s="19">
        <v>1.3869010263353792e-12</v>
      </c>
      <c r="U300" s="56">
        <f t="shared" si="21"/>
        <v>4.8231230534748194E-13</v>
      </c>
      <c r="V300" s="56">
        <f t="shared" si="21"/>
        <v>6.2236189239779999E-13</v>
      </c>
      <c r="W300" s="56">
        <f t="shared" si="21"/>
        <v>9.6711076010049095E-13</v>
      </c>
      <c r="X300" s="56">
        <f t="shared" si="19"/>
        <v>9.9772514071029932E-13</v>
      </c>
      <c r="Y300" s="56">
        <f t="shared" si="19"/>
        <v>1.124998797550047E-12</v>
      </c>
      <c r="Z300" s="56">
        <f t="shared" si="19"/>
        <v>1.197665683920284E-12</v>
      </c>
      <c r="AA300" s="56">
        <f t="shared" si="19"/>
        <v>1.2514012235913225E-12</v>
      </c>
      <c r="AB300" s="57">
        <f t="shared" si="22"/>
        <v>0</v>
      </c>
      <c r="AC300" s="57">
        <f t="shared" si="22"/>
        <v>0</v>
      </c>
      <c r="AD300" s="57">
        <f t="shared" si="22"/>
        <v>0</v>
      </c>
      <c r="AE300" s="57">
        <f t="shared" si="20"/>
        <v>0</v>
      </c>
      <c r="AF300" s="57">
        <f t="shared" si="20"/>
        <v>0</v>
      </c>
      <c r="AG300" s="57">
        <f t="shared" si="20"/>
        <v>0</v>
      </c>
      <c r="AH300" s="57">
        <f t="shared" si="20"/>
        <v>0</v>
      </c>
      <c r="AI300" s="19"/>
      <c r="AJ300" s="19"/>
      <c r="AK300" s="59"/>
      <c r="AL300" s="59"/>
      <c r="AM300" s="59"/>
      <c r="AN300" s="59"/>
      <c r="AO300" s="59"/>
      <c r="AP300" s="59"/>
      <c r="AQ300" s="59"/>
    </row>
    <row r="301">
      <c r="K301" s="6">
        <v>299</v>
      </c>
      <c r="L301" s="6" t="s">
        <v>390</v>
      </c>
      <c r="M301" s="19">
        <v>1.969396925104972e-05</v>
      </c>
      <c r="N301" s="19">
        <v>1.9799080908723455e-05</v>
      </c>
      <c r="O301" s="19">
        <v>1.9884224782857798e-05</v>
      </c>
      <c r="P301" s="19">
        <v>1.9848474713758005e-05</v>
      </c>
      <c r="Q301" s="19">
        <v>1.9701411566750908e-05</v>
      </c>
      <c r="R301" s="19">
        <v>1.9469098756458092e-05</v>
      </c>
      <c r="S301" s="19">
        <v>1.9469158506565108e-05</v>
      </c>
      <c r="T301" s="19">
        <v>1.9469390062063073e-05</v>
      </c>
      <c r="U301" s="56">
        <f t="shared" si="21"/>
        <v>1.052742876414954E-7</v>
      </c>
      <c r="V301" s="56">
        <f t="shared" si="21"/>
        <v>1.9035650968202882E-7</v>
      </c>
      <c r="W301" s="56">
        <f t="shared" si="21"/>
        <v>1.5486756911632513E-7</v>
      </c>
      <c r="X301" s="56">
        <f t="shared" si="19"/>
        <v>7.6683770016516123E-9</v>
      </c>
      <c r="Y301" s="56">
        <f t="shared" si="19"/>
        <v>-2.2444098568756189E-7</v>
      </c>
      <c r="Z301" s="56">
        <f t="shared" si="19"/>
        <v>-2.2432566396656808E-7</v>
      </c>
      <c r="AA301" s="56">
        <f t="shared" si="19"/>
        <v>-2.2425846319895312E-7</v>
      </c>
      <c r="AB301" s="57">
        <f t="shared" si="22"/>
        <v>1.0053455088864771</v>
      </c>
      <c r="AC301" s="57">
        <f t="shared" si="22"/>
        <v>1.009665725951709</v>
      </c>
      <c r="AD301" s="57">
        <f t="shared" si="22"/>
        <v>1.0078637052359605</v>
      </c>
      <c r="AE301" s="57">
        <f t="shared" si="20"/>
        <v>1.000389376915537</v>
      </c>
      <c r="AF301" s="57">
        <f t="shared" si="20"/>
        <v>0.9886035677812588</v>
      </c>
      <c r="AG301" s="57">
        <f t="shared" si="20"/>
        <v>0.98860942346832337</v>
      </c>
      <c r="AH301" s="57">
        <f t="shared" si="20"/>
        <v>0.98861283571939162</v>
      </c>
      <c r="AI301" s="19"/>
      <c r="AJ301" s="19"/>
      <c r="AK301" s="59"/>
      <c r="AL301" s="59"/>
      <c r="AM301" s="59"/>
      <c r="AN301" s="59"/>
      <c r="AO301" s="59"/>
      <c r="AP301" s="59"/>
      <c r="AQ301" s="59"/>
    </row>
    <row r="302">
      <c r="K302" s="6">
        <v>300</v>
      </c>
      <c r="L302" s="6" t="s">
        <v>391</v>
      </c>
      <c r="M302" s="19">
        <v>0.0010575496256727578</v>
      </c>
      <c r="N302" s="19">
        <v>0.0010560557029248539</v>
      </c>
      <c r="O302" s="19">
        <v>0.0010480068391356518</v>
      </c>
      <c r="P302" s="19">
        <v>0.0010301375651738686</v>
      </c>
      <c r="Q302" s="19">
        <v>0.0010031118052234191</v>
      </c>
      <c r="R302" s="19">
        <v>0.00095619623984956239</v>
      </c>
      <c r="S302" s="19">
        <v>0.000898341817637169</v>
      </c>
      <c r="T302" s="19">
        <v>0.00089066987100990718</v>
      </c>
      <c r="U302" s="56">
        <f t="shared" si="21"/>
        <v>5.9190205716473134E-7</v>
      </c>
      <c r="V302" s="56">
        <f t="shared" si="21"/>
        <v>-2.0011479248604677E-6</v>
      </c>
      <c r="W302" s="56">
        <f t="shared" si="21"/>
        <v>-8.8743787755819412E-6</v>
      </c>
      <c r="X302" s="56">
        <f t="shared" si="19"/>
        <v>-2.4948207621127653E-5</v>
      </c>
      <c r="Y302" s="56">
        <f t="shared" si="19"/>
        <v>-4.9516948368306512E-5</v>
      </c>
      <c r="Z302" s="56">
        <f t="shared" si="19"/>
        <v>-7.5374819010758749E-5</v>
      </c>
      <c r="AA302" s="56">
        <f t="shared" si="19"/>
        <v>-1.2687128403010876E-4</v>
      </c>
      <c r="AB302" s="57">
        <f t="shared" si="22"/>
        <v>1.0005596919925042</v>
      </c>
      <c r="AC302" s="57">
        <f t="shared" si="22"/>
        <v>0.99810775033503751</v>
      </c>
      <c r="AD302" s="57">
        <f t="shared" si="22"/>
        <v>0.99160854624676686</v>
      </c>
      <c r="AE302" s="57">
        <f t="shared" si="20"/>
        <v>0.97640942134960629</v>
      </c>
      <c r="AF302" s="57">
        <f t="shared" si="20"/>
        <v>0.95317765978423341</v>
      </c>
      <c r="AG302" s="57">
        <f t="shared" si="20"/>
        <v>0.92872692006031465</v>
      </c>
      <c r="AH302" s="57">
        <f t="shared" si="20"/>
        <v>0.88003278432499099</v>
      </c>
      <c r="AI302" s="19"/>
      <c r="AJ302" s="19"/>
      <c r="AK302" s="59"/>
      <c r="AL302" s="59"/>
      <c r="AM302" s="59"/>
      <c r="AN302" s="59"/>
      <c r="AO302" s="59"/>
      <c r="AP302" s="59"/>
      <c r="AQ302" s="59"/>
    </row>
    <row r="303">
      <c r="K303" s="6">
        <v>301</v>
      </c>
      <c r="L303" s="6" t="s">
        <v>392</v>
      </c>
      <c r="M303" s="19">
        <v>0.00029777785068949144</v>
      </c>
      <c r="N303" s="19">
        <v>0.00029788330219321954</v>
      </c>
      <c r="O303" s="19">
        <v>0.00029849360177646047</v>
      </c>
      <c r="P303" s="19">
        <v>0.00030007644040031906</v>
      </c>
      <c r="Q303" s="19">
        <v>0.00029987427981562439</v>
      </c>
      <c r="R303" s="19">
        <v>0.00029720649607931993</v>
      </c>
      <c r="S303" s="19">
        <v>0.00029581859408748265</v>
      </c>
      <c r="T303" s="19">
        <v>0.00029658337105170998</v>
      </c>
      <c r="U303" s="56">
        <f t="shared" si="21"/>
        <v>1.5742873342401232E-7</v>
      </c>
      <c r="V303" s="56">
        <f t="shared" si="21"/>
        <v>9.3281274328693405E-7</v>
      </c>
      <c r="W303" s="56">
        <f t="shared" si="21"/>
        <v>2.8650982104559968E-6</v>
      </c>
      <c r="X303" s="56">
        <f t="shared" si="19"/>
        <v>2.9671410156668497E-6</v>
      </c>
      <c r="Y303" s="56">
        <f t="shared" si="19"/>
        <v>4.137408841068833E-7</v>
      </c>
      <c r="Z303" s="56">
        <f t="shared" si="19"/>
        <v>-3.8139184535681625E-7</v>
      </c>
      <c r="AA303" s="56">
        <f t="shared" si="19"/>
        <v>-2.0465733239473046E-6</v>
      </c>
      <c r="AB303" s="57">
        <f t="shared" si="22"/>
        <v>1.0005286784529457</v>
      </c>
      <c r="AC303" s="57">
        <f t="shared" si="22"/>
        <v>1.0031325793410324</v>
      </c>
      <c r="AD303" s="57">
        <f t="shared" si="22"/>
        <v>1.0096215961120747</v>
      </c>
      <c r="AE303" s="57">
        <f t="shared" si="20"/>
        <v>1.0099642770904436</v>
      </c>
      <c r="AF303" s="57">
        <f t="shared" si="20"/>
        <v>1.0013894280019446</v>
      </c>
      <c r="AG303" s="57">
        <f t="shared" si="20"/>
        <v>0.99871920680307913</v>
      </c>
      <c r="AH303" s="57">
        <f t="shared" si="20"/>
        <v>0.99312718081882667</v>
      </c>
      <c r="AI303" s="19"/>
      <c r="AJ303" s="19"/>
      <c r="AK303" s="59"/>
      <c r="AL303" s="59"/>
      <c r="AM303" s="59"/>
      <c r="AN303" s="59"/>
      <c r="AO303" s="59"/>
      <c r="AP303" s="59"/>
      <c r="AQ303" s="59"/>
    </row>
    <row r="304">
      <c r="K304" s="6">
        <v>302</v>
      </c>
      <c r="L304" s="6" t="s">
        <v>393</v>
      </c>
      <c r="M304" s="19">
        <v>0.014540852967611007</v>
      </c>
      <c r="N304" s="19">
        <v>0.013898701281349993</v>
      </c>
      <c r="O304" s="19">
        <v>0.012378123297997271</v>
      </c>
      <c r="P304" s="19">
        <v>0.0099796955696682399</v>
      </c>
      <c r="Q304" s="19">
        <v>0.0076225104621285922</v>
      </c>
      <c r="R304" s="19">
        <v>0.0042552710341510411</v>
      </c>
      <c r="S304" s="19">
        <v>0.0028794315716127771</v>
      </c>
      <c r="T304" s="19">
        <v>0.0025804396811098</v>
      </c>
      <c r="U304" s="56">
        <f t="shared" si="21"/>
        <v>-2.5615237848203645E-4</v>
      </c>
      <c r="V304" s="56">
        <f t="shared" si="21"/>
        <v>-1.0076958181696061E-3</v>
      </c>
      <c r="W304" s="56">
        <f t="shared" si="21"/>
        <v>-2.285370568323437E-3</v>
      </c>
      <c r="X304" s="56">
        <f t="shared" si="19"/>
        <v>-4.1525049113797924E-3</v>
      </c>
      <c r="Y304" s="56">
        <f t="shared" si="19"/>
        <v>-5.9985586279966367E-3</v>
      </c>
      <c r="Z304" s="56">
        <f t="shared" si="19"/>
        <v>-7.8302975671074651E-3</v>
      </c>
      <c r="AA304" s="56">
        <f t="shared" si="19"/>
        <v>-1.0191883874823112E-2</v>
      </c>
      <c r="AB304" s="57">
        <f t="shared" si="22"/>
        <v>0.98238395099292986</v>
      </c>
      <c r="AC304" s="57">
        <f t="shared" si="22"/>
        <v>0.93069898853841682</v>
      </c>
      <c r="AD304" s="57">
        <f t="shared" si="22"/>
        <v>0.84283105169868777</v>
      </c>
      <c r="AE304" s="57">
        <f t="shared" si="20"/>
        <v>0.71442494325269079</v>
      </c>
      <c r="AF304" s="57">
        <f t="shared" si="20"/>
        <v>0.58746858651565259</v>
      </c>
      <c r="AG304" s="57">
        <f t="shared" si="20"/>
        <v>0.46149668217201251</v>
      </c>
      <c r="AH304" s="57">
        <f t="shared" si="20"/>
        <v>0.29908624359760716</v>
      </c>
      <c r="AI304" s="19"/>
      <c r="AJ304" s="19"/>
      <c r="AK304" s="59"/>
      <c r="AL304" s="59"/>
      <c r="AM304" s="59"/>
      <c r="AN304" s="59"/>
      <c r="AO304" s="59"/>
      <c r="AP304" s="59"/>
      <c r="AQ304" s="59"/>
    </row>
    <row r="305">
      <c r="K305" s="6">
        <v>303</v>
      </c>
      <c r="L305" s="6" t="s">
        <v>394</v>
      </c>
      <c r="M305" s="19">
        <v>0.0015393870139950045</v>
      </c>
      <c r="N305" s="19">
        <v>0.0015398997688642097</v>
      </c>
      <c r="O305" s="19">
        <v>0.0015341735538069443</v>
      </c>
      <c r="P305" s="19">
        <v>0.0015225870578926884</v>
      </c>
      <c r="Q305" s="19">
        <v>0.0015018459462912597</v>
      </c>
      <c r="R305" s="19">
        <v>0.0014632072553584711</v>
      </c>
      <c r="S305" s="19">
        <v>0.0014077063999059899</v>
      </c>
      <c r="T305" s="19">
        <v>0.0014039940014815588</v>
      </c>
      <c r="U305" s="56">
        <f t="shared" si="21"/>
        <v>1.8493436406074541E-6</v>
      </c>
      <c r="V305" s="56">
        <f t="shared" si="21"/>
        <v>1.0337529090026151E-6</v>
      </c>
      <c r="W305" s="56">
        <f t="shared" si="21"/>
        <v>-2.0482622800589365E-7</v>
      </c>
      <c r="X305" s="56">
        <f t="shared" si="19"/>
        <v>-1.0173095574972455E-5</v>
      </c>
      <c r="Y305" s="56">
        <f t="shared" si="19"/>
        <v>-2.9783294201001257E-5</v>
      </c>
      <c r="Z305" s="56">
        <f t="shared" si="19"/>
        <v>-5.4792714549539451E-5</v>
      </c>
      <c r="AA305" s="56">
        <f t="shared" si="19"/>
        <v>-1.0569018270416806E-4</v>
      </c>
      <c r="AB305" s="57">
        <f t="shared" si="22"/>
        <v>1.0012013506829631</v>
      </c>
      <c r="AC305" s="57">
        <f t="shared" si="22"/>
        <v>1.0006715354226094</v>
      </c>
      <c r="AD305" s="57">
        <f t="shared" si="22"/>
        <v>0.9998669429934488</v>
      </c>
      <c r="AE305" s="57">
        <f t="shared" si="20"/>
        <v>0.99339146330163508</v>
      </c>
      <c r="AF305" s="57">
        <f t="shared" si="20"/>
        <v>0.9806524974355163</v>
      </c>
      <c r="AG305" s="57">
        <f t="shared" si="20"/>
        <v>0.96440614734865027</v>
      </c>
      <c r="AH305" s="57">
        <f t="shared" si="20"/>
        <v>0.93134268267608566</v>
      </c>
      <c r="AI305" s="19"/>
      <c r="AJ305" s="19"/>
      <c r="AK305" s="59"/>
      <c r="AL305" s="59"/>
      <c r="AM305" s="59"/>
      <c r="AN305" s="59"/>
      <c r="AO305" s="59"/>
      <c r="AP305" s="59"/>
      <c r="AQ305" s="59"/>
    </row>
    <row r="306">
      <c r="K306" s="6">
        <v>304</v>
      </c>
      <c r="L306" s="6" t="s">
        <v>395</v>
      </c>
      <c r="M306" s="19">
        <v>0.0018291865647152004</v>
      </c>
      <c r="N306" s="19">
        <v>0.0018351840674615625</v>
      </c>
      <c r="O306" s="19">
        <v>0.00182932076780804</v>
      </c>
      <c r="P306" s="19">
        <v>0.0018090234825710008</v>
      </c>
      <c r="Q306" s="19">
        <v>0.0017764458522479122</v>
      </c>
      <c r="R306" s="19">
        <v>0.0017354907928616972</v>
      </c>
      <c r="S306" s="19">
        <v>0.0016629369701350399</v>
      </c>
      <c r="T306" s="19">
        <v>0.00169401848514961</v>
      </c>
      <c r="U306" s="56">
        <f t="shared" si="21"/>
        <v>8.5913533215363751E-6</v>
      </c>
      <c r="V306" s="56">
        <f t="shared" si="21"/>
        <v>1.1646124101148767E-5</v>
      </c>
      <c r="W306" s="56">
        <f t="shared" si="21"/>
        <v>1.0291606236483702E-5</v>
      </c>
      <c r="X306" s="56">
        <f t="shared" si="19"/>
        <v>-6.7917021287094721E-6</v>
      </c>
      <c r="Y306" s="56">
        <f t="shared" si="19"/>
        <v>-3.8097745679888887E-5</v>
      </c>
      <c r="Z306" s="56">
        <f t="shared" si="19"/>
        <v>-8.3766582870917206E-5</v>
      </c>
      <c r="AA306" s="56">
        <f t="shared" si="19"/>
        <v>-1.7556449616038189E-4</v>
      </c>
      <c r="AB306" s="57">
        <f t="shared" si="22"/>
        <v>1.0046968163265917</v>
      </c>
      <c r="AC306" s="57">
        <f t="shared" si="22"/>
        <v>1.0063668322990127</v>
      </c>
      <c r="AD306" s="57">
        <f t="shared" si="22"/>
        <v>1.0056263294488423</v>
      </c>
      <c r="AE306" s="57">
        <f t="shared" si="20"/>
        <v>0.99628703694870679</v>
      </c>
      <c r="AF306" s="57">
        <f t="shared" si="20"/>
        <v>0.97917230182268444</v>
      </c>
      <c r="AG306" s="57">
        <f t="shared" si="20"/>
        <v>0.95420555536173013</v>
      </c>
      <c r="AH306" s="57">
        <f t="shared" si="20"/>
        <v>0.9040204539290847</v>
      </c>
      <c r="AI306" s="19"/>
      <c r="AJ306" s="19"/>
      <c r="AK306" s="59"/>
      <c r="AL306" s="59"/>
      <c r="AM306" s="59"/>
      <c r="AN306" s="59"/>
      <c r="AO306" s="59"/>
      <c r="AP306" s="59"/>
      <c r="AQ306" s="59"/>
    </row>
    <row r="307">
      <c r="K307" s="6">
        <v>305</v>
      </c>
      <c r="L307" s="6" t="s">
        <v>396</v>
      </c>
      <c r="M307" s="19">
        <v>0.0011908360176493122</v>
      </c>
      <c r="N307" s="19">
        <v>0.0011776488551069018</v>
      </c>
      <c r="O307" s="19">
        <v>0.0011537087746608754</v>
      </c>
      <c r="P307" s="19">
        <v>0.0011123574470800303</v>
      </c>
      <c r="Q307" s="19">
        <v>0.0010671583977937826</v>
      </c>
      <c r="R307" s="19">
        <v>0.001025345512181867</v>
      </c>
      <c r="S307" s="19">
        <v>0.00095790044324284675</v>
      </c>
      <c r="T307" s="19">
        <v>0.00099908401317598213</v>
      </c>
      <c r="U307" s="56">
        <f t="shared" si="21"/>
        <v>-8.9856372244016998E-6</v>
      </c>
      <c r="V307" s="56">
        <f t="shared" si="21"/>
        <v>-2.1258062621281552E-5</v>
      </c>
      <c r="W307" s="56">
        <f t="shared" si="21"/>
        <v>-4.0798335863462135E-5</v>
      </c>
      <c r="X307" s="56">
        <f t="shared" si="19"/>
        <v>-6.8842266290519098E-5</v>
      </c>
      <c r="Y307" s="56">
        <f t="shared" si="19"/>
        <v>-1.0646207489766282E-4</v>
      </c>
      <c r="Z307" s="56">
        <f t="shared" si="19"/>
        <v>-1.4557198637862542E-4</v>
      </c>
      <c r="AA307" s="56">
        <f t="shared" si="19"/>
        <v>-2.2187313937343991E-4</v>
      </c>
      <c r="AB307" s="57">
        <f t="shared" si="22"/>
        <v>0.99245434544200373</v>
      </c>
      <c r="AC307" s="57">
        <f t="shared" si="22"/>
        <v>0.98214862306294315</v>
      </c>
      <c r="AD307" s="57">
        <f t="shared" si="22"/>
        <v>0.96573975319960736</v>
      </c>
      <c r="AE307" s="57">
        <f t="shared" si="20"/>
        <v>0.94218996967658697</v>
      </c>
      <c r="AF307" s="57">
        <f t="shared" si="20"/>
        <v>0.91059887900618175</v>
      </c>
      <c r="AG307" s="57">
        <f t="shared" si="20"/>
        <v>0.87775648013571017</v>
      </c>
      <c r="AH307" s="57">
        <f t="shared" si="20"/>
        <v>0.81368287817544072</v>
      </c>
      <c r="AI307" s="19"/>
      <c r="AJ307" s="19"/>
      <c r="AK307" s="59"/>
      <c r="AL307" s="59"/>
      <c r="AM307" s="59"/>
      <c r="AN307" s="59"/>
      <c r="AO307" s="59"/>
      <c r="AP307" s="59"/>
      <c r="AQ307" s="59"/>
    </row>
    <row r="308">
      <c r="K308" s="6">
        <v>306</v>
      </c>
      <c r="L308" s="6" t="s">
        <v>397</v>
      </c>
      <c r="M308" s="19">
        <v>0.017120526895111902</v>
      </c>
      <c r="N308" s="19">
        <v>0.015959938774865404</v>
      </c>
      <c r="O308" s="19">
        <v>0.013386347095784453</v>
      </c>
      <c r="P308" s="19">
        <v>0.0098845512126003073</v>
      </c>
      <c r="Q308" s="19">
        <v>0.007482848839473949</v>
      </c>
      <c r="R308" s="19">
        <v>0.0057490734121672616</v>
      </c>
      <c r="S308" s="19">
        <v>0.003898074046238638</v>
      </c>
      <c r="T308" s="19">
        <v>0.0041825811791814087</v>
      </c>
      <c r="U308" s="56">
        <f t="shared" si="21"/>
        <v>-4.7192558591290651E-4</v>
      </c>
      <c r="V308" s="56">
        <f t="shared" si="21"/>
        <v>-1.5979933810897542E-3</v>
      </c>
      <c r="W308" s="56">
        <f t="shared" si="21"/>
        <v>-3.4381470765979406E-3</v>
      </c>
      <c r="X308" s="56">
        <f t="shared" si="19"/>
        <v>-5.9728878342781913E-3</v>
      </c>
      <c r="Y308" s="56">
        <f t="shared" si="19"/>
        <v>-8.3006282014978002E-3</v>
      </c>
      <c r="Z308" s="56">
        <f t="shared" si="19"/>
        <v>-1.0453493874970148E-2</v>
      </c>
      <c r="AA308" s="56">
        <f t="shared" si="19"/>
        <v>-1.3030242183671558E-2</v>
      </c>
      <c r="AB308" s="57">
        <f t="shared" si="22"/>
        <v>0.97243510151269663</v>
      </c>
      <c r="AC308" s="57">
        <f t="shared" si="22"/>
        <v>0.90666213774378646</v>
      </c>
      <c r="AD308" s="57">
        <f t="shared" si="22"/>
        <v>0.7991798326265549</v>
      </c>
      <c r="AE308" s="57">
        <f t="shared" si="20"/>
        <v>0.65112710193612577</v>
      </c>
      <c r="AF308" s="57">
        <f t="shared" si="20"/>
        <v>0.51516514343564268</v>
      </c>
      <c r="AG308" s="57">
        <f t="shared" si="20"/>
        <v>0.38941751389936863</v>
      </c>
      <c r="AH308" s="57">
        <f t="shared" si="20"/>
        <v>0.23891114663113341</v>
      </c>
      <c r="AI308" s="19"/>
      <c r="AJ308" s="19"/>
      <c r="AK308" s="59"/>
      <c r="AL308" s="59"/>
      <c r="AM308" s="59"/>
      <c r="AN308" s="59"/>
      <c r="AO308" s="59"/>
      <c r="AP308" s="59"/>
      <c r="AQ308" s="59"/>
    </row>
    <row r="309">
      <c r="K309" s="6">
        <v>307</v>
      </c>
      <c r="L309" s="6" t="s">
        <v>398</v>
      </c>
      <c r="M309" s="19">
        <v>0</v>
      </c>
      <c r="N309" s="19">
        <v>4.1754614081049956e-13</v>
      </c>
      <c r="O309" s="19">
        <v>7.5104484345275152e-13</v>
      </c>
      <c r="P309" s="19">
        <v>8.8005783782659321e-13</v>
      </c>
      <c r="Q309" s="19">
        <v>1.1024499455284791e-12</v>
      </c>
      <c r="R309" s="19">
        <v>1.1086373918219736e-12</v>
      </c>
      <c r="S309" s="19">
        <v>1.1932226112959608e-12</v>
      </c>
      <c r="T309" s="19">
        <v>1.4235709820112103e-12</v>
      </c>
      <c r="U309" s="56">
        <f t="shared" si="21"/>
        <v>5.1490827699360381E-13</v>
      </c>
      <c r="V309" s="56">
        <f t="shared" si="21"/>
        <v>6.7527232636064944E-13</v>
      </c>
      <c r="W309" s="56">
        <f t="shared" si="21"/>
        <v>1.0595700611564032E-12</v>
      </c>
      <c r="X309" s="56">
        <f t="shared" si="19"/>
        <v>1.0876993067896218E-12</v>
      </c>
      <c r="Y309" s="56">
        <f t="shared" si="19"/>
        <v>1.2150258987312538E-12</v>
      </c>
      <c r="Z309" s="56">
        <f t="shared" si="19"/>
        <v>1.2885826122091643E-12</v>
      </c>
      <c r="AA309" s="56">
        <f t="shared" si="19"/>
        <v>1.3489541963566337E-12</v>
      </c>
      <c r="AB309" s="57">
        <f t="shared" si="22"/>
        <v>0</v>
      </c>
      <c r="AC309" s="57">
        <f t="shared" si="22"/>
        <v>0</v>
      </c>
      <c r="AD309" s="57">
        <f t="shared" si="22"/>
        <v>0</v>
      </c>
      <c r="AE309" s="57">
        <f t="shared" si="20"/>
        <v>0</v>
      </c>
      <c r="AF309" s="57">
        <f t="shared" si="20"/>
        <v>0</v>
      </c>
      <c r="AG309" s="57">
        <f t="shared" si="20"/>
        <v>0</v>
      </c>
      <c r="AH309" s="57">
        <f t="shared" si="20"/>
        <v>0</v>
      </c>
      <c r="AI309" s="19"/>
      <c r="AJ309" s="19"/>
      <c r="AK309" s="59"/>
      <c r="AL309" s="59"/>
      <c r="AM309" s="59"/>
      <c r="AN309" s="59"/>
      <c r="AO309" s="59"/>
      <c r="AP309" s="59"/>
      <c r="AQ309" s="59"/>
    </row>
    <row r="310">
      <c r="K310" s="6">
        <v>308</v>
      </c>
      <c r="L310" s="6" t="s">
        <v>399</v>
      </c>
      <c r="M310" s="19">
        <v>0</v>
      </c>
      <c r="N310" s="19">
        <v>4.0718220223428698e-13</v>
      </c>
      <c r="O310" s="19">
        <v>7.3126279737497591e-13</v>
      </c>
      <c r="P310" s="19">
        <v>8.6403260837750853e-13</v>
      </c>
      <c r="Q310" s="19">
        <v>1.0898436375646298e-12</v>
      </c>
      <c r="R310" s="19">
        <v>1.0962454161692666e-12</v>
      </c>
      <c r="S310" s="19">
        <v>1.1797155489388232e-12</v>
      </c>
      <c r="T310" s="19">
        <v>1.4118792220631071e-12</v>
      </c>
      <c r="U310" s="56">
        <f t="shared" si="21"/>
        <v>5.0272039697036097E-13</v>
      </c>
      <c r="V310" s="56">
        <f t="shared" si="21"/>
        <v>6.5737448695877823E-13</v>
      </c>
      <c r="W310" s="56">
        <f t="shared" si="21"/>
        <v>1.0253384828976207E-12</v>
      </c>
      <c r="X310" s="56">
        <f t="shared" si="19"/>
        <v>1.0546889209481559E-12</v>
      </c>
      <c r="Y310" s="56">
        <f t="shared" si="19"/>
        <v>1.1844585898985655E-12</v>
      </c>
      <c r="Z310" s="56">
        <f t="shared" si="19"/>
        <v>1.2594329792903273E-12</v>
      </c>
      <c r="AA310" s="56">
        <f t="shared" si="19"/>
        <v>1.3217731365859872E-12</v>
      </c>
      <c r="AB310" s="57">
        <f t="shared" si="22"/>
        <v>0</v>
      </c>
      <c r="AC310" s="57">
        <f t="shared" si="22"/>
        <v>0</v>
      </c>
      <c r="AD310" s="57">
        <f t="shared" si="22"/>
        <v>0</v>
      </c>
      <c r="AE310" s="57">
        <f t="shared" si="20"/>
        <v>0</v>
      </c>
      <c r="AF310" s="57">
        <f t="shared" si="20"/>
        <v>0</v>
      </c>
      <c r="AG310" s="57">
        <f t="shared" si="20"/>
        <v>0</v>
      </c>
      <c r="AH310" s="57">
        <f t="shared" si="20"/>
        <v>0</v>
      </c>
      <c r="AI310" s="19"/>
      <c r="AJ310" s="19"/>
      <c r="AK310" s="59"/>
      <c r="AL310" s="59"/>
      <c r="AM310" s="59"/>
      <c r="AN310" s="59"/>
      <c r="AO310" s="59"/>
      <c r="AP310" s="59"/>
      <c r="AQ310" s="59"/>
    </row>
    <row r="311">
      <c r="K311" s="6">
        <v>309</v>
      </c>
      <c r="L311" s="6" t="s">
        <v>400</v>
      </c>
      <c r="M311" s="19">
        <v>0</v>
      </c>
      <c r="N311" s="19">
        <v>4.0965157872055513e-13</v>
      </c>
      <c r="O311" s="19">
        <v>7.3625794971628549e-13</v>
      </c>
      <c r="P311" s="19">
        <v>8.6807638139228527e-13</v>
      </c>
      <c r="Q311" s="19">
        <v>1.0929701592424038e-12</v>
      </c>
      <c r="R311" s="19">
        <v>1.0993255350188313e-12</v>
      </c>
      <c r="S311" s="19">
        <v>1.1830715944207452e-12</v>
      </c>
      <c r="T311" s="19">
        <v>1.4147551275911212e-12</v>
      </c>
      <c r="U311" s="56">
        <f t="shared" si="21"/>
        <v>5.0851284972303015E-13</v>
      </c>
      <c r="V311" s="56">
        <f t="shared" si="21"/>
        <v>6.6649023147068764E-13</v>
      </c>
      <c r="W311" s="56">
        <f t="shared" si="21"/>
        <v>1.0422330373072774E-12</v>
      </c>
      <c r="X311" s="56">
        <f t="shared" si="19"/>
        <v>1.0709879136251707E-12</v>
      </c>
      <c r="Y311" s="56">
        <f t="shared" si="19"/>
        <v>1.1996013573351013E-12</v>
      </c>
      <c r="Z311" s="56">
        <f t="shared" si="19"/>
        <v>1.2739129503690743E-12</v>
      </c>
      <c r="AA311" s="56">
        <f t="shared" si="19"/>
        <v>1.3352588601530156E-12</v>
      </c>
      <c r="AB311" s="57">
        <f t="shared" si="22"/>
        <v>0</v>
      </c>
      <c r="AC311" s="57">
        <f t="shared" si="22"/>
        <v>0</v>
      </c>
      <c r="AD311" s="57">
        <f t="shared" si="22"/>
        <v>0</v>
      </c>
      <c r="AE311" s="57">
        <f t="shared" si="20"/>
        <v>0</v>
      </c>
      <c r="AF311" s="57">
        <f t="shared" si="20"/>
        <v>0</v>
      </c>
      <c r="AG311" s="57">
        <f t="shared" si="20"/>
        <v>0</v>
      </c>
      <c r="AH311" s="57">
        <f t="shared" si="20"/>
        <v>0</v>
      </c>
      <c r="AI311" s="19"/>
      <c r="AJ311" s="19"/>
      <c r="AK311" s="59"/>
      <c r="AL311" s="59"/>
      <c r="AM311" s="59"/>
      <c r="AN311" s="59"/>
      <c r="AO311" s="59"/>
      <c r="AP311" s="59"/>
      <c r="AQ311" s="59"/>
    </row>
    <row r="312">
      <c r="K312" s="6">
        <v>310</v>
      </c>
      <c r="L312" s="6" t="s">
        <v>401</v>
      </c>
      <c r="M312" s="19">
        <v>0</v>
      </c>
      <c r="N312" s="19">
        <v>4.7674577328640312e-13</v>
      </c>
      <c r="O312" s="19">
        <v>8.5443161477768629e-13</v>
      </c>
      <c r="P312" s="19">
        <v>9.6745108171868314e-13</v>
      </c>
      <c r="Q312" s="19">
        <v>1.1783064306608782e-12</v>
      </c>
      <c r="R312" s="19">
        <v>1.1851759110053843e-12</v>
      </c>
      <c r="S312" s="19">
        <v>1.3044608995405696e-12</v>
      </c>
      <c r="T312" s="19">
        <v>1.5744346641153055e-12</v>
      </c>
      <c r="U312" s="56">
        <f t="shared" si="21"/>
        <v>6.2593261677300909E-13</v>
      </c>
      <c r="V312" s="56">
        <f t="shared" si="21"/>
        <v>8.0408513026253747E-13</v>
      </c>
      <c r="W312" s="56">
        <f t="shared" si="21"/>
        <v>1.2841829694160827E-12</v>
      </c>
      <c r="X312" s="56">
        <f t="shared" si="19"/>
        <v>1.307106552232582E-12</v>
      </c>
      <c r="Y312" s="56">
        <f t="shared" si="19"/>
        <v>1.4315765233769346E-12</v>
      </c>
      <c r="Z312" s="56">
        <f t="shared" si="19"/>
        <v>1.4962512867609286E-12</v>
      </c>
      <c r="AA312" s="56">
        <f t="shared" si="19"/>
        <v>1.5467148915381645E-12</v>
      </c>
      <c r="AB312" s="57">
        <f t="shared" si="22"/>
        <v>0</v>
      </c>
      <c r="AC312" s="57">
        <f t="shared" si="22"/>
        <v>0</v>
      </c>
      <c r="AD312" s="57">
        <f t="shared" si="22"/>
        <v>0</v>
      </c>
      <c r="AE312" s="57">
        <f t="shared" si="20"/>
        <v>0</v>
      </c>
      <c r="AF312" s="57">
        <f t="shared" si="20"/>
        <v>0</v>
      </c>
      <c r="AG312" s="57">
        <f t="shared" si="20"/>
        <v>0</v>
      </c>
      <c r="AH312" s="57">
        <f t="shared" si="20"/>
        <v>0</v>
      </c>
      <c r="AI312" s="19"/>
      <c r="AJ312" s="19"/>
      <c r="AK312" s="59"/>
      <c r="AL312" s="59"/>
      <c r="AM312" s="59"/>
      <c r="AN312" s="59"/>
      <c r="AO312" s="59"/>
      <c r="AP312" s="59"/>
      <c r="AQ312" s="59"/>
    </row>
    <row r="313">
      <c r="K313" s="6">
        <v>311</v>
      </c>
      <c r="L313" s="6" t="s">
        <v>402</v>
      </c>
      <c r="M313" s="19">
        <v>0</v>
      </c>
      <c r="N313" s="19">
        <v>3.9531141008377823e-13</v>
      </c>
      <c r="O313" s="19">
        <v>7.0768914928178246e-13</v>
      </c>
      <c r="P313" s="19">
        <v>8.4513322865009147e-13</v>
      </c>
      <c r="Q313" s="19">
        <v>1.0753359221916996e-12</v>
      </c>
      <c r="R313" s="19">
        <v>1.0819809624805436e-12</v>
      </c>
      <c r="S313" s="19">
        <v>1.165054248466768e-12</v>
      </c>
      <c r="T313" s="19">
        <v>1.3980810791507897e-12</v>
      </c>
      <c r="U313" s="56">
        <f t="shared" si="21"/>
        <v>4.881918579948731E-13</v>
      </c>
      <c r="V313" s="56">
        <f t="shared" si="21"/>
        <v>6.3223769598083E-13</v>
      </c>
      <c r="W313" s="56">
        <f t="shared" si="21"/>
        <v>9.8621063327919991E-13</v>
      </c>
      <c r="X313" s="56">
        <f t="shared" si="19"/>
        <v>1.0170171573411074E-12</v>
      </c>
      <c r="Y313" s="56">
        <f t="shared" si="19"/>
        <v>1.1485326461503962E-12</v>
      </c>
      <c r="Z313" s="56">
        <f t="shared" si="19"/>
        <v>1.2241482789722106E-12</v>
      </c>
      <c r="AA313" s="56">
        <f t="shared" si="19"/>
        <v>1.288245134665091E-12</v>
      </c>
      <c r="AB313" s="57">
        <f t="shared" si="22"/>
        <v>0</v>
      </c>
      <c r="AC313" s="57">
        <f t="shared" si="22"/>
        <v>0</v>
      </c>
      <c r="AD313" s="57">
        <f t="shared" si="22"/>
        <v>0</v>
      </c>
      <c r="AE313" s="57">
        <f t="shared" si="20"/>
        <v>0</v>
      </c>
      <c r="AF313" s="57">
        <f t="shared" si="20"/>
        <v>0</v>
      </c>
      <c r="AG313" s="57">
        <f t="shared" si="20"/>
        <v>0</v>
      </c>
      <c r="AH313" s="57">
        <f t="shared" si="20"/>
        <v>0</v>
      </c>
      <c r="AI313" s="19"/>
      <c r="AJ313" s="19"/>
      <c r="AK313" s="59"/>
      <c r="AL313" s="59"/>
      <c r="AM313" s="59"/>
      <c r="AN313" s="59"/>
      <c r="AO313" s="59"/>
      <c r="AP313" s="59"/>
      <c r="AQ313" s="59"/>
    </row>
    <row r="314">
      <c r="K314" s="6">
        <v>312</v>
      </c>
      <c r="L314" s="6" t="s">
        <v>403</v>
      </c>
      <c r="M314" s="19">
        <v>0</v>
      </c>
      <c r="N314" s="19">
        <v>3.999706716044927e-13</v>
      </c>
      <c r="O314" s="19">
        <v>7.1596362073926636e-13</v>
      </c>
      <c r="P314" s="19">
        <v>8.5175157589105788e-13</v>
      </c>
      <c r="Q314" s="19">
        <v>1.0803606824386109e-12</v>
      </c>
      <c r="R314" s="19">
        <v>1.086913570527713e-12</v>
      </c>
      <c r="S314" s="19">
        <v>1.1699425266311705e-12</v>
      </c>
      <c r="T314" s="19">
        <v>1.4024488290738836e-12</v>
      </c>
      <c r="U314" s="56">
        <f t="shared" si="21"/>
        <v>4.9340180374781412E-13</v>
      </c>
      <c r="V314" s="56">
        <f t="shared" si="21"/>
        <v>6.4017031509364517E-13</v>
      </c>
      <c r="W314" s="56">
        <f t="shared" si="21"/>
        <v>1.0001466544644564E-12</v>
      </c>
      <c r="X314" s="56">
        <f t="shared" si="19"/>
        <v>1.0304373673886325E-12</v>
      </c>
      <c r="Y314" s="56">
        <f t="shared" si="19"/>
        <v>1.1616821072390337E-12</v>
      </c>
      <c r="Z314" s="56">
        <f t="shared" si="19"/>
        <v>1.2373860569014399E-12</v>
      </c>
      <c r="AA314" s="56">
        <f t="shared" si="19"/>
        <v>1.3011495861763609E-12</v>
      </c>
      <c r="AB314" s="57">
        <f t="shared" si="22"/>
        <v>0</v>
      </c>
      <c r="AC314" s="57">
        <f t="shared" si="22"/>
        <v>0</v>
      </c>
      <c r="AD314" s="57">
        <f t="shared" si="22"/>
        <v>0</v>
      </c>
      <c r="AE314" s="57">
        <f t="shared" si="20"/>
        <v>0</v>
      </c>
      <c r="AF314" s="57">
        <f t="shared" si="20"/>
        <v>0</v>
      </c>
      <c r="AG314" s="57">
        <f t="shared" si="20"/>
        <v>0</v>
      </c>
      <c r="AH314" s="57">
        <f t="shared" si="20"/>
        <v>0</v>
      </c>
      <c r="AI314" s="19"/>
      <c r="AJ314" s="19"/>
      <c r="AK314" s="59"/>
      <c r="AL314" s="59"/>
      <c r="AM314" s="59"/>
      <c r="AN314" s="59"/>
      <c r="AO314" s="59"/>
      <c r="AP314" s="59"/>
      <c r="AQ314" s="59"/>
    </row>
    <row r="315">
      <c r="K315" s="6">
        <v>313</v>
      </c>
      <c r="L315" s="6" t="s">
        <v>404</v>
      </c>
      <c r="M315" s="19">
        <v>0.0028526671185355305</v>
      </c>
      <c r="N315" s="19">
        <v>0.0028456952605040689</v>
      </c>
      <c r="O315" s="19">
        <v>0.0027584986200183889</v>
      </c>
      <c r="P315" s="19">
        <v>0.0026215227246995138</v>
      </c>
      <c r="Q315" s="19">
        <v>0.0024555510240480529</v>
      </c>
      <c r="R315" s="19">
        <v>0.002263300474102278</v>
      </c>
      <c r="S315" s="19">
        <v>0.0019279852777381817</v>
      </c>
      <c r="T315" s="19">
        <v>0.001948264037281716</v>
      </c>
      <c r="U315" s="56">
        <f t="shared" si="21"/>
        <v>1.1469171873675077E-5</v>
      </c>
      <c r="V315" s="56">
        <f t="shared" si="21"/>
        <v>-2.1703909559963024E-5</v>
      </c>
      <c r="W315" s="56">
        <f t="shared" si="21"/>
        <v>-4.9681822495391877E-5</v>
      </c>
      <c r="X315" s="56">
        <f t="shared" si="19"/>
        <v>-1.2970501376317065E-4</v>
      </c>
      <c r="Y315" s="56">
        <f t="shared" si="19"/>
        <v>-2.5248895750402522E-4</v>
      </c>
      <c r="Z315" s="56">
        <f t="shared" si="19"/>
        <v>-4.6529583226449832E-4</v>
      </c>
      <c r="AA315" s="56">
        <f t="shared" si="19"/>
        <v>-8.348715519573835E-4</v>
      </c>
      <c r="AB315" s="57">
        <f t="shared" si="22"/>
        <v>1.0040205083162885</v>
      </c>
      <c r="AC315" s="57">
        <f t="shared" si="22"/>
        <v>0.99239171320798725</v>
      </c>
      <c r="AD315" s="57">
        <f t="shared" si="22"/>
        <v>0.98258407993958408</v>
      </c>
      <c r="AE315" s="57">
        <f t="shared" si="20"/>
        <v>0.95453201920392405</v>
      </c>
      <c r="AF315" s="57">
        <f t="shared" si="20"/>
        <v>0.91149021353965576</v>
      </c>
      <c r="AG315" s="57">
        <f t="shared" si="20"/>
        <v>0.83689094698740507</v>
      </c>
      <c r="AH315" s="57">
        <f t="shared" si="20"/>
        <v>0.70733649694606493</v>
      </c>
      <c r="AI315" s="19"/>
      <c r="AJ315" s="19"/>
      <c r="AK315" s="59"/>
      <c r="AL315" s="59"/>
      <c r="AM315" s="59"/>
      <c r="AN315" s="59"/>
      <c r="AO315" s="59"/>
      <c r="AP315" s="59"/>
      <c r="AQ315" s="59"/>
    </row>
    <row r="316">
      <c r="K316" s="6">
        <v>314</v>
      </c>
      <c r="L316" s="6" t="s">
        <v>405</v>
      </c>
      <c r="M316" s="19">
        <v>0.0013985235974941935</v>
      </c>
      <c r="N316" s="19">
        <v>0.0013913524309278381</v>
      </c>
      <c r="O316" s="19">
        <v>0.0013806234419228621</v>
      </c>
      <c r="P316" s="19">
        <v>0.0013629082330190868</v>
      </c>
      <c r="Q316" s="19">
        <v>0.001342167157808356</v>
      </c>
      <c r="R316" s="19">
        <v>0.0013134145907925181</v>
      </c>
      <c r="S316" s="19">
        <v>0.0012892312786970607</v>
      </c>
      <c r="T316" s="19">
        <v>0.0012946547398610898</v>
      </c>
      <c r="U316" s="56">
        <f t="shared" si="21"/>
        <v>-7.0841922348964873E-6</v>
      </c>
      <c r="V316" s="56">
        <f t="shared" si="21"/>
        <v>-1.538445901135021E-5</v>
      </c>
      <c r="W316" s="56">
        <f t="shared" si="21"/>
        <v>-2.8564849769240454E-5</v>
      </c>
      <c r="X316" s="56">
        <f t="shared" si="19"/>
        <v>-4.5147022001885062E-5</v>
      </c>
      <c r="Y316" s="56">
        <f t="shared" si="19"/>
        <v>-6.8831924567823877E-5</v>
      </c>
      <c r="Z316" s="56">
        <f t="shared" si="19"/>
        <v>-8.4147884410196248E-5</v>
      </c>
      <c r="AA316" s="56">
        <f t="shared" si="19"/>
        <v>-1.1581851850473281E-4</v>
      </c>
      <c r="AB316" s="57">
        <f t="shared" si="22"/>
        <v>0.99493452077062583</v>
      </c>
      <c r="AC316" s="57">
        <f t="shared" si="22"/>
        <v>0.98899949987335545</v>
      </c>
      <c r="AD316" s="57">
        <f t="shared" si="22"/>
        <v>0.97957499621713817</v>
      </c>
      <c r="AE316" s="57">
        <f t="shared" si="20"/>
        <v>0.96771808349692678</v>
      </c>
      <c r="AF316" s="57">
        <f t="shared" si="20"/>
        <v>0.95078243606961399</v>
      </c>
      <c r="AG316" s="57">
        <f t="shared" si="20"/>
        <v>0.93983091557341736</v>
      </c>
      <c r="AH316" s="57">
        <f t="shared" si="20"/>
        <v>0.91718515246203158</v>
      </c>
      <c r="AI316" s="19"/>
      <c r="AJ316" s="19"/>
      <c r="AK316" s="59"/>
      <c r="AL316" s="59"/>
      <c r="AM316" s="59"/>
      <c r="AN316" s="59"/>
      <c r="AO316" s="59"/>
      <c r="AP316" s="59"/>
      <c r="AQ316" s="59"/>
    </row>
    <row r="317">
      <c r="K317" s="6">
        <v>315</v>
      </c>
      <c r="L317" s="6" t="s">
        <v>406</v>
      </c>
      <c r="M317" s="19">
        <v>0.026027338895874212</v>
      </c>
      <c r="N317" s="19">
        <v>0.025070920138232974</v>
      </c>
      <c r="O317" s="19">
        <v>0.022880178437724445</v>
      </c>
      <c r="P317" s="19">
        <v>0.019411945727648185</v>
      </c>
      <c r="Q317" s="19">
        <v>0.016351082081646675</v>
      </c>
      <c r="R317" s="19">
        <v>0.013920337820865575</v>
      </c>
      <c r="S317" s="19">
        <v>0.010691921286284546</v>
      </c>
      <c r="T317" s="19">
        <v>0.011822763627588282</v>
      </c>
      <c r="U317" s="56">
        <f t="shared" si="21"/>
        <v>-5.3693814923724131E-4</v>
      </c>
      <c r="V317" s="56">
        <f t="shared" si="21"/>
        <v>-1.568173842847808E-3</v>
      </c>
      <c r="W317" s="56">
        <f t="shared" si="21"/>
        <v>-3.261290813308497E-3</v>
      </c>
      <c r="X317" s="56">
        <f t="shared" si="19"/>
        <v>-5.7160214235230898E-3</v>
      </c>
      <c r="Y317" s="56">
        <f t="shared" si="19"/>
        <v>-8.4620764726847202E-3</v>
      </c>
      <c r="Z317" s="56">
        <f t="shared" si="19"/>
        <v>-1.1426977588661919E-2</v>
      </c>
      <c r="AA317" s="56">
        <f t="shared" si="19"/>
        <v>-1.5748733543156413E-2</v>
      </c>
      <c r="AB317" s="57">
        <f t="shared" si="22"/>
        <v>0.97937022484759839</v>
      </c>
      <c r="AC317" s="57">
        <f t="shared" si="22"/>
        <v>0.93974897514027489</v>
      </c>
      <c r="AD317" s="57">
        <f t="shared" si="22"/>
        <v>0.87469749303393174</v>
      </c>
      <c r="AE317" s="57">
        <f t="shared" si="20"/>
        <v>0.78038394757179042</v>
      </c>
      <c r="AF317" s="57">
        <f t="shared" si="20"/>
        <v>0.67487738540853648</v>
      </c>
      <c r="AG317" s="57">
        <f t="shared" si="20"/>
        <v>0.56096250813895943</v>
      </c>
      <c r="AH317" s="57">
        <f t="shared" si="20"/>
        <v>0.39491572280357629</v>
      </c>
      <c r="AI317" s="19"/>
      <c r="AJ317" s="19"/>
      <c r="AK317" s="59"/>
      <c r="AL317" s="59"/>
      <c r="AM317" s="59"/>
      <c r="AN317" s="59"/>
      <c r="AO317" s="59"/>
      <c r="AP317" s="59"/>
      <c r="AQ317" s="59"/>
    </row>
    <row r="318">
      <c r="K318" s="6">
        <v>316</v>
      </c>
      <c r="L318" s="6" t="s">
        <v>407</v>
      </c>
      <c r="M318" s="19">
        <v>0.04313222391694347</v>
      </c>
      <c r="N318" s="19">
        <v>0.039839897755311569</v>
      </c>
      <c r="O318" s="19">
        <v>0.032872641047603561</v>
      </c>
      <c r="P318" s="19">
        <v>0.023883319020737811</v>
      </c>
      <c r="Q318" s="19">
        <v>0.018025829799790186</v>
      </c>
      <c r="R318" s="19">
        <v>0.014333117900992145</v>
      </c>
      <c r="S318" s="19">
        <v>0.0098719266750082607</v>
      </c>
      <c r="T318" s="19">
        <v>0.011062529743571786</v>
      </c>
      <c r="U318" s="56">
        <f t="shared" si="21"/>
        <v>-1.6761164887053454E-3</v>
      </c>
      <c r="V318" s="56">
        <f t="shared" si="21"/>
        <v>-4.9424971644705384E-3</v>
      </c>
      <c r="W318" s="56">
        <f t="shared" si="21"/>
        <v>-9.866805456577997E-3</v>
      </c>
      <c r="X318" s="56">
        <f t="shared" si="19"/>
        <v>-1.6265170013796047E-2</v>
      </c>
      <c r="Y318" s="56">
        <f t="shared" si="19"/>
        <v>-2.2106950179941742E-2</v>
      </c>
      <c r="Z318" s="56">
        <f t="shared" si="19"/>
        <v>-2.7421946914070745E-2</v>
      </c>
      <c r="AA318" s="56">
        <f t="shared" si="19"/>
        <v>-3.3674049382534363E-2</v>
      </c>
      <c r="AB318" s="57">
        <f t="shared" si="22"/>
        <v>0.96114004017198562</v>
      </c>
      <c r="AC318" s="57">
        <f t="shared" si="22"/>
        <v>0.88541056510353044</v>
      </c>
      <c r="AD318" s="57">
        <f t="shared" si="22"/>
        <v>0.77124283052091691</v>
      </c>
      <c r="AE318" s="57">
        <f t="shared" si="20"/>
        <v>0.6228998058361962</v>
      </c>
      <c r="AF318" s="57">
        <f t="shared" si="20"/>
        <v>0.48746092428455673</v>
      </c>
      <c r="AG318" s="57">
        <f t="shared" si="20"/>
        <v>0.36423526487122115</v>
      </c>
      <c r="AH318" s="57">
        <f t="shared" si="20"/>
        <v>0.21928325682028382</v>
      </c>
      <c r="AI318" s="19"/>
      <c r="AJ318" s="19"/>
      <c r="AK318" s="59"/>
      <c r="AL318" s="59"/>
      <c r="AM318" s="59"/>
      <c r="AN318" s="59"/>
      <c r="AO318" s="59"/>
      <c r="AP318" s="59"/>
      <c r="AQ318" s="59"/>
    </row>
    <row r="319">
      <c r="K319" s="6">
        <v>317</v>
      </c>
      <c r="L319" s="6" t="s">
        <v>408</v>
      </c>
      <c r="M319" s="19">
        <v>0.0013234850898047401</v>
      </c>
      <c r="N319" s="19">
        <v>0.0013166585976747351</v>
      </c>
      <c r="O319" s="19">
        <v>0.0013073193539498294</v>
      </c>
      <c r="P319" s="19">
        <v>0.0012919144009341413</v>
      </c>
      <c r="Q319" s="19">
        <v>0.0012743344776887809</v>
      </c>
      <c r="R319" s="19">
        <v>0.0012513546103090391</v>
      </c>
      <c r="S319" s="19">
        <v>0.0012325310059823707</v>
      </c>
      <c r="T319" s="19">
        <v>0.001241817542876715</v>
      </c>
      <c r="U319" s="56">
        <f t="shared" si="21"/>
        <v>-6.5708319640291491E-6</v>
      </c>
      <c r="V319" s="56">
        <f t="shared" si="21"/>
        <v>-1.3957838176301574E-5</v>
      </c>
      <c r="W319" s="56">
        <f t="shared" si="21"/>
        <v>-2.5316287553845589E-5</v>
      </c>
      <c r="X319" s="56">
        <f t="shared" si="19"/>
        <v>-3.901255111858886E-5</v>
      </c>
      <c r="Y319" s="56">
        <f t="shared" si="19"/>
        <v>-5.8582081526657335E-5</v>
      </c>
      <c r="Z319" s="56">
        <f t="shared" si="19"/>
        <v>-6.9114576409877405E-5</v>
      </c>
      <c r="AA319" s="56">
        <f t="shared" si="19"/>
        <v>-9.1045477979322022E-5</v>
      </c>
      <c r="AB319" s="57">
        <f t="shared" si="22"/>
        <v>0.9950352051453798</v>
      </c>
      <c r="AC319" s="57">
        <f t="shared" si="22"/>
        <v>0.98945372465181236</v>
      </c>
      <c r="AD319" s="57">
        <f t="shared" si="22"/>
        <v>0.98087149772304527</v>
      </c>
      <c r="AE319" s="57">
        <f t="shared" si="20"/>
        <v>0.97052286314434821</v>
      </c>
      <c r="AF319" s="57">
        <f t="shared" si="20"/>
        <v>0.95573650056359893</v>
      </c>
      <c r="AG319" s="57">
        <f t="shared" si="20"/>
        <v>0.94777834904050628</v>
      </c>
      <c r="AH319" s="57">
        <f t="shared" si="20"/>
        <v>0.93120777961106127</v>
      </c>
      <c r="AI319" s="19"/>
      <c r="AJ319" s="19"/>
      <c r="AK319" s="59"/>
      <c r="AL319" s="59"/>
      <c r="AM319" s="59"/>
      <c r="AN319" s="59"/>
      <c r="AO319" s="59"/>
      <c r="AP319" s="59"/>
      <c r="AQ319" s="59"/>
    </row>
    <row r="320">
      <c r="K320" s="6">
        <v>318</v>
      </c>
      <c r="L320" s="6" t="s">
        <v>409</v>
      </c>
      <c r="M320" s="19">
        <v>0.0051509053344426896</v>
      </c>
      <c r="N320" s="19">
        <v>0.0051223652147975984</v>
      </c>
      <c r="O320" s="19">
        <v>0.0050401530043422335</v>
      </c>
      <c r="P320" s="19">
        <v>0.0049028576743490766</v>
      </c>
      <c r="Q320" s="19">
        <v>0.0047290690253132686</v>
      </c>
      <c r="R320" s="19">
        <v>0.0045146844761803561</v>
      </c>
      <c r="S320" s="19">
        <v>0.0041681314865891364</v>
      </c>
      <c r="T320" s="19">
        <v>0.0042579747201026202</v>
      </c>
      <c r="U320" s="56">
        <f t="shared" si="21"/>
        <v>-1.5228829103290306E-5</v>
      </c>
      <c r="V320" s="56">
        <f t="shared" si="21"/>
        <v>-5.2451525921697051E-5</v>
      </c>
      <c r="W320" s="56">
        <f t="shared" si="21"/>
        <v>-9.9576638791806435E-5</v>
      </c>
      <c r="X320" s="56">
        <f t="shared" si="19"/>
        <v>-1.965266705677331E-4</v>
      </c>
      <c r="Y320" s="56">
        <f t="shared" si="19"/>
        <v>-3.4460758930664626E-4</v>
      </c>
      <c r="Z320" s="56">
        <f t="shared" si="19"/>
        <v>-5.4836420615710264E-4</v>
      </c>
      <c r="AA320" s="56">
        <f t="shared" si="19"/>
        <v>-9.4216611859490856E-4</v>
      </c>
      <c r="AB320" s="57">
        <f t="shared" si="22"/>
        <v>0.99704346554353085</v>
      </c>
      <c r="AC320" s="57">
        <f t="shared" si="22"/>
        <v>0.98981702778131675</v>
      </c>
      <c r="AD320" s="57">
        <f t="shared" si="22"/>
        <v>0.9806681287411817</v>
      </c>
      <c r="AE320" s="57">
        <f t="shared" si="20"/>
        <v>0.96184618861977267</v>
      </c>
      <c r="AF320" s="57">
        <f t="shared" si="20"/>
        <v>0.93309766595740951</v>
      </c>
      <c r="AG320" s="57">
        <f t="shared" si="20"/>
        <v>0.89354022826039103</v>
      </c>
      <c r="AH320" s="57">
        <f t="shared" si="20"/>
        <v>0.81708727739667386</v>
      </c>
      <c r="AI320" s="19"/>
      <c r="AJ320" s="19"/>
      <c r="AK320" s="59"/>
      <c r="AL320" s="59"/>
      <c r="AM320" s="59"/>
      <c r="AN320" s="59"/>
      <c r="AO320" s="59"/>
      <c r="AP320" s="59"/>
      <c r="AQ320" s="59"/>
    </row>
    <row r="321">
      <c r="K321" s="6">
        <v>319</v>
      </c>
      <c r="L321" s="6" t="s">
        <v>410</v>
      </c>
      <c r="M321" s="19">
        <v>0.0013161519778019176</v>
      </c>
      <c r="N321" s="19">
        <v>0.0013144682482280658</v>
      </c>
      <c r="O321" s="19">
        <v>0.001309111549160286</v>
      </c>
      <c r="P321" s="19">
        <v>0.0013043044084904904</v>
      </c>
      <c r="Q321" s="19">
        <v>0.0012960077110043835</v>
      </c>
      <c r="R321" s="19">
        <v>0.0012813806568775822</v>
      </c>
      <c r="S321" s="19">
        <v>0.0012581750660261388</v>
      </c>
      <c r="T321" s="19">
        <v>0.0012637496139135951</v>
      </c>
      <c r="U321" s="56">
        <f t="shared" si="21"/>
        <v>-1.0991613245815799E-6</v>
      </c>
      <c r="V321" s="56">
        <f t="shared" si="21"/>
        <v>-4.1022000804784124E-6</v>
      </c>
      <c r="W321" s="56">
        <f t="shared" si="21"/>
        <v>-3.9444298158585519E-6</v>
      </c>
      <c r="X321" s="56">
        <f t="shared" si="19"/>
        <v>-7.4845156161921968E-6</v>
      </c>
      <c r="Y321" s="56">
        <f t="shared" si="19"/>
        <v>-1.6926915643467955E-5</v>
      </c>
      <c r="Z321" s="56">
        <f t="shared" si="19"/>
        <v>-2.908697951853746E-5</v>
      </c>
      <c r="AA321" s="56">
        <f t="shared" si="19"/>
        <v>-5.4294211680174995E-5</v>
      </c>
      <c r="AB321" s="57">
        <f t="shared" si="22"/>
        <v>0.99916486747494215</v>
      </c>
      <c r="AC321" s="57">
        <f t="shared" si="22"/>
        <v>0.99688318663067355</v>
      </c>
      <c r="AD321" s="57">
        <f t="shared" si="22"/>
        <v>0.99700305900656994</v>
      </c>
      <c r="AE321" s="57">
        <f t="shared" si="20"/>
        <v>0.99431333482574558</v>
      </c>
      <c r="AF321" s="57">
        <f t="shared" si="20"/>
        <v>0.98713908733265188</v>
      </c>
      <c r="AG321" s="57">
        <f t="shared" si="20"/>
        <v>0.97789998418942836</v>
      </c>
      <c r="AH321" s="57">
        <f t="shared" si="20"/>
        <v>0.95874776424311514</v>
      </c>
      <c r="AI321" s="19"/>
      <c r="AJ321" s="19"/>
      <c r="AK321" s="59"/>
      <c r="AL321" s="59"/>
      <c r="AM321" s="59"/>
      <c r="AN321" s="59"/>
      <c r="AO321" s="59"/>
      <c r="AP321" s="59"/>
      <c r="AQ321" s="59"/>
    </row>
    <row r="322">
      <c r="K322" s="6">
        <v>320</v>
      </c>
      <c r="L322" s="6" t="s">
        <v>411</v>
      </c>
      <c r="M322" s="19">
        <v>0.003951516642172111</v>
      </c>
      <c r="N322" s="19">
        <v>0.003932536588522946</v>
      </c>
      <c r="O322" s="19">
        <v>0.0038785919366801577</v>
      </c>
      <c r="P322" s="19">
        <v>0.0037904519978520122</v>
      </c>
      <c r="Q322" s="19">
        <v>0.0036793153152730011</v>
      </c>
      <c r="R322" s="19">
        <v>0.0035566205393952402</v>
      </c>
      <c r="S322" s="19">
        <v>0.0033360796723187944</v>
      </c>
      <c r="T322" s="19">
        <v>0.003428373528210142</v>
      </c>
      <c r="U322" s="56">
        <f t="shared" si="21"/>
        <v>-9.9679752097571808E-6</v>
      </c>
      <c r="V322" s="56">
        <f t="shared" si="21"/>
        <v>-3.4345609861201332E-5</v>
      </c>
      <c r="W322" s="56">
        <f t="shared" si="21"/>
        <v>-6.2441714476784045E-5</v>
      </c>
      <c r="X322" s="56">
        <f t="shared" si="19"/>
        <v>-1.2302848335157216E-4</v>
      </c>
      <c r="Y322" s="56">
        <f t="shared" si="19"/>
        <v>-2.1847810370955638E-4</v>
      </c>
      <c r="Z322" s="56">
        <f t="shared" si="19"/>
        <v>-3.5047848003836408E-4</v>
      </c>
      <c r="AA322" s="56">
        <f t="shared" si="19"/>
        <v>-6.0925083446325455E-4</v>
      </c>
      <c r="AB322" s="57">
        <f t="shared" si="22"/>
        <v>0.9974774305380939</v>
      </c>
      <c r="AC322" s="57">
        <f t="shared" si="22"/>
        <v>0.99130824618207303</v>
      </c>
      <c r="AD322" s="57">
        <f t="shared" si="22"/>
        <v>0.98419803834042308</v>
      </c>
      <c r="AE322" s="57">
        <f t="shared" si="20"/>
        <v>0.96886550292144424</v>
      </c>
      <c r="AF322" s="57">
        <f t="shared" si="20"/>
        <v>0.94471031669767658</v>
      </c>
      <c r="AG322" s="57">
        <f t="shared" si="20"/>
        <v>0.9113053260872237</v>
      </c>
      <c r="AH322" s="57">
        <f t="shared" si="20"/>
        <v>0.84581848195675191</v>
      </c>
      <c r="AI322" s="19"/>
      <c r="AJ322" s="19"/>
      <c r="AK322" s="59"/>
      <c r="AL322" s="59"/>
      <c r="AM322" s="59"/>
      <c r="AN322" s="59"/>
      <c r="AO322" s="59"/>
      <c r="AP322" s="59"/>
      <c r="AQ322" s="59"/>
    </row>
    <row r="323">
      <c r="K323" s="6">
        <v>321</v>
      </c>
      <c r="L323" s="6" t="s">
        <v>412</v>
      </c>
      <c r="M323" s="19">
        <v>0.0080435898431546644</v>
      </c>
      <c r="N323" s="19">
        <v>0.008029511144790424</v>
      </c>
      <c r="O323" s="19">
        <v>0.007948800850917587</v>
      </c>
      <c r="P323" s="19">
        <v>0.0078106171613450161</v>
      </c>
      <c r="Q323" s="19">
        <v>0.0076152664162102918</v>
      </c>
      <c r="R323" s="19">
        <v>0.0073713790861709939</v>
      </c>
      <c r="S323" s="19">
        <v>0.0069708371417862387</v>
      </c>
      <c r="T323" s="19">
        <v>0.0071235633838404623</v>
      </c>
      <c r="U323" s="56">
        <f t="shared" si="21"/>
        <v>-1.4700827202635686E-5</v>
      </c>
      <c r="V323" s="56">
        <f t="shared" si="21"/>
        <v>-5.082556896132337E-5</v>
      </c>
      <c r="W323" s="56">
        <f t="shared" si="21"/>
        <v>-9.2091728491318359E-5</v>
      </c>
      <c r="X323" s="56">
        <f t="shared" si="19"/>
        <v>-1.8928156866819014E-4</v>
      </c>
      <c r="Y323" s="56">
        <f t="shared" si="19"/>
        <v>-3.557574350206618E-4</v>
      </c>
      <c r="Z323" s="56">
        <f t="shared" si="19"/>
        <v>-5.7678370011782481E-4</v>
      </c>
      <c r="AA323" s="56">
        <f t="shared" si="19"/>
        <v>-1.0184874069526419E-3</v>
      </c>
      <c r="AB323" s="57">
        <f t="shared" si="22"/>
        <v>0.9981723549448327</v>
      </c>
      <c r="AC323" s="57">
        <f t="shared" si="22"/>
        <v>0.99368123313689627</v>
      </c>
      <c r="AD323" s="57">
        <f t="shared" si="22"/>
        <v>0.9885509169056288</v>
      </c>
      <c r="AE323" s="57">
        <f t="shared" si="20"/>
        <v>0.97646802331308891</v>
      </c>
      <c r="AF323" s="57">
        <f t="shared" si="20"/>
        <v>0.95577131082542433</v>
      </c>
      <c r="AG323" s="57">
        <f t="shared" si="20"/>
        <v>0.92829275095265018</v>
      </c>
      <c r="AH323" s="57">
        <f t="shared" si="20"/>
        <v>0.87337899783398265</v>
      </c>
      <c r="AI323" s="19"/>
      <c r="AJ323" s="19"/>
      <c r="AK323" s="59"/>
      <c r="AL323" s="59"/>
      <c r="AM323" s="59"/>
      <c r="AN323" s="59"/>
      <c r="AO323" s="59"/>
      <c r="AP323" s="59"/>
      <c r="AQ323" s="59"/>
    </row>
    <row r="324">
      <c r="K324" s="6">
        <v>322</v>
      </c>
      <c r="L324" s="6" t="s">
        <v>413</v>
      </c>
      <c r="M324" s="19">
        <v>0.0059273261062050969</v>
      </c>
      <c r="N324" s="19">
        <v>0.00590339269012621</v>
      </c>
      <c r="O324" s="19">
        <v>0.0058167522267579038</v>
      </c>
      <c r="P324" s="19">
        <v>0.0056678586339487394</v>
      </c>
      <c r="Q324" s="19">
        <v>0.0054754291018831273</v>
      </c>
      <c r="R324" s="19">
        <v>0.0052584812154263449</v>
      </c>
      <c r="S324" s="19">
        <v>0.0048915624575063986</v>
      </c>
      <c r="T324" s="19">
        <v>0.0050448376344726159</v>
      </c>
      <c r="U324" s="56">
        <f t="shared" si="21"/>
        <v>-1.5519324634096811E-5</v>
      </c>
      <c r="V324" s="56">
        <f t="shared" si="21"/>
        <v>-5.4608097039221537E-5</v>
      </c>
      <c r="W324" s="56">
        <f t="shared" si="21"/>
        <v>-1.0593807143391507E-4</v>
      </c>
      <c r="X324" s="56">
        <f t="shared" si="19"/>
        <v>-2.1332687680428349E-4</v>
      </c>
      <c r="Y324" s="56">
        <f t="shared" si="19"/>
        <v>-3.8125821378630961E-4</v>
      </c>
      <c r="Z324" s="56">
        <f t="shared" si="19"/>
        <v>-6.0872368424459613E-4</v>
      </c>
      <c r="AA324" s="56">
        <f t="shared" si="19"/>
        <v>-1.0508517021530226E-3</v>
      </c>
      <c r="AB324" s="57">
        <f t="shared" si="22"/>
        <v>0.99738173261331953</v>
      </c>
      <c r="AC324" s="57">
        <f t="shared" si="22"/>
        <v>0.99078706046187426</v>
      </c>
      <c r="AD324" s="57">
        <f t="shared" si="22"/>
        <v>0.98212717344452971</v>
      </c>
      <c r="AE324" s="57">
        <f t="shared" si="20"/>
        <v>0.96400959336774816</v>
      </c>
      <c r="AF324" s="57">
        <f t="shared" si="20"/>
        <v>0.93567787448252859</v>
      </c>
      <c r="AG324" s="57">
        <f t="shared" si="20"/>
        <v>0.89730214377654272</v>
      </c>
      <c r="AH324" s="57">
        <f t="shared" si="20"/>
        <v>0.82271066526052528</v>
      </c>
      <c r="AI324" s="19"/>
      <c r="AJ324" s="19"/>
      <c r="AK324" s="59"/>
      <c r="AL324" s="59"/>
      <c r="AM324" s="59"/>
      <c r="AN324" s="59"/>
      <c r="AO324" s="59"/>
      <c r="AP324" s="59"/>
      <c r="AQ324" s="59"/>
    </row>
    <row r="325">
      <c r="K325" s="6">
        <v>323</v>
      </c>
      <c r="L325" s="6" t="s">
        <v>414</v>
      </c>
      <c r="M325" s="19">
        <v>0.0013788532326792691</v>
      </c>
      <c r="N325" s="19">
        <v>0.0013771447692049637</v>
      </c>
      <c r="O325" s="19">
        <v>0.0013691304671744771</v>
      </c>
      <c r="P325" s="19">
        <v>0.0013661944407276706</v>
      </c>
      <c r="Q325" s="19">
        <v>0.0013611080460330114</v>
      </c>
      <c r="R325" s="19">
        <v>0.0013511892376938419</v>
      </c>
      <c r="S325" s="19">
        <v>0.0013268683949696496</v>
      </c>
      <c r="T325" s="19">
        <v>0.0013349779889900324</v>
      </c>
      <c r="U325" s="56">
        <f t="shared" si="21"/>
        <v>-1.1822642885176825E-6</v>
      </c>
      <c r="V325" s="56">
        <f t="shared" si="21"/>
        <v>-6.5919681134746048E-6</v>
      </c>
      <c r="W325" s="56">
        <f t="shared" si="21"/>
        <v>-4.0570980281459494E-6</v>
      </c>
      <c r="X325" s="56">
        <f t="shared" si="21"/>
        <v>-3.8621076726339226E-6</v>
      </c>
      <c r="Y325" s="56">
        <f t="shared" si="21"/>
        <v>-9.3842153691587899E-6</v>
      </c>
      <c r="Z325" s="56">
        <f t="shared" si="21"/>
        <v>-2.2795004971753845E-5</v>
      </c>
      <c r="AA325" s="56">
        <f t="shared" si="21"/>
        <v>-5.0589721357143045E-5</v>
      </c>
      <c r="AB325" s="57">
        <f t="shared" si="22"/>
        <v>0.9991425742345178</v>
      </c>
      <c r="AC325" s="57">
        <f t="shared" si="22"/>
        <v>0.99521923874329565</v>
      </c>
      <c r="AD325" s="57">
        <f t="shared" si="22"/>
        <v>0.99705762880922244</v>
      </c>
      <c r="AE325" s="57">
        <f t="shared" si="22"/>
        <v>0.99719904368274981</v>
      </c>
      <c r="AF325" s="57">
        <f t="shared" si="22"/>
        <v>0.9931941883684573</v>
      </c>
      <c r="AG325" s="57">
        <f t="shared" si="22"/>
        <v>0.9834681426336721</v>
      </c>
      <c r="AH325" s="57">
        <f t="shared" si="22"/>
        <v>0.96331029281568903</v>
      </c>
      <c r="AI325" s="19"/>
      <c r="AJ325" s="19"/>
      <c r="AK325" s="59"/>
      <c r="AL325" s="59"/>
      <c r="AM325" s="59"/>
      <c r="AN325" s="59"/>
      <c r="AO325" s="59"/>
      <c r="AP325" s="59"/>
      <c r="AQ325" s="59"/>
    </row>
    <row r="326">
      <c r="K326" s="6">
        <v>324</v>
      </c>
      <c r="L326" s="6" t="s">
        <v>415</v>
      </c>
      <c r="M326" s="19">
        <v>0.0046844816439935181</v>
      </c>
      <c r="N326" s="19">
        <v>0.0046611810058470645</v>
      </c>
      <c r="O326" s="19">
        <v>0.0045504816943213473</v>
      </c>
      <c r="P326" s="19">
        <v>0.004337832338072862</v>
      </c>
      <c r="Q326" s="19">
        <v>0.0041389972488664033</v>
      </c>
      <c r="R326" s="19">
        <v>0.0043272731366707723</v>
      </c>
      <c r="S326" s="19">
        <v>0.0042274376089698655</v>
      </c>
      <c r="T326" s="19">
        <v>0.0052744838034402691</v>
      </c>
      <c r="U326" s="56">
        <f t="shared" ref="U326:AA362" si="23">N326-$M326</f>
        <v>-1.2195029788384867E-6</v>
      </c>
      <c r="V326" s="56">
        <f t="shared" si="23"/>
        <v>-1.2733908073194779E-5</v>
      </c>
      <c r="W326" s="56">
        <f t="shared" si="23"/>
        <v>-3.694462715968759E-5</v>
      </c>
      <c r="X326" s="56">
        <f t="shared" si="23"/>
        <v>-1.0430211552227286E-4</v>
      </c>
      <c r="Y326" s="56">
        <f t="shared" si="23"/>
        <v>-2.0600377831732353E-4</v>
      </c>
      <c r="Z326" s="56">
        <f t="shared" si="23"/>
        <v>-3.6708032472346653E-4</v>
      </c>
      <c r="AA326" s="56">
        <f t="shared" si="23"/>
        <v>-6.8245203741215503E-4</v>
      </c>
      <c r="AB326" s="57">
        <f t="shared" ref="AB326:AH362" si="24">IF($M326=0,0,N326/$M326)</f>
        <v>0.9997396717349929</v>
      </c>
      <c r="AC326" s="57">
        <f t="shared" si="24"/>
        <v>0.99728168257644423</v>
      </c>
      <c r="AD326" s="57">
        <f t="shared" si="24"/>
        <v>0.99211340123254443</v>
      </c>
      <c r="AE326" s="57">
        <f t="shared" si="24"/>
        <v>0.97773454494031165</v>
      </c>
      <c r="AF326" s="57">
        <f t="shared" si="24"/>
        <v>0.95602421058016884</v>
      </c>
      <c r="AG326" s="57">
        <f t="shared" si="24"/>
        <v>0.9216390728749807</v>
      </c>
      <c r="AH326" s="57">
        <f t="shared" si="24"/>
        <v>0.85431642404081132</v>
      </c>
      <c r="AI326" s="19"/>
      <c r="AJ326" s="19"/>
      <c r="AK326" s="59"/>
      <c r="AL326" s="59"/>
      <c r="AM326" s="59"/>
      <c r="AN326" s="59"/>
      <c r="AO326" s="59"/>
      <c r="AP326" s="59"/>
      <c r="AQ326" s="59"/>
    </row>
    <row r="327">
      <c r="K327" s="6">
        <v>325</v>
      </c>
      <c r="L327" s="6" t="s">
        <v>416</v>
      </c>
      <c r="M327" s="19">
        <v>0.0034078670994706749</v>
      </c>
      <c r="N327" s="19">
        <v>0.0034080857377666788</v>
      </c>
      <c r="O327" s="19">
        <v>0.0033669490272306797</v>
      </c>
      <c r="P327" s="19">
        <v>0.0032874070691630251</v>
      </c>
      <c r="Q327" s="19">
        <v>0.0032005565518334811</v>
      </c>
      <c r="R327" s="19">
        <v>0.0032393821457967925</v>
      </c>
      <c r="S327" s="19">
        <v>0.0031460016755869621</v>
      </c>
      <c r="T327" s="19">
        <v>0.0034949837851144271</v>
      </c>
      <c r="U327" s="56">
        <f t="shared" si="23"/>
        <v>7.632058032908378E-6</v>
      </c>
      <c r="V327" s="56">
        <f t="shared" si="23"/>
        <v>3.7779156196451544E-6</v>
      </c>
      <c r="W327" s="56">
        <f t="shared" si="23"/>
        <v>-1.7427428221938358E-6</v>
      </c>
      <c r="X327" s="56">
        <f t="shared" si="23"/>
        <v>-2.9679937391145512E-5</v>
      </c>
      <c r="Y327" s="56">
        <f t="shared" si="23"/>
        <v>-7.6451963704836801E-5</v>
      </c>
      <c r="Z327" s="56">
        <f t="shared" si="23"/>
        <v>-1.5889844574951519E-4</v>
      </c>
      <c r="AA327" s="56">
        <f t="shared" si="23"/>
        <v>-3.2449242398932283E-4</v>
      </c>
      <c r="AB327" s="57">
        <f t="shared" si="24"/>
        <v>1.0022395409827143</v>
      </c>
      <c r="AC327" s="57">
        <f t="shared" si="24"/>
        <v>1.0011085865467677</v>
      </c>
      <c r="AD327" s="57">
        <f t="shared" si="24"/>
        <v>0.99948861185858318</v>
      </c>
      <c r="AE327" s="57">
        <f t="shared" si="24"/>
        <v>0.99129075855224646</v>
      </c>
      <c r="AF327" s="57">
        <f t="shared" si="24"/>
        <v>0.9775660372093995</v>
      </c>
      <c r="AG327" s="57">
        <f t="shared" si="24"/>
        <v>0.95337305091087732</v>
      </c>
      <c r="AH327" s="57">
        <f t="shared" si="24"/>
        <v>0.90478137365165312</v>
      </c>
      <c r="AI327" s="19"/>
      <c r="AJ327" s="19"/>
      <c r="AK327" s="59"/>
      <c r="AL327" s="59"/>
      <c r="AM327" s="59"/>
      <c r="AN327" s="59"/>
      <c r="AO327" s="59"/>
      <c r="AP327" s="59"/>
      <c r="AQ327" s="59"/>
    </row>
    <row r="328">
      <c r="K328" s="6">
        <v>326</v>
      </c>
      <c r="L328" s="6" t="s">
        <v>417</v>
      </c>
      <c r="M328" s="19">
        <v>0.00018379988881523008</v>
      </c>
      <c r="N328" s="19">
        <v>0.00018556788447370414</v>
      </c>
      <c r="O328" s="19">
        <v>0.00018780037122918491</v>
      </c>
      <c r="P328" s="19">
        <v>0.00018963866072287377</v>
      </c>
      <c r="Q328" s="19">
        <v>0.00018992917762230299</v>
      </c>
      <c r="R328" s="19">
        <v>0.00018916749709640252</v>
      </c>
      <c r="S328" s="19">
        <v>0.00018806752510008685</v>
      </c>
      <c r="T328" s="19">
        <v>0.00018808842193042741</v>
      </c>
      <c r="U328" s="56">
        <f t="shared" si="23"/>
        <v>1.7990279834949438E-6</v>
      </c>
      <c r="V328" s="56">
        <f t="shared" si="23"/>
        <v>4.1301071962100277E-6</v>
      </c>
      <c r="W328" s="56">
        <f t="shared" si="23"/>
        <v>6.183962260691557E-6</v>
      </c>
      <c r="X328" s="56">
        <f t="shared" si="23"/>
        <v>6.6820243028725007E-6</v>
      </c>
      <c r="Y328" s="56">
        <f t="shared" si="23"/>
        <v>6.2134917556557574E-6</v>
      </c>
      <c r="Z328" s="56">
        <f t="shared" si="23"/>
        <v>5.6757743756746565E-6</v>
      </c>
      <c r="AA328" s="56">
        <f t="shared" si="23"/>
        <v>4.5491241372934486E-6</v>
      </c>
      <c r="AB328" s="57">
        <f t="shared" si="24"/>
        <v>1.0097879710107087</v>
      </c>
      <c r="AC328" s="57">
        <f t="shared" si="24"/>
        <v>1.0224706729848021</v>
      </c>
      <c r="AD328" s="57">
        <f t="shared" si="24"/>
        <v>1.0336450816186737</v>
      </c>
      <c r="AE328" s="57">
        <f t="shared" si="24"/>
        <v>1.0363548876223194</v>
      </c>
      <c r="AF328" s="57">
        <f t="shared" si="24"/>
        <v>1.0338057427330767</v>
      </c>
      <c r="AG328" s="57">
        <f t="shared" si="24"/>
        <v>1.0308801839449446</v>
      </c>
      <c r="AH328" s="57">
        <f t="shared" si="24"/>
        <v>1.0247504183305931</v>
      </c>
      <c r="AI328" s="19"/>
      <c r="AJ328" s="19"/>
      <c r="AK328" s="59"/>
      <c r="AL328" s="59"/>
      <c r="AM328" s="59"/>
      <c r="AN328" s="59"/>
      <c r="AO328" s="59"/>
      <c r="AP328" s="59"/>
      <c r="AQ328" s="59"/>
    </row>
    <row r="329">
      <c r="K329" s="6">
        <v>327</v>
      </c>
      <c r="L329" s="6" t="s">
        <v>418</v>
      </c>
      <c r="M329" s="19">
        <v>0.0090041724384361688</v>
      </c>
      <c r="N329" s="19">
        <v>0.0089619219247456094</v>
      </c>
      <c r="O329" s="19">
        <v>0.0087022839754667628</v>
      </c>
      <c r="P329" s="19">
        <v>0.0080983628993002571</v>
      </c>
      <c r="Q329" s="19">
        <v>0.0073574916102292966</v>
      </c>
      <c r="R329" s="19">
        <v>0.0064729295684528843</v>
      </c>
      <c r="S329" s="19">
        <v>0.0053362020489730487</v>
      </c>
      <c r="T329" s="19">
        <v>0.0053896991006212331</v>
      </c>
      <c r="U329" s="56">
        <f t="shared" si="23"/>
        <v>2.5200961104096878E-5</v>
      </c>
      <c r="V329" s="56">
        <f t="shared" si="23"/>
        <v>-1.6152642467640033E-5</v>
      </c>
      <c r="W329" s="56">
        <f t="shared" si="23"/>
        <v>-2.087617291854308E-4</v>
      </c>
      <c r="X329" s="56">
        <f t="shared" si="23"/>
        <v>-6.8063531455507184E-4</v>
      </c>
      <c r="Y329" s="56">
        <f t="shared" si="23"/>
        <v>-1.3180675990904656E-3</v>
      </c>
      <c r="Z329" s="56">
        <f t="shared" si="23"/>
        <v>-2.1255233818249586E-3</v>
      </c>
      <c r="AA329" s="56">
        <f t="shared" si="23"/>
        <v>-3.4685638652546466E-3</v>
      </c>
      <c r="AB329" s="57">
        <f t="shared" si="24"/>
        <v>1.0027988092494233</v>
      </c>
      <c r="AC329" s="57">
        <f t="shared" si="24"/>
        <v>0.99820609361070334</v>
      </c>
      <c r="AD329" s="57">
        <f t="shared" si="24"/>
        <v>0.97681500097729268</v>
      </c>
      <c r="AE329" s="57">
        <f t="shared" si="24"/>
        <v>0.92440889829590123</v>
      </c>
      <c r="AF329" s="57">
        <f t="shared" si="24"/>
        <v>0.85361590883532812</v>
      </c>
      <c r="AG329" s="57">
        <f t="shared" si="24"/>
        <v>0.763940173696394</v>
      </c>
      <c r="AH329" s="57">
        <f t="shared" si="24"/>
        <v>0.61478260340191115</v>
      </c>
      <c r="AI329" s="19"/>
      <c r="AJ329" s="19"/>
      <c r="AK329" s="59"/>
      <c r="AL329" s="59"/>
      <c r="AM329" s="59"/>
      <c r="AN329" s="59"/>
      <c r="AO329" s="59"/>
      <c r="AP329" s="59"/>
      <c r="AQ329" s="59"/>
    </row>
    <row r="330">
      <c r="K330" s="6">
        <v>328</v>
      </c>
      <c r="L330" s="6" t="s">
        <v>419</v>
      </c>
      <c r="M330" s="19">
        <v>0.0049056788303868445</v>
      </c>
      <c r="N330" s="19">
        <v>0.0049377259518761192</v>
      </c>
      <c r="O330" s="19">
        <v>0.0048163216586232082</v>
      </c>
      <c r="P330" s="19">
        <v>0.004469093315310071</v>
      </c>
      <c r="Q330" s="19">
        <v>0.0041546870723699328</v>
      </c>
      <c r="R330" s="19">
        <v>0.0038404397008482832</v>
      </c>
      <c r="S330" s="19">
        <v>0.003577179901028777</v>
      </c>
      <c r="T330" s="19">
        <v>0.0037022584972734437</v>
      </c>
      <c r="U330" s="56">
        <f t="shared" si="23"/>
        <v>4.0717911599224936E-5</v>
      </c>
      <c r="V330" s="56">
        <f t="shared" si="23"/>
        <v>-3.4772109007481615E-5</v>
      </c>
      <c r="W330" s="56">
        <f t="shared" si="23"/>
        <v>-3.1273330109471247E-4</v>
      </c>
      <c r="X330" s="56">
        <f t="shared" si="23"/>
        <v>-5.8683593087085692E-4</v>
      </c>
      <c r="Y330" s="56">
        <f t="shared" si="23"/>
        <v>-8.7140132144380208E-4</v>
      </c>
      <c r="Z330" s="56">
        <f t="shared" si="23"/>
        <v>-1.0754643552428785E-3</v>
      </c>
      <c r="AA330" s="56">
        <f t="shared" si="23"/>
        <v>-1.4582892438278323E-3</v>
      </c>
      <c r="AB330" s="57">
        <f t="shared" si="24"/>
        <v>1.0083001584504492</v>
      </c>
      <c r="AC330" s="57">
        <f t="shared" si="24"/>
        <v>0.99291186598028069</v>
      </c>
      <c r="AD330" s="57">
        <f t="shared" si="24"/>
        <v>0.93625075919002809</v>
      </c>
      <c r="AE330" s="57">
        <f t="shared" si="24"/>
        <v>0.88037620252759574</v>
      </c>
      <c r="AF330" s="57">
        <f t="shared" si="24"/>
        <v>0.82236886034076417</v>
      </c>
      <c r="AG330" s="57">
        <f t="shared" si="24"/>
        <v>0.78077155223019945</v>
      </c>
      <c r="AH330" s="57">
        <f t="shared" si="24"/>
        <v>0.70273446463823297</v>
      </c>
      <c r="AI330" s="19"/>
      <c r="AJ330" s="19"/>
      <c r="AK330" s="59"/>
      <c r="AL330" s="59"/>
      <c r="AM330" s="59"/>
      <c r="AN330" s="59"/>
      <c r="AO330" s="59"/>
      <c r="AP330" s="59"/>
      <c r="AQ330" s="59"/>
    </row>
    <row r="331">
      <c r="K331" s="6">
        <v>329</v>
      </c>
      <c r="L331" s="6" t="s">
        <v>420</v>
      </c>
      <c r="M331" s="19">
        <v>0.054183947574860877</v>
      </c>
      <c r="N331" s="19">
        <v>0.050344922117621704</v>
      </c>
      <c r="O331" s="19">
        <v>0.038200159059628799</v>
      </c>
      <c r="P331" s="19">
        <v>0.025959052258508395</v>
      </c>
      <c r="Q331" s="19">
        <v>0.019450115734058866</v>
      </c>
      <c r="R331" s="19">
        <v>0.015221137592924955</v>
      </c>
      <c r="S331" s="19">
        <v>0.011224604447419951</v>
      </c>
      <c r="T331" s="19">
        <v>0.012342619664442354</v>
      </c>
      <c r="U331" s="56">
        <f t="shared" si="23"/>
        <v>-2.1432279398092349E-3</v>
      </c>
      <c r="V331" s="56">
        <f t="shared" si="23"/>
        <v>-8.2049673359674835E-3</v>
      </c>
      <c r="W331" s="56">
        <f t="shared" si="23"/>
        <v>-1.7789619507192843E-2</v>
      </c>
      <c r="X331" s="56">
        <f t="shared" si="23"/>
        <v>-2.6977384603340912E-2</v>
      </c>
      <c r="Y331" s="56">
        <f t="shared" si="23"/>
        <v>-3.3819721899036315E-2</v>
      </c>
      <c r="Z331" s="56">
        <f t="shared" si="23"/>
        <v>-3.881242416254102E-2</v>
      </c>
      <c r="AA331" s="56">
        <f t="shared" si="23"/>
        <v>-4.4476680083197911E-2</v>
      </c>
      <c r="AB331" s="57">
        <f t="shared" si="24"/>
        <v>0.96044533416750155</v>
      </c>
      <c r="AC331" s="57">
        <f t="shared" si="24"/>
        <v>0.84857199035505027</v>
      </c>
      <c r="AD331" s="57">
        <f t="shared" si="24"/>
        <v>0.67168099956883731</v>
      </c>
      <c r="AE331" s="57">
        <f t="shared" si="24"/>
        <v>0.50211481793442991</v>
      </c>
      <c r="AF331" s="57">
        <f t="shared" si="24"/>
        <v>0.37583503209486951</v>
      </c>
      <c r="AG331" s="57">
        <f t="shared" si="24"/>
        <v>0.28369146399092587</v>
      </c>
      <c r="AH331" s="57">
        <f t="shared" si="24"/>
        <v>0.17915393628807391</v>
      </c>
      <c r="AI331" s="19"/>
      <c r="AJ331" s="19"/>
      <c r="AK331" s="59"/>
      <c r="AL331" s="59"/>
      <c r="AM331" s="59"/>
      <c r="AN331" s="59"/>
      <c r="AO331" s="59"/>
      <c r="AP331" s="59"/>
      <c r="AQ331" s="59"/>
    </row>
    <row r="332">
      <c r="K332" s="6">
        <v>330</v>
      </c>
      <c r="L332" s="6" t="s">
        <v>421</v>
      </c>
      <c r="M332" s="19">
        <v>0.003262809961184021</v>
      </c>
      <c r="N332" s="19">
        <v>0.0031527023802208555</v>
      </c>
      <c r="O332" s="19">
        <v>0.0030250169553388468</v>
      </c>
      <c r="P332" s="19">
        <v>0.0028587972396001381</v>
      </c>
      <c r="Q332" s="19">
        <v>0.0027920414243269784</v>
      </c>
      <c r="R332" s="19">
        <v>0.002761967948407378</v>
      </c>
      <c r="S332" s="19">
        <v>0.0027620553866390912</v>
      </c>
      <c r="T332" s="19">
        <v>0.0027671369337316843</v>
      </c>
      <c r="U332" s="56">
        <f t="shared" si="23"/>
        <v>-1.0924595736823764E-4</v>
      </c>
      <c r="V332" s="56">
        <f t="shared" si="23"/>
        <v>-2.3692076008649402E-4</v>
      </c>
      <c r="W332" s="56">
        <f t="shared" si="23"/>
        <v>-4.0147459144262813E-4</v>
      </c>
      <c r="X332" s="56">
        <f t="shared" si="23"/>
        <v>-4.7051467924141875E-4</v>
      </c>
      <c r="Y332" s="56">
        <f t="shared" si="23"/>
        <v>-4.996526355829701E-4</v>
      </c>
      <c r="Z332" s="56">
        <f t="shared" si="23"/>
        <v>-5.0020770676711176E-4</v>
      </c>
      <c r="AA332" s="56">
        <f t="shared" si="23"/>
        <v>-5.0069272747605212E-4</v>
      </c>
      <c r="AB332" s="57">
        <f t="shared" si="24"/>
        <v>0.96651783013173287</v>
      </c>
      <c r="AC332" s="57">
        <f t="shared" si="24"/>
        <v>0.92738750864898079</v>
      </c>
      <c r="AD332" s="57">
        <f t="shared" si="24"/>
        <v>0.87695434419449314</v>
      </c>
      <c r="AE332" s="57">
        <f t="shared" si="24"/>
        <v>0.85579464178456888</v>
      </c>
      <c r="AF332" s="57">
        <f t="shared" si="24"/>
        <v>0.84686431587279631</v>
      </c>
      <c r="AG332" s="57">
        <f t="shared" si="24"/>
        <v>0.84669419527406542</v>
      </c>
      <c r="AH332" s="57">
        <f t="shared" si="24"/>
        <v>0.84654554404561189</v>
      </c>
      <c r="AI332" s="19"/>
      <c r="AJ332" s="19"/>
      <c r="AK332" s="59"/>
      <c r="AL332" s="59"/>
      <c r="AM332" s="59"/>
      <c r="AN332" s="59"/>
      <c r="AO332" s="59"/>
      <c r="AP332" s="59"/>
      <c r="AQ332" s="59"/>
    </row>
    <row r="333">
      <c r="K333" s="6">
        <v>331</v>
      </c>
      <c r="L333" s="6" t="s">
        <v>422</v>
      </c>
      <c r="M333" s="19">
        <v>4.8074371603643548e-05</v>
      </c>
      <c r="N333" s="19">
        <v>4.6602349031609393e-05</v>
      </c>
      <c r="O333" s="19">
        <v>4.4845517551285169e-05</v>
      </c>
      <c r="P333" s="19">
        <v>4.2423624327886817e-05</v>
      </c>
      <c r="Q333" s="19">
        <v>4.1474703950740449e-05</v>
      </c>
      <c r="R333" s="19">
        <v>4.0953866899818138e-05</v>
      </c>
      <c r="S333" s="19">
        <v>4.0908684435431157e-05</v>
      </c>
      <c r="T333" s="19">
        <v>4.1058313572969008e-05</v>
      </c>
      <c r="U333" s="56">
        <f t="shared" si="23"/>
        <v>-1.417897297275053E-6</v>
      </c>
      <c r="V333" s="56">
        <f t="shared" si="23"/>
        <v>-3.2303834620794466E-6</v>
      </c>
      <c r="W333" s="56">
        <f t="shared" si="23"/>
        <v>-5.5700646092447892E-6</v>
      </c>
      <c r="X333" s="56">
        <f t="shared" si="23"/>
        <v>-6.5806521233620257E-6</v>
      </c>
      <c r="Y333" s="56">
        <f t="shared" si="23"/>
        <v>-6.9944684738191732E-6</v>
      </c>
      <c r="Z333" s="56">
        <f t="shared" si="23"/>
        <v>-7.0091196408777849E-6</v>
      </c>
      <c r="AA333" s="56">
        <f t="shared" si="23"/>
        <v>-7.083384156720689E-6</v>
      </c>
      <c r="AB333" s="57">
        <f t="shared" si="24"/>
        <v>0.97050617096017144</v>
      </c>
      <c r="AC333" s="57">
        <f t="shared" si="24"/>
        <v>0.93280445787803878</v>
      </c>
      <c r="AD333" s="57">
        <f t="shared" si="24"/>
        <v>0.88413650717750336</v>
      </c>
      <c r="AE333" s="57">
        <f t="shared" si="24"/>
        <v>0.86311517126802595</v>
      </c>
      <c r="AF333" s="57">
        <f t="shared" si="24"/>
        <v>0.85450733435506698</v>
      </c>
      <c r="AG333" s="57">
        <f t="shared" si="24"/>
        <v>0.85420257390641452</v>
      </c>
      <c r="AH333" s="57">
        <f t="shared" si="24"/>
        <v>0.85265778999420472</v>
      </c>
      <c r="AI333" s="19"/>
      <c r="AJ333" s="19"/>
      <c r="AK333" s="59"/>
      <c r="AL333" s="59"/>
      <c r="AM333" s="59"/>
      <c r="AN333" s="59"/>
      <c r="AO333" s="59"/>
      <c r="AP333" s="59"/>
      <c r="AQ333" s="59"/>
    </row>
    <row r="334">
      <c r="K334" s="6">
        <v>332</v>
      </c>
      <c r="L334" s="6" t="s">
        <v>423</v>
      </c>
      <c r="M334" s="19">
        <v>0.00022646884416818375</v>
      </c>
      <c r="N334" s="19">
        <v>0.00022914290383314707</v>
      </c>
      <c r="O334" s="19">
        <v>0.00022731252951626351</v>
      </c>
      <c r="P334" s="19">
        <v>0.00021720463874277628</v>
      </c>
      <c r="Q334" s="19">
        <v>0.00020896716321609912</v>
      </c>
      <c r="R334" s="19">
        <v>0.00020153419392727987</v>
      </c>
      <c r="S334" s="19">
        <v>0.00020019522358049311</v>
      </c>
      <c r="T334" s="19">
        <v>0.00020105261921170035</v>
      </c>
      <c r="U334" s="56">
        <f t="shared" si="23"/>
        <v>2.7178685007297294E-6</v>
      </c>
      <c r="V334" s="56">
        <f t="shared" si="23"/>
        <v>1.0686496638143464E-6</v>
      </c>
      <c r="W334" s="56">
        <f t="shared" si="23"/>
        <v>-8.7404589949277058E-6</v>
      </c>
      <c r="X334" s="56">
        <f t="shared" si="23"/>
        <v>-1.6775570788934958E-5</v>
      </c>
      <c r="Y334" s="56">
        <f t="shared" si="23"/>
        <v>-2.400457636586787E-5</v>
      </c>
      <c r="Z334" s="56">
        <f t="shared" si="23"/>
        <v>-2.4943876349124326E-5</v>
      </c>
      <c r="AA334" s="56">
        <f t="shared" si="23"/>
        <v>-2.6924569979506899E-5</v>
      </c>
      <c r="AB334" s="57">
        <f t="shared" si="24"/>
        <v>1.0120010702165785</v>
      </c>
      <c r="AC334" s="57">
        <f t="shared" si="24"/>
        <v>1.0047187491407017</v>
      </c>
      <c r="AD334" s="57">
        <f t="shared" si="24"/>
        <v>0.9614054682575377</v>
      </c>
      <c r="AE334" s="57">
        <f t="shared" si="24"/>
        <v>0.92592548060837532</v>
      </c>
      <c r="AF334" s="57">
        <f t="shared" si="24"/>
        <v>0.89400495042028283</v>
      </c>
      <c r="AG334" s="57">
        <f t="shared" si="24"/>
        <v>0.88985736011175065</v>
      </c>
      <c r="AH334" s="57">
        <f t="shared" si="24"/>
        <v>0.88111137283187724</v>
      </c>
      <c r="AI334" s="19"/>
      <c r="AJ334" s="19"/>
      <c r="AK334" s="59"/>
      <c r="AL334" s="59"/>
      <c r="AM334" s="59"/>
      <c r="AN334" s="59"/>
      <c r="AO334" s="59"/>
      <c r="AP334" s="59"/>
      <c r="AQ334" s="59"/>
    </row>
    <row r="335">
      <c r="K335" s="6">
        <v>333</v>
      </c>
      <c r="L335" s="6" t="s">
        <v>424</v>
      </c>
      <c r="M335" s="19">
        <v>0.0031147865318872365</v>
      </c>
      <c r="N335" s="19">
        <v>0.0031272974408319827</v>
      </c>
      <c r="O335" s="19">
        <v>0.0030356494032756308</v>
      </c>
      <c r="P335" s="19">
        <v>0.0027919012531246309</v>
      </c>
      <c r="Q335" s="19">
        <v>0.002570688066005349</v>
      </c>
      <c r="R335" s="19">
        <v>0.0023277383495883775</v>
      </c>
      <c r="S335" s="19">
        <v>0.0021194021007023434</v>
      </c>
      <c r="T335" s="19">
        <v>0.0021949300708516972</v>
      </c>
      <c r="U335" s="56">
        <f t="shared" si="23"/>
        <v>2.3079850575404449E-5</v>
      </c>
      <c r="V335" s="56">
        <f t="shared" si="23"/>
        <v>-3.1192001857242857E-5</v>
      </c>
      <c r="W335" s="56">
        <f t="shared" si="23"/>
        <v>-2.1717840364003779E-4</v>
      </c>
      <c r="X335" s="56">
        <f t="shared" si="23"/>
        <v>-4.0377634728034966E-4</v>
      </c>
      <c r="Y335" s="56">
        <f t="shared" si="23"/>
        <v>-5.9870293585976338E-4</v>
      </c>
      <c r="Z335" s="56">
        <f t="shared" si="23"/>
        <v>-7.4921264392353295E-4</v>
      </c>
      <c r="AA335" s="56">
        <f t="shared" si="23"/>
        <v>-1.0266868630464856E-3</v>
      </c>
      <c r="AB335" s="57">
        <f t="shared" si="24"/>
        <v>1.0074097696067219</v>
      </c>
      <c r="AC335" s="57">
        <f t="shared" si="24"/>
        <v>0.98998582999575779</v>
      </c>
      <c r="AD335" s="57">
        <f t="shared" si="24"/>
        <v>0.93027502802625439</v>
      </c>
      <c r="AE335" s="57">
        <f t="shared" si="24"/>
        <v>0.87036789097848599</v>
      </c>
      <c r="AF335" s="57">
        <f t="shared" si="24"/>
        <v>0.80778684839856052</v>
      </c>
      <c r="AG335" s="57">
        <f t="shared" si="24"/>
        <v>0.7594658137071153</v>
      </c>
      <c r="AH335" s="57">
        <f t="shared" si="24"/>
        <v>0.67038291307095765</v>
      </c>
      <c r="AI335" s="19"/>
      <c r="AJ335" s="19"/>
      <c r="AK335" s="59"/>
      <c r="AL335" s="59"/>
      <c r="AM335" s="59"/>
      <c r="AN335" s="59"/>
      <c r="AO335" s="59"/>
      <c r="AP335" s="59"/>
      <c r="AQ335" s="59"/>
    </row>
    <row r="336">
      <c r="K336" s="6">
        <v>334</v>
      </c>
      <c r="L336" s="6" t="s">
        <v>425</v>
      </c>
      <c r="M336" s="19">
        <v>1.068494216657034e-05</v>
      </c>
      <c r="N336" s="19">
        <v>1.0816056444872755e-05</v>
      </c>
      <c r="O336" s="19">
        <v>1.074504642211919e-05</v>
      </c>
      <c r="P336" s="19">
        <v>1.0293605395540937e-05</v>
      </c>
      <c r="Q336" s="19">
        <v>9.9333373513936796e-06</v>
      </c>
      <c r="R336" s="19">
        <v>9.6171896294034202e-06</v>
      </c>
      <c r="S336" s="19">
        <v>9.6121723851999753e-06</v>
      </c>
      <c r="T336" s="19">
        <v>9.6133191118567386e-06</v>
      </c>
      <c r="U336" s="56">
        <f t="shared" si="23"/>
        <v>1.3136615155373069E-7</v>
      </c>
      <c r="V336" s="56">
        <f t="shared" si="23"/>
        <v>6.0824346052627348E-8</v>
      </c>
      <c r="W336" s="56">
        <f t="shared" si="23"/>
        <v>-3.8961501423983493E-7</v>
      </c>
      <c r="X336" s="56">
        <f t="shared" si="23"/>
        <v>-7.4921741050693123E-7</v>
      </c>
      <c r="Y336" s="56">
        <f t="shared" si="23"/>
        <v>-1.0636950871327065E-6</v>
      </c>
      <c r="Z336" s="56">
        <f t="shared" si="23"/>
        <v>-1.0662343885035652E-6</v>
      </c>
      <c r="AA336" s="56">
        <f t="shared" si="23"/>
        <v>-1.0717020599734655E-6</v>
      </c>
      <c r="AB336" s="57">
        <f t="shared" si="24"/>
        <v>1.0122945121747811</v>
      </c>
      <c r="AC336" s="57">
        <f t="shared" si="24"/>
        <v>1.0056925292719812</v>
      </c>
      <c r="AD336" s="57">
        <f t="shared" si="24"/>
        <v>0.96353606709647788</v>
      </c>
      <c r="AE336" s="57">
        <f t="shared" si="24"/>
        <v>0.92988100461123824</v>
      </c>
      <c r="AF336" s="57">
        <f t="shared" si="24"/>
        <v>0.90044914885354665</v>
      </c>
      <c r="AG336" s="57">
        <f t="shared" si="24"/>
        <v>0.9002114965264425</v>
      </c>
      <c r="AH336" s="57">
        <f t="shared" si="24"/>
        <v>0.8996997790660517</v>
      </c>
      <c r="AI336" s="19"/>
      <c r="AJ336" s="19"/>
      <c r="AK336" s="59"/>
      <c r="AL336" s="59"/>
      <c r="AM336" s="59"/>
      <c r="AN336" s="59"/>
      <c r="AO336" s="59"/>
      <c r="AP336" s="59"/>
      <c r="AQ336" s="59"/>
    </row>
    <row r="337">
      <c r="K337" s="6">
        <v>335</v>
      </c>
      <c r="L337" s="6" t="s">
        <v>426</v>
      </c>
      <c r="M337" s="19">
        <v>0.004123624466132964</v>
      </c>
      <c r="N337" s="19">
        <v>0.0041754604183567683</v>
      </c>
      <c r="O337" s="19">
        <v>0.0041233125876040336</v>
      </c>
      <c r="P337" s="19">
        <v>0.0039001299857190181</v>
      </c>
      <c r="Q337" s="19">
        <v>0.0036924521426779638</v>
      </c>
      <c r="R337" s="19">
        <v>0.0034595102677574922</v>
      </c>
      <c r="S337" s="19">
        <v>0.0033053171514497138</v>
      </c>
      <c r="T337" s="19">
        <v>0.0033334127758977432</v>
      </c>
      <c r="U337" s="56">
        <f t="shared" si="23"/>
        <v>4.6467679745545998E-5</v>
      </c>
      <c r="V337" s="56">
        <f t="shared" si="23"/>
        <v>6.6305492011503597E-6</v>
      </c>
      <c r="W337" s="56">
        <f t="shared" si="23"/>
        <v>-1.935725597521391E-4</v>
      </c>
      <c r="X337" s="56">
        <f t="shared" si="23"/>
        <v>-3.7461326081995872E-4</v>
      </c>
      <c r="Y337" s="56">
        <f t="shared" si="23"/>
        <v>-5.5419704640631215E-4</v>
      </c>
      <c r="Z337" s="56">
        <f t="shared" si="23"/>
        <v>-6.3863331094914186E-4</v>
      </c>
      <c r="AA337" s="56">
        <f t="shared" si="23"/>
        <v>-8.0805242325137673E-4</v>
      </c>
      <c r="AB337" s="57">
        <f t="shared" si="24"/>
        <v>1.0112686497345191</v>
      </c>
      <c r="AC337" s="57">
        <f t="shared" si="24"/>
        <v>1.0016079420557344</v>
      </c>
      <c r="AD337" s="57">
        <f t="shared" si="24"/>
        <v>0.95305766532768998</v>
      </c>
      <c r="AE337" s="57">
        <f t="shared" si="24"/>
        <v>0.90915437040966485</v>
      </c>
      <c r="AF337" s="57">
        <f t="shared" si="24"/>
        <v>0.86560438493905223</v>
      </c>
      <c r="AG337" s="57">
        <f t="shared" si="24"/>
        <v>0.84512815941553554</v>
      </c>
      <c r="AH337" s="57">
        <f t="shared" si="24"/>
        <v>0.80404315914607305</v>
      </c>
      <c r="AI337" s="19"/>
      <c r="AJ337" s="19"/>
      <c r="AK337" s="59"/>
      <c r="AL337" s="59"/>
      <c r="AM337" s="59"/>
      <c r="AN337" s="59"/>
      <c r="AO337" s="59"/>
      <c r="AP337" s="59"/>
      <c r="AQ337" s="59"/>
    </row>
    <row r="338">
      <c r="K338" s="6">
        <v>336</v>
      </c>
      <c r="L338" s="6" t="s">
        <v>427</v>
      </c>
      <c r="M338" s="19">
        <v>0</v>
      </c>
      <c r="N338" s="19">
        <v>4.1131532800223016e-13</v>
      </c>
      <c r="O338" s="19">
        <v>7.4167071799702545e-13</v>
      </c>
      <c r="P338" s="19">
        <v>8.7243924696031697e-13</v>
      </c>
      <c r="Q338" s="19">
        <v>1.0964607102887796e-12</v>
      </c>
      <c r="R338" s="19">
        <v>1.102743269834038e-12</v>
      </c>
      <c r="S338" s="19">
        <v>1.1871753900118286e-12</v>
      </c>
      <c r="T338" s="19">
        <v>1.4183796415738842e-12</v>
      </c>
      <c r="U338" s="56">
        <f t="shared" si="23"/>
        <v>5.0531398388042523E-13</v>
      </c>
      <c r="V338" s="56">
        <f t="shared" si="23"/>
        <v>6.6082112851728652E-13</v>
      </c>
      <c r="W338" s="56">
        <f t="shared" si="23"/>
        <v>1.030498354682521E-12</v>
      </c>
      <c r="X338" s="56">
        <f t="shared" si="23"/>
        <v>1.0596523684227945E-12</v>
      </c>
      <c r="Y338" s="56">
        <f t="shared" si="23"/>
        <v>1.1889299544455144E-12</v>
      </c>
      <c r="Z338" s="56">
        <f t="shared" si="23"/>
        <v>1.2636587893380436E-12</v>
      </c>
      <c r="AA338" s="56">
        <f t="shared" si="23"/>
        <v>1.3257051387514619E-12</v>
      </c>
      <c r="AB338" s="57">
        <f t="shared" si="24"/>
        <v>0</v>
      </c>
      <c r="AC338" s="57">
        <f t="shared" si="24"/>
        <v>0</v>
      </c>
      <c r="AD338" s="57">
        <f t="shared" si="24"/>
        <v>0</v>
      </c>
      <c r="AE338" s="57">
        <f t="shared" si="24"/>
        <v>0</v>
      </c>
      <c r="AF338" s="57">
        <f t="shared" si="24"/>
        <v>0</v>
      </c>
      <c r="AG338" s="57">
        <f t="shared" si="24"/>
        <v>0</v>
      </c>
      <c r="AH338" s="57">
        <f t="shared" si="24"/>
        <v>0</v>
      </c>
      <c r="AI338" s="19"/>
      <c r="AJ338" s="19"/>
      <c r="AK338" s="59"/>
      <c r="AL338" s="59"/>
      <c r="AM338" s="59"/>
      <c r="AN338" s="59"/>
      <c r="AO338" s="59"/>
      <c r="AP338" s="59"/>
      <c r="AQ338" s="59"/>
    </row>
    <row r="339">
      <c r="K339" s="6">
        <v>337</v>
      </c>
      <c r="L339" s="6" t="s">
        <v>428</v>
      </c>
      <c r="M339" s="19">
        <v>0</v>
      </c>
      <c r="N339" s="19">
        <v>4.2498748929615434e-13</v>
      </c>
      <c r="O339" s="19">
        <v>7.6119107897348337e-13</v>
      </c>
      <c r="P339" s="19">
        <v>8.8834117253054376e-13</v>
      </c>
      <c r="Q339" s="19">
        <v>1.1094104190690363e-12</v>
      </c>
      <c r="R339" s="19">
        <v>1.1154930053280091e-12</v>
      </c>
      <c r="S339" s="19">
        <v>1.2014697350894365e-12</v>
      </c>
      <c r="T339" s="19">
        <v>1.4312875842595358e-12</v>
      </c>
      <c r="U339" s="56">
        <f t="shared" si="23"/>
        <v>5.1842596566426789E-13</v>
      </c>
      <c r="V339" s="56">
        <f t="shared" si="23"/>
        <v>6.7922644545866009E-13</v>
      </c>
      <c r="W339" s="56">
        <f t="shared" si="23"/>
        <v>1.0666732776639045E-12</v>
      </c>
      <c r="X339" s="56">
        <f t="shared" si="23"/>
        <v>1.0945812732401441E-12</v>
      </c>
      <c r="Y339" s="56">
        <f t="shared" si="23"/>
        <v>1.2211818709784402E-12</v>
      </c>
      <c r="Z339" s="56">
        <f t="shared" si="23"/>
        <v>1.294378407771125E-12</v>
      </c>
      <c r="AA339" s="56">
        <f t="shared" si="23"/>
        <v>1.354345783106498E-12</v>
      </c>
      <c r="AB339" s="57">
        <f t="shared" si="24"/>
        <v>0</v>
      </c>
      <c r="AC339" s="57">
        <f t="shared" si="24"/>
        <v>0</v>
      </c>
      <c r="AD339" s="57">
        <f t="shared" si="24"/>
        <v>0</v>
      </c>
      <c r="AE339" s="57">
        <f t="shared" si="24"/>
        <v>0</v>
      </c>
      <c r="AF339" s="57">
        <f t="shared" si="24"/>
        <v>0</v>
      </c>
      <c r="AG339" s="57">
        <f t="shared" si="24"/>
        <v>0</v>
      </c>
      <c r="AH339" s="57">
        <f t="shared" si="24"/>
        <v>0</v>
      </c>
      <c r="AI339" s="19"/>
      <c r="AJ339" s="19"/>
      <c r="AK339" s="59"/>
      <c r="AL339" s="59"/>
      <c r="AM339" s="59"/>
      <c r="AN339" s="59"/>
      <c r="AO339" s="59"/>
      <c r="AP339" s="59"/>
      <c r="AQ339" s="59"/>
    </row>
    <row r="340">
      <c r="K340" s="6">
        <v>338</v>
      </c>
      <c r="L340" s="6" t="s">
        <v>429</v>
      </c>
      <c r="M340" s="19">
        <v>0.001502485409605249</v>
      </c>
      <c r="N340" s="19">
        <v>0.0015399231708717119</v>
      </c>
      <c r="O340" s="19">
        <v>0.0015637393498611381</v>
      </c>
      <c r="P340" s="19">
        <v>0.0015524556784478056</v>
      </c>
      <c r="Q340" s="19">
        <v>0.0015166090483305006</v>
      </c>
      <c r="R340" s="19">
        <v>0.0014616837798053707</v>
      </c>
      <c r="S340" s="19">
        <v>0.0014196419317742297</v>
      </c>
      <c r="T340" s="19">
        <v>0.0014307338680135853</v>
      </c>
      <c r="U340" s="56">
        <f t="shared" si="23"/>
        <v>3.8223059935798068E-5</v>
      </c>
      <c r="V340" s="56">
        <f t="shared" si="23"/>
        <v>6.6723779623883983E-5</v>
      </c>
      <c r="W340" s="56">
        <f t="shared" si="23"/>
        <v>6.5015367127049112E-5</v>
      </c>
      <c r="X340" s="56">
        <f t="shared" si="23"/>
        <v>3.7969911519779688E-5</v>
      </c>
      <c r="Y340" s="56">
        <f t="shared" si="23"/>
        <v>-8.6056376086627705E-6</v>
      </c>
      <c r="Z340" s="56">
        <f t="shared" si="23"/>
        <v>-3.0711694187737131E-5</v>
      </c>
      <c r="AA340" s="56">
        <f t="shared" si="23"/>
        <v>-7.5814059982132111E-5</v>
      </c>
      <c r="AB340" s="57">
        <f t="shared" si="24"/>
        <v>1.0254398875965394</v>
      </c>
      <c r="AC340" s="57">
        <f t="shared" si="24"/>
        <v>1.0444089368171732</v>
      </c>
      <c r="AD340" s="57">
        <f t="shared" si="24"/>
        <v>1.0432718791885844</v>
      </c>
      <c r="AE340" s="57">
        <f t="shared" si="24"/>
        <v>1.0252714011577362</v>
      </c>
      <c r="AF340" s="57">
        <f t="shared" si="24"/>
        <v>0.99427239855132854</v>
      </c>
      <c r="AG340" s="57">
        <f t="shared" si="24"/>
        <v>0.97955940604055114</v>
      </c>
      <c r="AH340" s="57">
        <f t="shared" si="24"/>
        <v>0.94954090103141109</v>
      </c>
      <c r="AI340" s="19"/>
      <c r="AJ340" s="19"/>
      <c r="AK340" s="59"/>
      <c r="AL340" s="59"/>
      <c r="AM340" s="59"/>
      <c r="AN340" s="59"/>
      <c r="AO340" s="59"/>
      <c r="AP340" s="59"/>
      <c r="AQ340" s="59"/>
    </row>
    <row r="341">
      <c r="K341" s="6">
        <v>339</v>
      </c>
      <c r="L341" s="6" t="s">
        <v>430</v>
      </c>
      <c r="M341" s="19">
        <v>0.00090120956613902144</v>
      </c>
      <c r="N341" s="19">
        <v>0.00092465935535405031</v>
      </c>
      <c r="O341" s="19">
        <v>0.00094188080145834086</v>
      </c>
      <c r="P341" s="19">
        <v>0.00094080304081191432</v>
      </c>
      <c r="Q341" s="19">
        <v>0.00092610593491185679</v>
      </c>
      <c r="R341" s="19">
        <v>0.00090159105056134784</v>
      </c>
      <c r="S341" s="19">
        <v>0.00089110092872672294</v>
      </c>
      <c r="T341" s="19">
        <v>0.00089611916224315328</v>
      </c>
      <c r="U341" s="56">
        <f t="shared" si="23"/>
        <v>2.3454469661981082E-5</v>
      </c>
      <c r="V341" s="56">
        <f t="shared" si="23"/>
        <v>4.1771633826611656E-5</v>
      </c>
      <c r="W341" s="56">
        <f t="shared" si="23"/>
        <v>4.3030462329749571E-5</v>
      </c>
      <c r="X341" s="56">
        <f t="shared" si="23"/>
        <v>3.0631905245085854E-5</v>
      </c>
      <c r="Y341" s="56">
        <f t="shared" si="23"/>
        <v>7.5593197947100002E-6</v>
      </c>
      <c r="Z341" s="56">
        <f t="shared" si="23"/>
        <v>1.7841344054432724E-6</v>
      </c>
      <c r="AA341" s="56">
        <f t="shared" si="23"/>
        <v>-1.0246898002251115E-5</v>
      </c>
      <c r="AB341" s="57">
        <f t="shared" si="24"/>
        <v>1.0260255444940127</v>
      </c>
      <c r="AC341" s="57">
        <f t="shared" si="24"/>
        <v>1.0463506329671692</v>
      </c>
      <c r="AD341" s="57">
        <f t="shared" si="24"/>
        <v>1.047747454029035</v>
      </c>
      <c r="AE341" s="57">
        <f t="shared" si="24"/>
        <v>1.0339897693011844</v>
      </c>
      <c r="AF341" s="57">
        <f t="shared" si="24"/>
        <v>1.0083879710987709</v>
      </c>
      <c r="AG341" s="57">
        <f t="shared" si="24"/>
        <v>1.0019797109046311</v>
      </c>
      <c r="AH341" s="57">
        <f t="shared" si="24"/>
        <v>0.98862983884408695</v>
      </c>
      <c r="AI341" s="19"/>
      <c r="AJ341" s="19"/>
      <c r="AK341" s="59"/>
      <c r="AL341" s="59"/>
      <c r="AM341" s="59"/>
      <c r="AN341" s="59"/>
      <c r="AO341" s="59"/>
      <c r="AP341" s="59"/>
      <c r="AQ341" s="59"/>
    </row>
    <row r="342">
      <c r="K342" s="6">
        <v>340</v>
      </c>
      <c r="L342" s="6" t="s">
        <v>431</v>
      </c>
      <c r="M342" s="19">
        <v>0</v>
      </c>
      <c r="N342" s="19">
        <v>4.1692317955348742e-13</v>
      </c>
      <c r="O342" s="19">
        <v>7.4598338855503369e-13</v>
      </c>
      <c r="P342" s="19">
        <v>8.7595740790219579e-13</v>
      </c>
      <c r="Q342" s="19">
        <v>1.0992459002846762e-12</v>
      </c>
      <c r="R342" s="19">
        <v>1.1054740461988715e-12</v>
      </c>
      <c r="S342" s="19">
        <v>1.190743665616244e-12</v>
      </c>
      <c r="T342" s="19">
        <v>1.4217221349766051e-12</v>
      </c>
      <c r="U342" s="56">
        <f t="shared" si="23"/>
        <v>5.0602656771033409E-13</v>
      </c>
      <c r="V342" s="56">
        <f t="shared" si="23"/>
        <v>6.6219474795965476E-13</v>
      </c>
      <c r="W342" s="56">
        <f t="shared" si="23"/>
        <v>1.0298648357560557E-12</v>
      </c>
      <c r="X342" s="56">
        <f t="shared" si="23"/>
        <v>1.0590470202532633E-12</v>
      </c>
      <c r="Y342" s="56">
        <f t="shared" si="23"/>
        <v>1.1884032674051238E-12</v>
      </c>
      <c r="Z342" s="56">
        <f t="shared" si="23"/>
        <v>1.2631050329339982E-12</v>
      </c>
      <c r="AA342" s="56">
        <f t="shared" si="23"/>
        <v>1.3251962697736377E-12</v>
      </c>
      <c r="AB342" s="57">
        <f t="shared" si="24"/>
        <v>0</v>
      </c>
      <c r="AC342" s="57">
        <f t="shared" si="24"/>
        <v>0</v>
      </c>
      <c r="AD342" s="57">
        <f t="shared" si="24"/>
        <v>0</v>
      </c>
      <c r="AE342" s="57">
        <f t="shared" si="24"/>
        <v>0</v>
      </c>
      <c r="AF342" s="57">
        <f t="shared" si="24"/>
        <v>0</v>
      </c>
      <c r="AG342" s="57">
        <f t="shared" si="24"/>
        <v>0</v>
      </c>
      <c r="AH342" s="57">
        <f t="shared" si="24"/>
        <v>0</v>
      </c>
      <c r="AI342" s="19"/>
      <c r="AJ342" s="19"/>
      <c r="AK342" s="59"/>
      <c r="AL342" s="59"/>
      <c r="AM342" s="59"/>
      <c r="AN342" s="59"/>
      <c r="AO342" s="59"/>
      <c r="AP342" s="59"/>
      <c r="AQ342" s="59"/>
    </row>
    <row r="343">
      <c r="K343" s="6">
        <v>341</v>
      </c>
      <c r="L343" s="6" t="s">
        <v>432</v>
      </c>
      <c r="M343" s="19">
        <v>0</v>
      </c>
      <c r="N343" s="19">
        <v>4.7874898078228275e-13</v>
      </c>
      <c r="O343" s="19">
        <v>8.6390945403859684e-13</v>
      </c>
      <c r="P343" s="19">
        <v>9.7556935392473884e-13</v>
      </c>
      <c r="Q343" s="19">
        <v>1.1856060753371029e-12</v>
      </c>
      <c r="R343" s="19">
        <v>1.192884943952252e-12</v>
      </c>
      <c r="S343" s="19">
        <v>1.3188202788587156e-12</v>
      </c>
      <c r="T343" s="19">
        <v>1.5930504900429653e-12</v>
      </c>
      <c r="U343" s="56">
        <f t="shared" si="23"/>
        <v>6.4121905862826172E-13</v>
      </c>
      <c r="V343" s="56">
        <f t="shared" si="23"/>
        <v>8.2335194850935423E-13</v>
      </c>
      <c r="W343" s="56">
        <f t="shared" si="23"/>
        <v>1.3485387829106712E-12</v>
      </c>
      <c r="X343" s="56">
        <f t="shared" si="23"/>
        <v>1.3706297090092385E-12</v>
      </c>
      <c r="Y343" s="56">
        <f t="shared" si="23"/>
        <v>1.499287829318262E-12</v>
      </c>
      <c r="Z343" s="56">
        <f t="shared" si="23"/>
        <v>1.5630901492324816E-12</v>
      </c>
      <c r="AA343" s="56">
        <f t="shared" si="23"/>
        <v>1.6121284232232482E-12</v>
      </c>
      <c r="AB343" s="57">
        <f t="shared" si="24"/>
        <v>0</v>
      </c>
      <c r="AC343" s="57">
        <f t="shared" si="24"/>
        <v>0</v>
      </c>
      <c r="AD343" s="57">
        <f t="shared" si="24"/>
        <v>0</v>
      </c>
      <c r="AE343" s="57">
        <f t="shared" si="24"/>
        <v>0</v>
      </c>
      <c r="AF343" s="57">
        <f t="shared" si="24"/>
        <v>0</v>
      </c>
      <c r="AG343" s="57">
        <f t="shared" si="24"/>
        <v>0</v>
      </c>
      <c r="AH343" s="57">
        <f t="shared" si="24"/>
        <v>0</v>
      </c>
      <c r="AI343" s="19"/>
      <c r="AJ343" s="19"/>
      <c r="AK343" s="59"/>
      <c r="AL343" s="59"/>
      <c r="AM343" s="59"/>
      <c r="AN343" s="59"/>
      <c r="AO343" s="59"/>
      <c r="AP343" s="59"/>
      <c r="AQ343" s="59"/>
    </row>
    <row r="344">
      <c r="K344" s="6">
        <v>342</v>
      </c>
      <c r="L344" s="6" t="s">
        <v>433</v>
      </c>
      <c r="M344" s="19">
        <v>0</v>
      </c>
      <c r="N344" s="19">
        <v>4.4182173008167576e-13</v>
      </c>
      <c r="O344" s="19">
        <v>7.9034542203690338e-13</v>
      </c>
      <c r="P344" s="19">
        <v>9.1285321926115757e-13</v>
      </c>
      <c r="Q344" s="19">
        <v>1.1319285579823537e-12</v>
      </c>
      <c r="R344" s="19">
        <v>1.1377165224092234e-12</v>
      </c>
      <c r="S344" s="19">
        <v>1.2272102965380574e-12</v>
      </c>
      <c r="T344" s="19">
        <v>1.4594082521526399e-12</v>
      </c>
      <c r="U344" s="56">
        <f t="shared" si="23"/>
        <v>5.5528091068633053E-13</v>
      </c>
      <c r="V344" s="56">
        <f t="shared" si="23"/>
        <v>7.217717029119044E-13</v>
      </c>
      <c r="W344" s="56">
        <f t="shared" si="23"/>
        <v>1.1521339317970947E-12</v>
      </c>
      <c r="X344" s="56">
        <f t="shared" si="23"/>
        <v>1.1777140897226078E-12</v>
      </c>
      <c r="Y344" s="56">
        <f t="shared" si="23"/>
        <v>1.3009445132393483E-12</v>
      </c>
      <c r="Z344" s="56">
        <f t="shared" si="23"/>
        <v>1.3705564086749776E-12</v>
      </c>
      <c r="AA344" s="56">
        <f t="shared" si="23"/>
        <v>1.4262949994597659E-12</v>
      </c>
      <c r="AB344" s="57">
        <f t="shared" si="24"/>
        <v>0</v>
      </c>
      <c r="AC344" s="57">
        <f t="shared" si="24"/>
        <v>0</v>
      </c>
      <c r="AD344" s="57">
        <f t="shared" si="24"/>
        <v>0</v>
      </c>
      <c r="AE344" s="57">
        <f t="shared" si="24"/>
        <v>0</v>
      </c>
      <c r="AF344" s="57">
        <f t="shared" si="24"/>
        <v>0</v>
      </c>
      <c r="AG344" s="57">
        <f t="shared" si="24"/>
        <v>0</v>
      </c>
      <c r="AH344" s="57">
        <f t="shared" si="24"/>
        <v>0</v>
      </c>
      <c r="AI344" s="19"/>
      <c r="AJ344" s="19"/>
      <c r="AK344" s="59"/>
      <c r="AL344" s="59"/>
      <c r="AM344" s="59"/>
      <c r="AN344" s="59"/>
      <c r="AO344" s="59"/>
      <c r="AP344" s="59"/>
      <c r="AQ344" s="59"/>
    </row>
    <row r="345">
      <c r="K345" s="6">
        <v>343</v>
      </c>
      <c r="L345" s="6" t="s">
        <v>434</v>
      </c>
      <c r="M345" s="19">
        <v>0.012025863067747326</v>
      </c>
      <c r="N345" s="19">
        <v>0.012047528129762215</v>
      </c>
      <c r="O345" s="19">
        <v>0.0117841622704683</v>
      </c>
      <c r="P345" s="19">
        <v>0.01120851466272214</v>
      </c>
      <c r="Q345" s="19">
        <v>0.010456124376712886</v>
      </c>
      <c r="R345" s="19">
        <v>0.0095565072814418634</v>
      </c>
      <c r="S345" s="19">
        <v>0.0082510449137507547</v>
      </c>
      <c r="T345" s="19">
        <v>0.0083604434695008188</v>
      </c>
      <c r="U345" s="56">
        <f t="shared" si="23"/>
        <v>4.8961263035584776E-5</v>
      </c>
      <c r="V345" s="56">
        <f t="shared" si="23"/>
        <v>-1.2196502746407781E-5</v>
      </c>
      <c r="W345" s="56">
        <f t="shared" si="23"/>
        <v>-1.9338649696246449E-4</v>
      </c>
      <c r="X345" s="56">
        <f t="shared" si="23"/>
        <v>-6.4980153549215776E-4</v>
      </c>
      <c r="Y345" s="56">
        <f t="shared" si="23"/>
        <v>-1.3193051175470396E-3</v>
      </c>
      <c r="Z345" s="56">
        <f t="shared" si="23"/>
        <v>-2.2571980074143419E-3</v>
      </c>
      <c r="AA345" s="56">
        <f t="shared" si="23"/>
        <v>-3.8866614407641505E-3</v>
      </c>
      <c r="AB345" s="57">
        <f t="shared" si="24"/>
        <v>1.0040713304949311</v>
      </c>
      <c r="AC345" s="57">
        <f t="shared" si="24"/>
        <v>0.9989858106085443</v>
      </c>
      <c r="AD345" s="57">
        <f t="shared" si="24"/>
        <v>0.98391911700033274</v>
      </c>
      <c r="AE345" s="57">
        <f t="shared" si="24"/>
        <v>0.94596632841805028</v>
      </c>
      <c r="AF345" s="57">
        <f t="shared" si="24"/>
        <v>0.89029435059132345</v>
      </c>
      <c r="AG345" s="57">
        <f t="shared" si="24"/>
        <v>0.81230469740936784</v>
      </c>
      <c r="AH345" s="57">
        <f t="shared" si="24"/>
        <v>0.67680810775336753</v>
      </c>
      <c r="AI345" s="19"/>
      <c r="AJ345" s="19"/>
      <c r="AK345" s="59"/>
      <c r="AL345" s="59"/>
      <c r="AM345" s="59"/>
      <c r="AN345" s="59"/>
      <c r="AO345" s="59"/>
      <c r="AP345" s="59"/>
      <c r="AQ345" s="59"/>
    </row>
    <row r="346">
      <c r="K346" s="6">
        <v>344</v>
      </c>
      <c r="L346" s="6" t="s">
        <v>435</v>
      </c>
      <c r="M346" s="19">
        <v>0.031411456075801439</v>
      </c>
      <c r="N346" s="19">
        <v>0.031264105551566543</v>
      </c>
      <c r="O346" s="19">
        <v>0.029521692489227411</v>
      </c>
      <c r="P346" s="19">
        <v>0.026107467616682315</v>
      </c>
      <c r="Q346" s="19">
        <v>0.022370232074216019</v>
      </c>
      <c r="R346" s="19">
        <v>0.01830363668593013</v>
      </c>
      <c r="S346" s="19">
        <v>0.014022082915783352</v>
      </c>
      <c r="T346" s="19">
        <v>0.014175392116685477</v>
      </c>
      <c r="U346" s="56">
        <f t="shared" si="23"/>
        <v>-4.000164767149067E-5</v>
      </c>
      <c r="V346" s="56">
        <f t="shared" si="23"/>
        <v>-6.734021239976351E-4</v>
      </c>
      <c r="W346" s="56">
        <f t="shared" si="23"/>
        <v>-2.1109106355010933E-3</v>
      </c>
      <c r="X346" s="56">
        <f t="shared" si="23"/>
        <v>-4.8028571982428048E-3</v>
      </c>
      <c r="Y346" s="56">
        <f t="shared" si="23"/>
        <v>-8.130846841377333E-3</v>
      </c>
      <c r="Z346" s="56">
        <f t="shared" si="23"/>
        <v>-1.191604503760316E-2</v>
      </c>
      <c r="AA346" s="56">
        <f t="shared" si="23"/>
        <v>-1.742333213797562E-2</v>
      </c>
      <c r="AB346" s="57">
        <f t="shared" si="24"/>
        <v>0.99872652679407925</v>
      </c>
      <c r="AC346" s="57">
        <f t="shared" si="24"/>
        <v>0.97856189403087224</v>
      </c>
      <c r="AD346" s="57">
        <f t="shared" si="24"/>
        <v>0.93279806480772209</v>
      </c>
      <c r="AE346" s="57">
        <f t="shared" si="24"/>
        <v>0.84709854943837515</v>
      </c>
      <c r="AF346" s="57">
        <f t="shared" si="24"/>
        <v>0.74115027263441235</v>
      </c>
      <c r="AG346" s="57">
        <f t="shared" si="24"/>
        <v>0.62064652434934497</v>
      </c>
      <c r="AH346" s="57">
        <f t="shared" si="24"/>
        <v>0.44531918240497936</v>
      </c>
      <c r="AI346" s="19"/>
      <c r="AJ346" s="19"/>
      <c r="AK346" s="59"/>
      <c r="AL346" s="59"/>
      <c r="AM346" s="59"/>
      <c r="AN346" s="59"/>
      <c r="AO346" s="59"/>
      <c r="AP346" s="59"/>
      <c r="AQ346" s="59"/>
    </row>
    <row r="347">
      <c r="K347" s="6">
        <v>345</v>
      </c>
      <c r="L347" s="6" t="s">
        <v>436</v>
      </c>
      <c r="M347" s="19">
        <v>0.011133245516951037</v>
      </c>
      <c r="N347" s="19">
        <v>0.011192558044399448</v>
      </c>
      <c r="O347" s="19">
        <v>0.011003206153905641</v>
      </c>
      <c r="P347" s="19">
        <v>0.010557287720293672</v>
      </c>
      <c r="Q347" s="19">
        <v>0.0099458436973883409</v>
      </c>
      <c r="R347" s="19">
        <v>0.009325387986442878</v>
      </c>
      <c r="S347" s="19">
        <v>0.0083038933939343865</v>
      </c>
      <c r="T347" s="19">
        <v>0.0086121759639627895</v>
      </c>
      <c r="U347" s="56">
        <f t="shared" si="23"/>
        <v>5.7623042859070162E-5</v>
      </c>
      <c r="V347" s="56">
        <f t="shared" si="23"/>
        <v>2.1994417697450419E-5</v>
      </c>
      <c r="W347" s="56">
        <f t="shared" si="23"/>
        <v>-1.2126782207167765E-4</v>
      </c>
      <c r="X347" s="56">
        <f t="shared" si="23"/>
        <v>-5.0719234900450244E-4</v>
      </c>
      <c r="Y347" s="56">
        <f t="shared" si="23"/>
        <v>-1.0941715025077868E-3</v>
      </c>
      <c r="Z347" s="56">
        <f t="shared" si="23"/>
        <v>-1.914514140099877E-3</v>
      </c>
      <c r="AA347" s="56">
        <f t="shared" si="23"/>
        <v>-3.3625274289283075E-3</v>
      </c>
      <c r="AB347" s="57">
        <f t="shared" si="24"/>
        <v>1.0051757632373539</v>
      </c>
      <c r="AC347" s="57">
        <f t="shared" si="24"/>
        <v>1.00197556208241</v>
      </c>
      <c r="AD347" s="57">
        <f t="shared" si="24"/>
        <v>0.98910759473623033</v>
      </c>
      <c r="AE347" s="57">
        <f t="shared" si="24"/>
        <v>0.95444344165119943</v>
      </c>
      <c r="AF347" s="57">
        <f t="shared" si="24"/>
        <v>0.90172034732892181</v>
      </c>
      <c r="AG347" s="57">
        <f t="shared" si="24"/>
        <v>0.82803629568889736</v>
      </c>
      <c r="AH347" s="57">
        <f t="shared" si="24"/>
        <v>0.69797419595133725</v>
      </c>
      <c r="AI347" s="19"/>
      <c r="AJ347" s="19"/>
      <c r="AK347" s="59"/>
      <c r="AL347" s="59"/>
      <c r="AM347" s="59"/>
      <c r="AN347" s="59"/>
      <c r="AO347" s="59"/>
      <c r="AP347" s="59"/>
      <c r="AQ347" s="59"/>
    </row>
    <row r="348">
      <c r="K348" s="6">
        <v>346</v>
      </c>
      <c r="L348" s="6" t="s">
        <v>437</v>
      </c>
      <c r="M348" s="19">
        <v>0.010354196784471401</v>
      </c>
      <c r="N348" s="19">
        <v>0.01034983364415719</v>
      </c>
      <c r="O348" s="19">
        <v>0.010128723503753311</v>
      </c>
      <c r="P348" s="19">
        <v>0.0096540784771972626</v>
      </c>
      <c r="Q348" s="19">
        <v>0.0090180797183089054</v>
      </c>
      <c r="R348" s="19">
        <v>0.0080569759315508686</v>
      </c>
      <c r="S348" s="19">
        <v>0.0068034956743613781</v>
      </c>
      <c r="T348" s="19">
        <v>0.006632041375785892</v>
      </c>
      <c r="U348" s="56">
        <f t="shared" si="23"/>
        <v>4.1039424254259854E-5</v>
      </c>
      <c r="V348" s="56">
        <f t="shared" si="23"/>
        <v>-1.0062079476916286E-5</v>
      </c>
      <c r="W348" s="56">
        <f t="shared" si="23"/>
        <v>-1.4359677217578269E-4</v>
      </c>
      <c r="X348" s="56">
        <f t="shared" si="23"/>
        <v>-4.9414715954843209E-4</v>
      </c>
      <c r="Y348" s="56">
        <f t="shared" si="23"/>
        <v>-1.0070853969491571E-3</v>
      </c>
      <c r="Z348" s="56">
        <f t="shared" si="23"/>
        <v>-1.759936407745806E-3</v>
      </c>
      <c r="AA348" s="56">
        <f t="shared" si="23"/>
        <v>-3.0857242368895399E-3</v>
      </c>
      <c r="AB348" s="57">
        <f t="shared" si="24"/>
        <v>1.0039635545961236</v>
      </c>
      <c r="AC348" s="57">
        <f t="shared" si="24"/>
        <v>0.99902821245468243</v>
      </c>
      <c r="AD348" s="57">
        <f t="shared" si="24"/>
        <v>0.98613153920436003</v>
      </c>
      <c r="AE348" s="57">
        <f t="shared" si="24"/>
        <v>0.95227566465710556</v>
      </c>
      <c r="AF348" s="57">
        <f t="shared" si="24"/>
        <v>0.90273650212447931</v>
      </c>
      <c r="AG348" s="57">
        <f t="shared" si="24"/>
        <v>0.83002675684266958</v>
      </c>
      <c r="AH348" s="57">
        <f t="shared" si="24"/>
        <v>0.70198323432317578</v>
      </c>
      <c r="AI348" s="19"/>
      <c r="AJ348" s="19"/>
      <c r="AK348" s="59"/>
      <c r="AL348" s="59"/>
      <c r="AM348" s="59"/>
      <c r="AN348" s="59"/>
      <c r="AO348" s="59"/>
      <c r="AP348" s="59"/>
      <c r="AQ348" s="59"/>
    </row>
    <row r="349">
      <c r="K349" s="6">
        <v>347</v>
      </c>
      <c r="L349" s="6" t="s">
        <v>438</v>
      </c>
      <c r="M349" s="19">
        <v>0.0030931491305962728</v>
      </c>
      <c r="N349" s="19">
        <v>0.0031222148670587706</v>
      </c>
      <c r="O349" s="19">
        <v>0.0031317750481788449</v>
      </c>
      <c r="P349" s="19">
        <v>0.0031329716072312605</v>
      </c>
      <c r="Q349" s="19">
        <v>0.0031082360530550282</v>
      </c>
      <c r="R349" s="19">
        <v>0.0030622279752256227</v>
      </c>
      <c r="S349" s="19">
        <v>0.0029643580789782131</v>
      </c>
      <c r="T349" s="19">
        <v>0.0029845113154748745</v>
      </c>
      <c r="U349" s="56">
        <f t="shared" si="23"/>
        <v>2.5610506376952651E-5</v>
      </c>
      <c r="V349" s="56">
        <f t="shared" si="23"/>
        <v>4.2025088580712865E-5</v>
      </c>
      <c r="W349" s="56">
        <f t="shared" si="23"/>
        <v>5.9304736169421036E-5</v>
      </c>
      <c r="X349" s="56">
        <f t="shared" si="23"/>
        <v>5.3266683593679223E-5</v>
      </c>
      <c r="Y349" s="56">
        <f t="shared" si="23"/>
        <v>2.5094175171136955E-5</v>
      </c>
      <c r="Z349" s="56">
        <f t="shared" si="23"/>
        <v>-3.9027733992143612E-5</v>
      </c>
      <c r="AA349" s="56">
        <f t="shared" si="23"/>
        <v>-1.6976996747100018E-4</v>
      </c>
      <c r="AB349" s="57">
        <f t="shared" si="24"/>
        <v>1.0082797515721511</v>
      </c>
      <c r="AC349" s="57">
        <f t="shared" si="24"/>
        <v>1.0135865057927587</v>
      </c>
      <c r="AD349" s="57">
        <f t="shared" si="24"/>
        <v>1.0191729314253881</v>
      </c>
      <c r="AE349" s="57">
        <f t="shared" si="24"/>
        <v>1.0172208585311278</v>
      </c>
      <c r="AF349" s="57">
        <f t="shared" si="24"/>
        <v>1.008112824216238</v>
      </c>
      <c r="AG349" s="57">
        <f t="shared" si="24"/>
        <v>0.98738252429988072</v>
      </c>
      <c r="AH349" s="57">
        <f t="shared" si="24"/>
        <v>0.94511419905632765</v>
      </c>
      <c r="AI349" s="19"/>
      <c r="AJ349" s="19"/>
      <c r="AK349" s="59"/>
      <c r="AL349" s="59"/>
      <c r="AM349" s="59"/>
      <c r="AN349" s="59"/>
      <c r="AO349" s="59"/>
      <c r="AP349" s="59"/>
      <c r="AQ349" s="59"/>
    </row>
    <row r="350">
      <c r="K350" s="6">
        <v>348</v>
      </c>
      <c r="L350" s="6" t="s">
        <v>439</v>
      </c>
      <c r="M350" s="19">
        <v>0</v>
      </c>
      <c r="N350" s="19">
        <v>4.4682502118205613e-13</v>
      </c>
      <c r="O350" s="19">
        <v>7.9212916472859956e-13</v>
      </c>
      <c r="P350" s="19">
        <v>9.1412223630506311e-13</v>
      </c>
      <c r="Q350" s="19">
        <v>1.1334882583882001e-12</v>
      </c>
      <c r="R350" s="19">
        <v>1.1393510079135125e-12</v>
      </c>
      <c r="S350" s="19">
        <v>1.2302611675824371e-12</v>
      </c>
      <c r="T350" s="19">
        <v>1.4611439937818215e-12</v>
      </c>
      <c r="U350" s="56">
        <f t="shared" si="23"/>
        <v>5.5057204615297625E-13</v>
      </c>
      <c r="V350" s="56">
        <f t="shared" si="23"/>
        <v>7.1487607670277092E-13</v>
      </c>
      <c r="W350" s="56">
        <f t="shared" si="23"/>
        <v>1.1270517500029952E-12</v>
      </c>
      <c r="X350" s="56">
        <f t="shared" si="23"/>
        <v>1.1532211385398384E-12</v>
      </c>
      <c r="Y350" s="56">
        <f t="shared" si="23"/>
        <v>1.2762246450550754E-12</v>
      </c>
      <c r="Z350" s="56">
        <f t="shared" si="23"/>
        <v>1.3466167924215107E-12</v>
      </c>
      <c r="AA350" s="56">
        <f t="shared" si="23"/>
        <v>1.4035245497627105E-12</v>
      </c>
      <c r="AB350" s="57">
        <f t="shared" si="24"/>
        <v>0</v>
      </c>
      <c r="AC350" s="57">
        <f t="shared" si="24"/>
        <v>0</v>
      </c>
      <c r="AD350" s="57">
        <f t="shared" si="24"/>
        <v>0</v>
      </c>
      <c r="AE350" s="57">
        <f t="shared" si="24"/>
        <v>0</v>
      </c>
      <c r="AF350" s="57">
        <f t="shared" si="24"/>
        <v>0</v>
      </c>
      <c r="AG350" s="57">
        <f t="shared" si="24"/>
        <v>0</v>
      </c>
      <c r="AH350" s="57">
        <f t="shared" si="24"/>
        <v>0</v>
      </c>
      <c r="AI350" s="19"/>
      <c r="AJ350" s="19"/>
      <c r="AK350" s="59"/>
      <c r="AL350" s="59"/>
      <c r="AM350" s="59"/>
      <c r="AN350" s="59"/>
      <c r="AO350" s="59"/>
      <c r="AP350" s="59"/>
      <c r="AQ350" s="59"/>
    </row>
    <row r="351">
      <c r="K351" s="6">
        <v>349</v>
      </c>
      <c r="L351" s="6" t="s">
        <v>440</v>
      </c>
      <c r="M351" s="19">
        <v>0.0016613590121289179</v>
      </c>
      <c r="N351" s="19">
        <v>0.0016775317639205465</v>
      </c>
      <c r="O351" s="19">
        <v>0.0016947668366739858</v>
      </c>
      <c r="P351" s="19">
        <v>0.001704241128926009</v>
      </c>
      <c r="Q351" s="19">
        <v>0.0016969731498208854</v>
      </c>
      <c r="R351" s="19">
        <v>0.001682000137784726</v>
      </c>
      <c r="S351" s="19">
        <v>0.0016558472553104297</v>
      </c>
      <c r="T351" s="19">
        <v>0.0016702303423471799</v>
      </c>
      <c r="U351" s="56">
        <f t="shared" si="23"/>
        <v>1.5905246155306727E-5</v>
      </c>
      <c r="V351" s="56">
        <f t="shared" si="23"/>
        <v>3.5753450650600951E-5</v>
      </c>
      <c r="W351" s="56">
        <f t="shared" si="23"/>
        <v>5.101961389150254E-5</v>
      </c>
      <c r="X351" s="56">
        <f t="shared" si="23"/>
        <v>4.9361622003766571E-5</v>
      </c>
      <c r="Y351" s="56">
        <f t="shared" si="23"/>
        <v>3.5858586061344793E-5</v>
      </c>
      <c r="Z351" s="56">
        <f t="shared" si="23"/>
        <v>1.8153194274775006E-5</v>
      </c>
      <c r="AA351" s="56">
        <f t="shared" si="23"/>
        <v>-1.8618957205068006E-5</v>
      </c>
      <c r="AB351" s="57">
        <f t="shared" si="24"/>
        <v>1.0095736358241589</v>
      </c>
      <c r="AC351" s="57">
        <f t="shared" si="24"/>
        <v>1.0215206047516396</v>
      </c>
      <c r="AD351" s="57">
        <f t="shared" si="24"/>
        <v>1.0307095657946468</v>
      </c>
      <c r="AE351" s="57">
        <f t="shared" si="24"/>
        <v>1.0297115925235889</v>
      </c>
      <c r="AF351" s="57">
        <f t="shared" si="24"/>
        <v>1.0215838875279548</v>
      </c>
      <c r="AG351" s="57">
        <f t="shared" si="24"/>
        <v>1.0109267136977895</v>
      </c>
      <c r="AH351" s="57">
        <f t="shared" si="24"/>
        <v>0.98879293574167992</v>
      </c>
      <c r="AI351" s="19"/>
      <c r="AJ351" s="19"/>
      <c r="AK351" s="59"/>
      <c r="AL351" s="59"/>
      <c r="AM351" s="59"/>
      <c r="AN351" s="59"/>
      <c r="AO351" s="59"/>
      <c r="AP351" s="59"/>
      <c r="AQ351" s="59"/>
    </row>
    <row r="352">
      <c r="K352" s="6">
        <v>350</v>
      </c>
      <c r="L352" s="6" t="s">
        <v>441</v>
      </c>
      <c r="M352" s="19">
        <v>0</v>
      </c>
      <c r="N352" s="19">
        <v>4.4734045481017703e-13</v>
      </c>
      <c r="O352" s="19">
        <v>7.908189053334e-13</v>
      </c>
      <c r="P352" s="19">
        <v>9.1299179729154648e-13</v>
      </c>
      <c r="Q352" s="19">
        <v>1.1334152565244757e-12</v>
      </c>
      <c r="R352" s="19">
        <v>1.1394157270538789e-12</v>
      </c>
      <c r="S352" s="19">
        <v>1.2355278990860059e-12</v>
      </c>
      <c r="T352" s="19">
        <v>1.474156675132489e-12</v>
      </c>
      <c r="U352" s="56">
        <f t="shared" si="23"/>
        <v>5.2985848119663489E-13</v>
      </c>
      <c r="V352" s="56">
        <f t="shared" si="23"/>
        <v>6.9298279746317897E-13</v>
      </c>
      <c r="W352" s="56">
        <f t="shared" si="23"/>
        <v>1.0865101487631677E-12</v>
      </c>
      <c r="X352" s="56">
        <f t="shared" si="23"/>
        <v>1.1138629137634305E-12</v>
      </c>
      <c r="Y352" s="56">
        <f t="shared" si="23"/>
        <v>1.2396495089305036E-12</v>
      </c>
      <c r="Z352" s="56">
        <f t="shared" si="23"/>
        <v>1.3119495004431715E-12</v>
      </c>
      <c r="AA352" s="56">
        <f t="shared" si="23"/>
        <v>1.3708721505105561E-12</v>
      </c>
      <c r="AB352" s="57">
        <f t="shared" si="24"/>
        <v>0</v>
      </c>
      <c r="AC352" s="57">
        <f t="shared" si="24"/>
        <v>0</v>
      </c>
      <c r="AD352" s="57">
        <f t="shared" si="24"/>
        <v>0</v>
      </c>
      <c r="AE352" s="57">
        <f t="shared" si="24"/>
        <v>0</v>
      </c>
      <c r="AF352" s="57">
        <f t="shared" si="24"/>
        <v>0</v>
      </c>
      <c r="AG352" s="57">
        <f t="shared" si="24"/>
        <v>0</v>
      </c>
      <c r="AH352" s="57">
        <f t="shared" si="24"/>
        <v>0</v>
      </c>
      <c r="AI352" s="19"/>
      <c r="AJ352" s="19"/>
      <c r="AK352" s="59"/>
      <c r="AL352" s="59"/>
      <c r="AM352" s="59"/>
      <c r="AN352" s="59"/>
      <c r="AO352" s="59"/>
      <c r="AP352" s="59"/>
      <c r="AQ352" s="59"/>
    </row>
    <row r="353">
      <c r="K353" s="6">
        <v>351</v>
      </c>
      <c r="L353" s="6" t="s">
        <v>442</v>
      </c>
      <c r="M353" s="19">
        <v>4.1787723009318625e-05</v>
      </c>
      <c r="N353" s="19">
        <v>4.2203363412288336e-05</v>
      </c>
      <c r="O353" s="19">
        <v>4.2747899037204142e-05</v>
      </c>
      <c r="P353" s="19">
        <v>4.3241053061506559e-05</v>
      </c>
      <c r="Q353" s="19">
        <v>4.3404033586619386e-05</v>
      </c>
      <c r="R353" s="19">
        <v>4.3365447609564047e-05</v>
      </c>
      <c r="S353" s="19">
        <v>4.3346673101512253e-05</v>
      </c>
      <c r="T353" s="19">
        <v>4.3349171773052042e-05</v>
      </c>
      <c r="U353" s="56">
        <f t="shared" si="23"/>
        <v>4.1521133656071411E-7</v>
      </c>
      <c r="V353" s="56">
        <f t="shared" si="23"/>
        <v>9.6064085387456959E-7</v>
      </c>
      <c r="W353" s="56">
        <f t="shared" si="23"/>
        <v>1.4568736860967371E-6</v>
      </c>
      <c r="X353" s="56">
        <f t="shared" si="23"/>
        <v>1.6229758311357511E-6</v>
      </c>
      <c r="Y353" s="56">
        <f t="shared" si="23"/>
        <v>1.5900062383362602E-6</v>
      </c>
      <c r="Z353" s="56">
        <f t="shared" si="23"/>
        <v>1.5796680834805724E-6</v>
      </c>
      <c r="AA353" s="56">
        <f t="shared" si="23"/>
        <v>1.5572142117125555E-6</v>
      </c>
      <c r="AB353" s="57">
        <f t="shared" si="24"/>
        <v>1.0099362039053461</v>
      </c>
      <c r="AC353" s="57">
        <f t="shared" si="24"/>
        <v>1.0229885905403449</v>
      </c>
      <c r="AD353" s="57">
        <f t="shared" si="24"/>
        <v>1.0348636772042319</v>
      </c>
      <c r="AE353" s="57">
        <f t="shared" si="24"/>
        <v>1.0388385801919342</v>
      </c>
      <c r="AF353" s="57">
        <f t="shared" si="24"/>
        <v>1.038049602223641</v>
      </c>
      <c r="AG353" s="57">
        <f t="shared" si="24"/>
        <v>1.0378022052823579</v>
      </c>
      <c r="AH353" s="57">
        <f t="shared" si="24"/>
        <v>1.0372648734980199</v>
      </c>
      <c r="AI353" s="19"/>
      <c r="AJ353" s="19"/>
      <c r="AK353" s="59"/>
      <c r="AL353" s="59"/>
      <c r="AM353" s="59"/>
      <c r="AN353" s="59"/>
      <c r="AO353" s="59"/>
      <c r="AP353" s="59"/>
      <c r="AQ353" s="59"/>
    </row>
    <row r="354">
      <c r="K354" s="6">
        <v>352</v>
      </c>
      <c r="L354" s="6" t="s">
        <v>443</v>
      </c>
      <c r="M354" s="19">
        <v>0.025416400969169913</v>
      </c>
      <c r="N354" s="19">
        <v>0.025301293278382497</v>
      </c>
      <c r="O354" s="19">
        <v>0.023784336004604813</v>
      </c>
      <c r="P354" s="19">
        <v>0.020757035642692961</v>
      </c>
      <c r="Q354" s="19">
        <v>0.017645236655711608</v>
      </c>
      <c r="R354" s="19">
        <v>0.014878600715760908</v>
      </c>
      <c r="S354" s="19">
        <v>0.011757231995968179</v>
      </c>
      <c r="T354" s="19">
        <v>0.012296446313823352</v>
      </c>
      <c r="U354" s="56">
        <f t="shared" si="23"/>
        <v>-5.445133173060529E-5</v>
      </c>
      <c r="V354" s="56">
        <f t="shared" si="23"/>
        <v>-5.2296485103569407E-4</v>
      </c>
      <c r="W354" s="56">
        <f t="shared" si="23"/>
        <v>-1.912133417656784E-3</v>
      </c>
      <c r="X354" s="56">
        <f t="shared" si="23"/>
        <v>-4.5195457216084846E-3</v>
      </c>
      <c r="Y354" s="56">
        <f t="shared" si="23"/>
        <v>-7.6042325747507286E-3</v>
      </c>
      <c r="Z354" s="56">
        <f t="shared" si="23"/>
        <v>-1.0806585830523723E-2</v>
      </c>
      <c r="AA354" s="56">
        <f t="shared" si="23"/>
        <v>-1.52907189972165E-2</v>
      </c>
      <c r="AB354" s="57">
        <f t="shared" si="24"/>
        <v>0.99785763012644257</v>
      </c>
      <c r="AC354" s="57">
        <f t="shared" si="24"/>
        <v>0.97942411863622825</v>
      </c>
      <c r="AD354" s="57">
        <f t="shared" si="24"/>
        <v>0.92476773481909569</v>
      </c>
      <c r="AE354" s="57">
        <f t="shared" si="24"/>
        <v>0.82217994880192946</v>
      </c>
      <c r="AF354" s="57">
        <f t="shared" si="24"/>
        <v>0.7008139514333811</v>
      </c>
      <c r="AG354" s="57">
        <f t="shared" si="24"/>
        <v>0.5748184078606523</v>
      </c>
      <c r="AH354" s="57">
        <f t="shared" si="24"/>
        <v>0.39839165207677757</v>
      </c>
      <c r="AI354" s="19"/>
      <c r="AJ354" s="19"/>
      <c r="AK354" s="59"/>
      <c r="AL354" s="59"/>
      <c r="AM354" s="59"/>
      <c r="AN354" s="59"/>
      <c r="AO354" s="59"/>
      <c r="AP354" s="59"/>
      <c r="AQ354" s="59"/>
    </row>
    <row r="355">
      <c r="K355" s="6">
        <v>353</v>
      </c>
      <c r="L355" s="6" t="s">
        <v>444</v>
      </c>
      <c r="M355" s="19">
        <v>0.0073678970755275347</v>
      </c>
      <c r="N355" s="19">
        <v>0.0074213058486714816</v>
      </c>
      <c r="O355" s="19">
        <v>0.0073895368139747656</v>
      </c>
      <c r="P355" s="19">
        <v>0.0072153761139924846</v>
      </c>
      <c r="Q355" s="19">
        <v>0.0069269954904258423</v>
      </c>
      <c r="R355" s="19">
        <v>0.0066219757724778417</v>
      </c>
      <c r="S355" s="19">
        <v>0.0061548184066367454</v>
      </c>
      <c r="T355" s="19">
        <v>0.0063225492167593936</v>
      </c>
      <c r="U355" s="56">
        <f t="shared" si="23"/>
        <v>5.297551093443563E-5</v>
      </c>
      <c r="V355" s="56">
        <f t="shared" si="23"/>
        <v>9.4223237336863754E-5</v>
      </c>
      <c r="W355" s="56">
        <f t="shared" si="23"/>
        <v>5.5134717278272453E-5</v>
      </c>
      <c r="X355" s="56">
        <f t="shared" si="23"/>
        <v>-1.4325510520216047E-4</v>
      </c>
      <c r="Y355" s="56">
        <f t="shared" si="23"/>
        <v>-4.6394816375210351E-4</v>
      </c>
      <c r="Z355" s="56">
        <f t="shared" si="23"/>
        <v>-8.8010190841453836E-4</v>
      </c>
      <c r="AA355" s="56">
        <f t="shared" si="23"/>
        <v>-1.6518099896826446E-3</v>
      </c>
      <c r="AB355" s="57">
        <f t="shared" si="24"/>
        <v>1.0071900449193834</v>
      </c>
      <c r="AC355" s="57">
        <f t="shared" si="24"/>
        <v>1.0127883487474094</v>
      </c>
      <c r="AD355" s="57">
        <f t="shared" si="24"/>
        <v>1.0074831009056033</v>
      </c>
      <c r="AE355" s="57">
        <f t="shared" si="24"/>
        <v>0.98055685309747576</v>
      </c>
      <c r="AF355" s="57">
        <f t="shared" si="24"/>
        <v>0.93703112855727766</v>
      </c>
      <c r="AG355" s="57">
        <f t="shared" si="24"/>
        <v>0.88054910384975438</v>
      </c>
      <c r="AH355" s="57">
        <f t="shared" si="24"/>
        <v>0.775809844688367</v>
      </c>
      <c r="AI355" s="19"/>
      <c r="AJ355" s="19"/>
      <c r="AK355" s="59"/>
      <c r="AL355" s="59"/>
      <c r="AM355" s="59"/>
      <c r="AN355" s="59"/>
      <c r="AO355" s="59"/>
      <c r="AP355" s="59"/>
      <c r="AQ355" s="59"/>
    </row>
    <row r="356">
      <c r="K356" s="6">
        <v>354</v>
      </c>
      <c r="L356" s="6" t="s">
        <v>445</v>
      </c>
      <c r="M356" s="19">
        <v>0.013675710982376009</v>
      </c>
      <c r="N356" s="19">
        <v>0.013770795799689164</v>
      </c>
      <c r="O356" s="19">
        <v>0.013572514766660639</v>
      </c>
      <c r="P356" s="19">
        <v>0.012932733016010736</v>
      </c>
      <c r="Q356" s="19">
        <v>0.011970360732658994</v>
      </c>
      <c r="R356" s="19">
        <v>0.010694661446314499</v>
      </c>
      <c r="S356" s="19">
        <v>0.0091673923723482337</v>
      </c>
      <c r="T356" s="19">
        <v>0.0092115954859686936</v>
      </c>
      <c r="U356" s="56">
        <f t="shared" si="23"/>
        <v>7.6765203305387622E-5</v>
      </c>
      <c r="V356" s="56">
        <f t="shared" si="23"/>
        <v>9.3712944762529629E-5</v>
      </c>
      <c r="W356" s="56">
        <f t="shared" si="23"/>
        <v>-1.2064153450718103E-4</v>
      </c>
      <c r="X356" s="56">
        <f t="shared" si="23"/>
        <v>-7.2900261332356497E-4</v>
      </c>
      <c r="Y356" s="56">
        <f t="shared" si="23"/>
        <v>-1.6248643577413836E-3</v>
      </c>
      <c r="Z356" s="56">
        <f t="shared" si="23"/>
        <v>-2.7261685303135892E-3</v>
      </c>
      <c r="AA356" s="56">
        <f t="shared" si="23"/>
        <v>-4.631936183305858E-3</v>
      </c>
      <c r="AB356" s="57">
        <f t="shared" si="24"/>
        <v>1.00561325136253</v>
      </c>
      <c r="AC356" s="57">
        <f t="shared" si="24"/>
        <v>1.0068525098902206</v>
      </c>
      <c r="AD356" s="57">
        <f t="shared" si="24"/>
        <v>0.99117840859150552</v>
      </c>
      <c r="AE356" s="57">
        <f t="shared" si="24"/>
        <v>0.94669362241838573</v>
      </c>
      <c r="AF356" s="57">
        <f t="shared" si="24"/>
        <v>0.88118611457675888</v>
      </c>
      <c r="AG356" s="57">
        <f t="shared" si="24"/>
        <v>0.8006561754758621</v>
      </c>
      <c r="AH356" s="57">
        <f t="shared" si="24"/>
        <v>0.66130198354768766</v>
      </c>
      <c r="AI356" s="19"/>
      <c r="AJ356" s="19"/>
      <c r="AK356" s="59"/>
      <c r="AL356" s="59"/>
      <c r="AM356" s="59"/>
      <c r="AN356" s="59"/>
      <c r="AO356" s="59"/>
      <c r="AP356" s="59"/>
      <c r="AQ356" s="59"/>
    </row>
    <row r="357">
      <c r="K357" s="6">
        <v>355</v>
      </c>
      <c r="L357" s="6" t="s">
        <v>446</v>
      </c>
      <c r="M357" s="19">
        <v>0.0026034199919123978</v>
      </c>
      <c r="N357" s="19">
        <v>0.0026279503852160869</v>
      </c>
      <c r="O357" s="19">
        <v>0.0026480846948513464</v>
      </c>
      <c r="P357" s="19">
        <v>0.0026483844869640469</v>
      </c>
      <c r="Q357" s="19">
        <v>0.0026160381483041717</v>
      </c>
      <c r="R357" s="19">
        <v>0.002550548397203247</v>
      </c>
      <c r="S357" s="19">
        <v>0.0024599071091223439</v>
      </c>
      <c r="T357" s="19">
        <v>0.0024562445616186715</v>
      </c>
      <c r="U357" s="56">
        <f t="shared" si="23"/>
        <v>2.3830088766189569E-5</v>
      </c>
      <c r="V357" s="56">
        <f t="shared" si="23"/>
        <v>5.1834591234025448E-5</v>
      </c>
      <c r="W357" s="56">
        <f t="shared" si="23"/>
        <v>6.8494084349595124E-5</v>
      </c>
      <c r="X357" s="56">
        <f t="shared" si="23"/>
        <v>5.2600737196118255E-5</v>
      </c>
      <c r="Y357" s="56">
        <f t="shared" si="23"/>
        <v>1.2364788578045263E-5</v>
      </c>
      <c r="Z357" s="56">
        <f t="shared" si="23"/>
        <v>-4.1733894128063217E-5</v>
      </c>
      <c r="AA357" s="56">
        <f t="shared" si="23"/>
        <v>-1.514985981778392E-4</v>
      </c>
      <c r="AB357" s="57">
        <f t="shared" si="24"/>
        <v>1.0091533785713478</v>
      </c>
      <c r="AC357" s="57">
        <f t="shared" si="24"/>
        <v>1.019910191745877</v>
      </c>
      <c r="AD357" s="57">
        <f t="shared" si="24"/>
        <v>1.0263092718663811</v>
      </c>
      <c r="AE357" s="57">
        <f t="shared" si="24"/>
        <v>1.0202044761734657</v>
      </c>
      <c r="AF357" s="57">
        <f t="shared" si="24"/>
        <v>1.0047494405883248</v>
      </c>
      <c r="AG357" s="57">
        <f t="shared" si="24"/>
        <v>0.98396958836541515</v>
      </c>
      <c r="AH357" s="57">
        <f t="shared" si="24"/>
        <v>0.9418078532666746</v>
      </c>
      <c r="AI357" s="19"/>
      <c r="AJ357" s="19"/>
      <c r="AK357" s="59"/>
      <c r="AL357" s="59"/>
      <c r="AM357" s="59"/>
      <c r="AN357" s="59"/>
      <c r="AO357" s="59"/>
      <c r="AP357" s="59"/>
      <c r="AQ357" s="59"/>
    </row>
    <row r="358">
      <c r="K358" s="6">
        <v>356</v>
      </c>
      <c r="L358" s="6" t="s">
        <v>447</v>
      </c>
      <c r="M358" s="19">
        <v>0.0046554324492318099</v>
      </c>
      <c r="N358" s="19">
        <v>0.0046988089903156104</v>
      </c>
      <c r="O358" s="19">
        <v>0.0047192253438352247</v>
      </c>
      <c r="P358" s="19">
        <v>0.004683153409466516</v>
      </c>
      <c r="Q358" s="19">
        <v>0.0045729331416238641</v>
      </c>
      <c r="R358" s="19">
        <v>0.004380386312768705</v>
      </c>
      <c r="S358" s="19">
        <v>0.0041178601474470876</v>
      </c>
      <c r="T358" s="19">
        <v>0.0041125179343333464</v>
      </c>
      <c r="U358" s="56">
        <f t="shared" si="23"/>
        <v>4.0346549915285315E-5</v>
      </c>
      <c r="V358" s="56">
        <f t="shared" si="23"/>
        <v>8.3910613262523637E-5</v>
      </c>
      <c r="W358" s="56">
        <f t="shared" si="23"/>
        <v>9.7565002303571374E-5</v>
      </c>
      <c r="X358" s="56">
        <f t="shared" si="23"/>
        <v>3.9824508965989082E-5</v>
      </c>
      <c r="Y358" s="56">
        <f t="shared" si="23"/>
        <v>-7.374347802649537E-5</v>
      </c>
      <c r="Z358" s="56">
        <f t="shared" si="23"/>
        <v>-2.2518103815833204E-4</v>
      </c>
      <c r="AA358" s="56">
        <f t="shared" si="23"/>
        <v>-5.2431630736416227E-4</v>
      </c>
      <c r="AB358" s="57">
        <f t="shared" si="24"/>
        <v>1.0086665525394838</v>
      </c>
      <c r="AC358" s="57">
        <f t="shared" si="24"/>
        <v>1.0180242360248122</v>
      </c>
      <c r="AD358" s="57">
        <f t="shared" si="24"/>
        <v>1.0209572372421967</v>
      </c>
      <c r="AE358" s="57">
        <f t="shared" si="24"/>
        <v>1.0085544166734843</v>
      </c>
      <c r="AF358" s="57">
        <f t="shared" si="24"/>
        <v>0.98415969325499209</v>
      </c>
      <c r="AG358" s="57">
        <f t="shared" si="24"/>
        <v>0.95163047888376318</v>
      </c>
      <c r="AH358" s="57">
        <f t="shared" si="24"/>
        <v>0.88737538068011723</v>
      </c>
      <c r="AI358" s="19"/>
      <c r="AJ358" s="19"/>
      <c r="AK358" s="59"/>
      <c r="AL358" s="59"/>
      <c r="AM358" s="59"/>
      <c r="AN358" s="59"/>
      <c r="AO358" s="59"/>
      <c r="AP358" s="59"/>
      <c r="AQ358" s="59"/>
    </row>
    <row r="359">
      <c r="K359" s="6">
        <v>357</v>
      </c>
      <c r="L359" s="6" t="s">
        <v>448</v>
      </c>
      <c r="M359" s="19">
        <v>0</v>
      </c>
      <c r="N359" s="19">
        <v>4.3285833049279221e-13</v>
      </c>
      <c r="O359" s="19">
        <v>7.7582107781005748e-13</v>
      </c>
      <c r="P359" s="19">
        <v>9.0054252696041751e-13</v>
      </c>
      <c r="Q359" s="19">
        <v>1.1214906720861463e-12</v>
      </c>
      <c r="R359" s="19">
        <v>1.1274690318476981e-12</v>
      </c>
      <c r="S359" s="19">
        <v>1.2186692318161581e-12</v>
      </c>
      <c r="T359" s="19">
        <v>1.4515430075802842e-12</v>
      </c>
      <c r="U359" s="56">
        <f t="shared" si="23"/>
        <v>5.3109452254589204E-13</v>
      </c>
      <c r="V359" s="56">
        <f t="shared" si="23"/>
        <v>6.9417113818025156E-13</v>
      </c>
      <c r="W359" s="56">
        <f t="shared" si="23"/>
        <v>1.0967157032052345E-12</v>
      </c>
      <c r="X359" s="56">
        <f t="shared" si="23"/>
        <v>1.1237410870851358E-12</v>
      </c>
      <c r="Y359" s="56">
        <f t="shared" si="23"/>
        <v>1.2485603983513924E-12</v>
      </c>
      <c r="Z359" s="56">
        <f t="shared" si="23"/>
        <v>1.3204526902178372E-12</v>
      </c>
      <c r="AA359" s="56">
        <f t="shared" si="23"/>
        <v>1.3788394000591695E-12</v>
      </c>
      <c r="AB359" s="57">
        <f t="shared" si="24"/>
        <v>0</v>
      </c>
      <c r="AC359" s="57">
        <f t="shared" si="24"/>
        <v>0</v>
      </c>
      <c r="AD359" s="57">
        <f t="shared" si="24"/>
        <v>0</v>
      </c>
      <c r="AE359" s="57">
        <f t="shared" si="24"/>
        <v>0</v>
      </c>
      <c r="AF359" s="57">
        <f t="shared" si="24"/>
        <v>0</v>
      </c>
      <c r="AG359" s="57">
        <f t="shared" si="24"/>
        <v>0</v>
      </c>
      <c r="AH359" s="57">
        <f t="shared" si="24"/>
        <v>0</v>
      </c>
      <c r="AI359" s="19"/>
      <c r="AJ359" s="19"/>
      <c r="AK359" s="59"/>
      <c r="AL359" s="59"/>
      <c r="AM359" s="59"/>
      <c r="AN359" s="59"/>
      <c r="AO359" s="59"/>
      <c r="AP359" s="59"/>
      <c r="AQ359" s="59"/>
    </row>
    <row r="360">
      <c r="K360" s="6">
        <v>358</v>
      </c>
      <c r="L360" s="6" t="s">
        <v>449</v>
      </c>
      <c r="M360" s="19">
        <v>0.025989973070942498</v>
      </c>
      <c r="N360" s="19">
        <v>0.026007990822174705</v>
      </c>
      <c r="O360" s="19">
        <v>0.024886171901250049</v>
      </c>
      <c r="P360" s="19">
        <v>0.022427712902864692</v>
      </c>
      <c r="Q360" s="19">
        <v>0.019579247685235855</v>
      </c>
      <c r="R360" s="19">
        <v>0.01694025829162402</v>
      </c>
      <c r="S360" s="19">
        <v>0.013678073054103393</v>
      </c>
      <c r="T360" s="19">
        <v>0.014308029794972039</v>
      </c>
      <c r="U360" s="56">
        <f t="shared" si="23"/>
        <v>5.7899381606281441E-6</v>
      </c>
      <c r="V360" s="56">
        <f t="shared" si="23"/>
        <v>-2.4580994745555113E-4</v>
      </c>
      <c r="W360" s="56">
        <f t="shared" si="23"/>
        <v>-1.2174860743965274E-3</v>
      </c>
      <c r="X360" s="56">
        <f t="shared" si="23"/>
        <v>-3.2840793662083333E-3</v>
      </c>
      <c r="Y360" s="56">
        <f t="shared" si="23"/>
        <v>-5.9611360592288984E-3</v>
      </c>
      <c r="Z360" s="56">
        <f t="shared" si="23"/>
        <v>-8.9107450431327416E-3</v>
      </c>
      <c r="AA360" s="56">
        <f t="shared" si="23"/>
        <v>-1.3377376513446792E-2</v>
      </c>
      <c r="AB360" s="57">
        <f t="shared" si="24"/>
        <v>1.0002227758430078</v>
      </c>
      <c r="AC360" s="57">
        <f t="shared" si="24"/>
        <v>0.99054212381118723</v>
      </c>
      <c r="AD360" s="57">
        <f t="shared" si="24"/>
        <v>0.95315554690752213</v>
      </c>
      <c r="AE360" s="57">
        <f t="shared" si="24"/>
        <v>0.87364052447287743</v>
      </c>
      <c r="AF360" s="57">
        <f t="shared" si="24"/>
        <v>0.77063708211788751</v>
      </c>
      <c r="AG360" s="57">
        <f t="shared" si="24"/>
        <v>0.65714681508865436</v>
      </c>
      <c r="AH360" s="57">
        <f t="shared" si="24"/>
        <v>0.4852870190772508</v>
      </c>
      <c r="AI360" s="19"/>
      <c r="AJ360" s="19"/>
      <c r="AK360" s="59"/>
      <c r="AL360" s="59"/>
      <c r="AM360" s="59"/>
      <c r="AN360" s="59"/>
      <c r="AO360" s="59"/>
      <c r="AP360" s="59"/>
      <c r="AQ360" s="59"/>
    </row>
    <row r="361">
      <c r="K361" s="6">
        <v>359</v>
      </c>
      <c r="L361" s="6" t="s">
        <v>450</v>
      </c>
      <c r="M361" s="19">
        <v>0.0026242391060304756</v>
      </c>
      <c r="N361" s="19">
        <v>0.0026352675481084273</v>
      </c>
      <c r="O361" s="19">
        <v>0.0026244676282285023</v>
      </c>
      <c r="P361" s="19">
        <v>0.0025884072402703978</v>
      </c>
      <c r="Q361" s="19">
        <v>0.0025293011552015091</v>
      </c>
      <c r="R361" s="19">
        <v>0.0024938639090020284</v>
      </c>
      <c r="S361" s="19">
        <v>0.0023699457672215008</v>
      </c>
      <c r="T361" s="19">
        <v>0.0024808291841849602</v>
      </c>
      <c r="U361" s="56">
        <f t="shared" si="23"/>
        <v>1.7172067711073054E-5</v>
      </c>
      <c r="V361" s="56">
        <f t="shared" si="23"/>
        <v>2.8071871596570697E-5</v>
      </c>
      <c r="W361" s="56">
        <f t="shared" si="23"/>
        <v>3.6045363132066258E-5</v>
      </c>
      <c r="X361" s="56">
        <f t="shared" si="23"/>
        <v>9.4885398800965623E-6</v>
      </c>
      <c r="Y361" s="56">
        <f t="shared" si="23"/>
        <v>-4.4805794352675409E-5</v>
      </c>
      <c r="Z361" s="56">
        <f t="shared" si="23"/>
        <v>-1.3574871254468882E-4</v>
      </c>
      <c r="AA361" s="56">
        <f t="shared" si="23"/>
        <v>-3.130837995447733E-4</v>
      </c>
      <c r="AB361" s="57">
        <f t="shared" si="24"/>
        <v>1.0065436368475769</v>
      </c>
      <c r="AC361" s="57">
        <f t="shared" si="24"/>
        <v>1.0106971470442849</v>
      </c>
      <c r="AD361" s="57">
        <f t="shared" si="24"/>
        <v>1.0137355483535149</v>
      </c>
      <c r="AE361" s="57">
        <f t="shared" si="24"/>
        <v>1.0036157299303603</v>
      </c>
      <c r="AF361" s="57">
        <f t="shared" si="24"/>
        <v>0.98292617686791106</v>
      </c>
      <c r="AG361" s="57">
        <f t="shared" si="24"/>
        <v>0.94827121041190965</v>
      </c>
      <c r="AH361" s="57">
        <f t="shared" si="24"/>
        <v>0.8806953989728642</v>
      </c>
      <c r="AI361" s="19"/>
      <c r="AJ361" s="19"/>
      <c r="AK361" s="59"/>
      <c r="AL361" s="59"/>
      <c r="AM361" s="59"/>
      <c r="AN361" s="59"/>
      <c r="AO361" s="59"/>
      <c r="AP361" s="59"/>
      <c r="AQ361" s="59"/>
    </row>
    <row r="362">
      <c r="K362" s="6">
        <v>360</v>
      </c>
      <c r="L362" s="6" t="s">
        <v>451</v>
      </c>
      <c r="M362" s="19">
        <v>0.001139716673573026</v>
      </c>
      <c r="N362" s="19">
        <v>0.0011473758194292072</v>
      </c>
      <c r="O362" s="19">
        <v>0.0011512307949963425</v>
      </c>
      <c r="P362" s="19">
        <v>0.0011532183466427077</v>
      </c>
      <c r="Q362" s="19">
        <v>0.0011469382955334713</v>
      </c>
      <c r="R362" s="19">
        <v>0.0011388339964156465</v>
      </c>
      <c r="S362" s="19">
        <v>0.0011109618013732689</v>
      </c>
      <c r="T362" s="19">
        <v>0.001128299008564091</v>
      </c>
      <c r="U362" s="56">
        <f t="shared" si="23"/>
        <v>8.7166146137489763E-6</v>
      </c>
      <c r="V362" s="56">
        <f t="shared" si="23"/>
        <v>1.6408198321501673E-5</v>
      </c>
      <c r="W362" s="56">
        <f t="shared" si="23"/>
        <v>2.6355982960860102E-5</v>
      </c>
      <c r="X362" s="56">
        <f t="shared" ref="X362:AA392" si="25">Q362-$M362</f>
        <v>2.6642573540999965E-5</v>
      </c>
      <c r="Y362" s="56">
        <f t="shared" si="25"/>
        <v>1.9110124190960167E-5</v>
      </c>
      <c r="Z362" s="56">
        <f t="shared" si="25"/>
        <v>1.2879951346138081E-6</v>
      </c>
      <c r="AA362" s="56">
        <f t="shared" si="25"/>
        <v>-3.5085053777500702E-5</v>
      </c>
      <c r="AB362" s="57">
        <f t="shared" si="24"/>
        <v>1.0076480539557453</v>
      </c>
      <c r="AC362" s="57">
        <f t="shared" si="24"/>
        <v>1.0143967344709117</v>
      </c>
      <c r="AD362" s="57">
        <f t="shared" si="24"/>
        <v>1.0231250306080315</v>
      </c>
      <c r="AE362" s="57">
        <f t="shared" ref="AE362:AH392" si="26">IF($M362=0,0,Q362/$M362)</f>
        <v>1.0233764883490519</v>
      </c>
      <c r="AF362" s="57">
        <f t="shared" si="26"/>
        <v>1.0167674340773218</v>
      </c>
      <c r="AG362" s="57">
        <f t="shared" si="26"/>
        <v>1.0011301011597697</v>
      </c>
      <c r="AH362" s="57">
        <f t="shared" si="26"/>
        <v>0.96921598622620075</v>
      </c>
      <c r="AI362" s="19"/>
      <c r="AJ362" s="19"/>
      <c r="AK362" s="59"/>
      <c r="AL362" s="59"/>
      <c r="AM362" s="59"/>
      <c r="AN362" s="59"/>
      <c r="AO362" s="59"/>
      <c r="AP362" s="59"/>
      <c r="AQ362" s="59"/>
    </row>
    <row r="363">
      <c r="K363" s="6">
        <v>361</v>
      </c>
      <c r="L363" s="6" t="s">
        <v>452</v>
      </c>
      <c r="M363" s="19">
        <v>3.2999004010748229e-05</v>
      </c>
      <c r="N363" s="19">
        <v>3.2824729654632663e-05</v>
      </c>
      <c r="O363" s="19">
        <v>3.2678300716804005e-05</v>
      </c>
      <c r="P363" s="19">
        <v>3.2692796442546934e-05</v>
      </c>
      <c r="Q363" s="19">
        <v>3.2695654369175062e-05</v>
      </c>
      <c r="R363" s="19">
        <v>3.2606959321574733e-05</v>
      </c>
      <c r="S363" s="19">
        <v>3.2595109533107663e-05</v>
      </c>
      <c r="T363" s="19">
        <v>3.260415645615609e-05</v>
      </c>
      <c r="U363" s="56">
        <f t="shared" ref="U363:W392" si="27">N363-$M363</f>
        <v>-1.7375123038959476E-7</v>
      </c>
      <c r="V363" s="56">
        <f t="shared" si="27"/>
        <v>-3.1884763784445556E-7</v>
      </c>
      <c r="W363" s="56">
        <f t="shared" si="27"/>
        <v>-3.0087739491988191E-7</v>
      </c>
      <c r="X363" s="56">
        <f t="shared" si="25"/>
        <v>-2.9532788186125228E-7</v>
      </c>
      <c r="Y363" s="56">
        <f t="shared" si="25"/>
        <v>-3.8231439479690304E-7</v>
      </c>
      <c r="Z363" s="56">
        <f t="shared" si="25"/>
        <v>-3.8872798472828238E-7</v>
      </c>
      <c r="AA363" s="56">
        <f t="shared" si="25"/>
        <v>-4.0259336224886212E-7</v>
      </c>
      <c r="AB363" s="57">
        <f t="shared" ref="AB363:AD392" si="28">IF($M363=0,0,N363/$M363)</f>
        <v>0.99473465228426283</v>
      </c>
      <c r="AC363" s="57">
        <f t="shared" si="28"/>
        <v>0.99033765874446988</v>
      </c>
      <c r="AD363" s="57">
        <f t="shared" si="28"/>
        <v>0.9908822279962789</v>
      </c>
      <c r="AE363" s="57">
        <f t="shared" si="26"/>
        <v>0.99105040013434764</v>
      </c>
      <c r="AF363" s="57">
        <f t="shared" si="26"/>
        <v>0.98841436563744844</v>
      </c>
      <c r="AG363" s="57">
        <f t="shared" si="26"/>
        <v>0.98822000856142</v>
      </c>
      <c r="AH363" s="57">
        <f t="shared" si="26"/>
        <v>0.98779983292472306</v>
      </c>
      <c r="AI363" s="19"/>
      <c r="AJ363" s="19"/>
      <c r="AK363" s="59"/>
      <c r="AL363" s="59"/>
      <c r="AM363" s="59"/>
      <c r="AN363" s="59"/>
      <c r="AO363" s="59"/>
      <c r="AP363" s="59"/>
      <c r="AQ363" s="59"/>
    </row>
    <row r="364">
      <c r="K364" s="6">
        <v>362</v>
      </c>
      <c r="L364" s="6" t="s">
        <v>453</v>
      </c>
      <c r="M364" s="19">
        <v>0.021964393571057932</v>
      </c>
      <c r="N364" s="19">
        <v>0.021151595323618381</v>
      </c>
      <c r="O364" s="19">
        <v>0.01894565940305076</v>
      </c>
      <c r="P364" s="19">
        <v>0.01614093440311553</v>
      </c>
      <c r="Q364" s="19">
        <v>0.014137732430191117</v>
      </c>
      <c r="R364" s="19">
        <v>0.013481999510065325</v>
      </c>
      <c r="S364" s="19">
        <v>0.011353439377352358</v>
      </c>
      <c r="T364" s="19">
        <v>0.014103909379654075</v>
      </c>
      <c r="U364" s="56">
        <f t="shared" si="27"/>
        <v>-3.9453872340189031E-4</v>
      </c>
      <c r="V364" s="56">
        <f t="shared" si="27"/>
        <v>-1.1330078104712892E-3</v>
      </c>
      <c r="W364" s="56">
        <f t="shared" si="27"/>
        <v>-2.2534076902978283E-3</v>
      </c>
      <c r="X364" s="56">
        <f t="shared" si="25"/>
        <v>-4.0123827928538643E-3</v>
      </c>
      <c r="Y364" s="56">
        <f t="shared" si="25"/>
        <v>-6.1595593539818527E-3</v>
      </c>
      <c r="Z364" s="56">
        <f t="shared" si="25"/>
        <v>-8.5465076707376877E-3</v>
      </c>
      <c r="AA364" s="56">
        <f t="shared" si="25"/>
        <v>-1.2174818824564754E-2</v>
      </c>
      <c r="AB364" s="57">
        <f t="shared" si="28"/>
        <v>0.98203734958010558</v>
      </c>
      <c r="AC364" s="57">
        <f t="shared" si="28"/>
        <v>0.94841615786905986</v>
      </c>
      <c r="AD364" s="57">
        <f t="shared" si="28"/>
        <v>0.89740633252597057</v>
      </c>
      <c r="AE364" s="57">
        <f t="shared" si="26"/>
        <v>0.81732330647448859</v>
      </c>
      <c r="AF364" s="57">
        <f t="shared" si="26"/>
        <v>0.71956615446473382</v>
      </c>
      <c r="AG364" s="57">
        <f t="shared" si="26"/>
        <v>0.61089261840585207</v>
      </c>
      <c r="AH364" s="57">
        <f t="shared" si="26"/>
        <v>0.4457020274574171</v>
      </c>
      <c r="AI364" s="19"/>
      <c r="AJ364" s="19"/>
      <c r="AK364" s="59"/>
      <c r="AL364" s="59"/>
      <c r="AM364" s="59"/>
      <c r="AN364" s="59"/>
      <c r="AO364" s="59"/>
      <c r="AP364" s="59"/>
      <c r="AQ364" s="59"/>
    </row>
    <row r="365">
      <c r="K365" s="6">
        <v>363</v>
      </c>
      <c r="L365" s="6" t="s">
        <v>454</v>
      </c>
      <c r="M365" s="19">
        <v>0.00072681211170463444</v>
      </c>
      <c r="N365" s="19">
        <v>0.00074501338129426416</v>
      </c>
      <c r="O365" s="19">
        <v>0.00076449851455555296</v>
      </c>
      <c r="P365" s="19">
        <v>0.00078022669433500396</v>
      </c>
      <c r="Q365" s="19">
        <v>0.00078264239797801204</v>
      </c>
      <c r="R365" s="19">
        <v>0.0007878271481345328</v>
      </c>
      <c r="S365" s="19">
        <v>0.00077520473295925995</v>
      </c>
      <c r="T365" s="19">
        <v>0.00079568169494654325</v>
      </c>
      <c r="U365" s="56">
        <f t="shared" si="27"/>
        <v>1.8831071217169609E-5</v>
      </c>
      <c r="V365" s="56">
        <f t="shared" si="27"/>
        <v>4.066787164112959E-5</v>
      </c>
      <c r="W365" s="56">
        <f t="shared" si="27"/>
        <v>6.1585972281077766E-5</v>
      </c>
      <c r="X365" s="56">
        <f t="shared" si="25"/>
        <v>6.7919184197392309E-5</v>
      </c>
      <c r="Y365" s="56">
        <f t="shared" si="25"/>
        <v>6.7921170251325274E-5</v>
      </c>
      <c r="Z365" s="56">
        <f t="shared" si="25"/>
        <v>5.7289067544590662E-5</v>
      </c>
      <c r="AA365" s="56">
        <f t="shared" si="25"/>
        <v>3.5581829004509053E-5</v>
      </c>
      <c r="AB365" s="57">
        <f t="shared" si="28"/>
        <v>1.0259091323794867</v>
      </c>
      <c r="AC365" s="57">
        <f t="shared" si="28"/>
        <v>1.0559537616203847</v>
      </c>
      <c r="AD365" s="57">
        <f t="shared" si="28"/>
        <v>1.0847343781003271</v>
      </c>
      <c r="AE365" s="57">
        <f t="shared" si="26"/>
        <v>1.0934480632664438</v>
      </c>
      <c r="AF365" s="57">
        <f t="shared" si="26"/>
        <v>1.0934507958212554</v>
      </c>
      <c r="AG365" s="57">
        <f t="shared" si="26"/>
        <v>1.0788223897510834</v>
      </c>
      <c r="AH365" s="57">
        <f t="shared" si="26"/>
        <v>1.0489560210011593</v>
      </c>
      <c r="AI365" s="19"/>
      <c r="AJ365" s="19"/>
      <c r="AK365" s="59"/>
      <c r="AL365" s="59"/>
      <c r="AM365" s="59"/>
      <c r="AN365" s="59"/>
      <c r="AO365" s="59"/>
      <c r="AP365" s="59"/>
      <c r="AQ365" s="59"/>
    </row>
    <row r="366">
      <c r="K366" s="6">
        <v>364</v>
      </c>
      <c r="L366" s="6" t="s">
        <v>455</v>
      </c>
      <c r="M366" s="19">
        <v>0.00073916510080717821</v>
      </c>
      <c r="N366" s="19">
        <v>0.00075922405838909572</v>
      </c>
      <c r="O366" s="19">
        <v>0.00078265857741159411</v>
      </c>
      <c r="P366" s="19">
        <v>0.00080587826695908656</v>
      </c>
      <c r="Q366" s="19">
        <v>0.00081561107919993821</v>
      </c>
      <c r="R366" s="19">
        <v>0.00081999794684365376</v>
      </c>
      <c r="S366" s="19">
        <v>0.00081589132539886379</v>
      </c>
      <c r="T366" s="19">
        <v>0.00081625676136981324</v>
      </c>
      <c r="U366" s="56">
        <f t="shared" si="27"/>
        <v>1.9685127584844462E-5</v>
      </c>
      <c r="V366" s="56">
        <f t="shared" si="27"/>
        <v>4.3174284792380532E-5</v>
      </c>
      <c r="W366" s="56">
        <f t="shared" si="27"/>
        <v>6.6717421543031051E-5</v>
      </c>
      <c r="X366" s="56">
        <f t="shared" si="25"/>
        <v>7.724865806918663E-5</v>
      </c>
      <c r="Y366" s="56">
        <f t="shared" si="25"/>
        <v>8.2866029556320623E-5</v>
      </c>
      <c r="Z366" s="56">
        <f t="shared" si="25"/>
        <v>8.0583465103092281E-5</v>
      </c>
      <c r="AA366" s="56">
        <f t="shared" si="25"/>
        <v>7.5702857087796651E-5</v>
      </c>
      <c r="AB366" s="57">
        <f t="shared" si="28"/>
        <v>1.0266315706238673</v>
      </c>
      <c r="AC366" s="57">
        <f t="shared" si="28"/>
        <v>1.0584095281896204</v>
      </c>
      <c r="AD366" s="57">
        <f t="shared" si="28"/>
        <v>1.0902605134768601</v>
      </c>
      <c r="AE366" s="57">
        <f t="shared" si="26"/>
        <v>1.1045079887900959</v>
      </c>
      <c r="AF366" s="57">
        <f t="shared" si="26"/>
        <v>1.1121076055482459</v>
      </c>
      <c r="AG366" s="57">
        <f t="shared" si="26"/>
        <v>1.109019574943533</v>
      </c>
      <c r="AH366" s="57">
        <f t="shared" si="26"/>
        <v>1.1024167090750472</v>
      </c>
      <c r="AI366" s="19"/>
      <c r="AJ366" s="19"/>
      <c r="AK366" s="59"/>
      <c r="AL366" s="59"/>
      <c r="AM366" s="59"/>
      <c r="AN366" s="59"/>
      <c r="AO366" s="59"/>
      <c r="AP366" s="59"/>
      <c r="AQ366" s="59"/>
    </row>
    <row r="367">
      <c r="K367" s="6">
        <v>365</v>
      </c>
      <c r="L367" s="6" t="s">
        <v>456</v>
      </c>
      <c r="M367" s="19">
        <v>3.9718400630962217e-05</v>
      </c>
      <c r="N367" s="19">
        <v>4.0773444568132427e-05</v>
      </c>
      <c r="O367" s="19">
        <v>4.2035881751152351e-05</v>
      </c>
      <c r="P367" s="19">
        <v>4.3319370620307505e-05</v>
      </c>
      <c r="Q367" s="19">
        <v>4.3931329333279265e-05</v>
      </c>
      <c r="R367" s="19">
        <v>4.432334103684254e-05</v>
      </c>
      <c r="S367" s="19">
        <v>4.430705854084413e-05</v>
      </c>
      <c r="T367" s="19">
        <v>4.4329373906598759e-05</v>
      </c>
      <c r="U367" s="56">
        <f t="shared" si="27"/>
        <v>1.0552621037698023E-6</v>
      </c>
      <c r="V367" s="56">
        <f t="shared" si="27"/>
        <v>2.3199317051247634E-6</v>
      </c>
      <c r="W367" s="56">
        <f t="shared" si="27"/>
        <v>3.6095955093396812E-6</v>
      </c>
      <c r="X367" s="56">
        <f t="shared" si="25"/>
        <v>4.2270098759990583E-6</v>
      </c>
      <c r="Y367" s="56">
        <f t="shared" si="25"/>
        <v>4.6180296461714791E-6</v>
      </c>
      <c r="Z367" s="56">
        <f t="shared" si="25"/>
        <v>4.6080388275583837E-6</v>
      </c>
      <c r="AA367" s="56">
        <f t="shared" si="25"/>
        <v>4.586358611465413E-6</v>
      </c>
      <c r="AB367" s="57">
        <f t="shared" si="28"/>
        <v>1.0265685950845458</v>
      </c>
      <c r="AC367" s="57">
        <f t="shared" si="28"/>
        <v>1.0584094945483851</v>
      </c>
      <c r="AD367" s="57">
        <f t="shared" si="28"/>
        <v>1.0908796792418134</v>
      </c>
      <c r="AE367" s="57">
        <f t="shared" si="26"/>
        <v>1.106424473514775</v>
      </c>
      <c r="AF367" s="57">
        <f t="shared" si="26"/>
        <v>1.1162692750163641</v>
      </c>
      <c r="AG367" s="57">
        <f t="shared" si="26"/>
        <v>1.1160177337041668</v>
      </c>
      <c r="AH367" s="57">
        <f t="shared" si="26"/>
        <v>1.1154718855393726</v>
      </c>
      <c r="AI367" s="19"/>
      <c r="AJ367" s="19"/>
      <c r="AK367" s="59"/>
      <c r="AL367" s="59"/>
      <c r="AM367" s="59"/>
      <c r="AN367" s="59"/>
      <c r="AO367" s="59"/>
      <c r="AP367" s="59"/>
      <c r="AQ367" s="59"/>
    </row>
    <row r="368">
      <c r="K368" s="6">
        <v>366</v>
      </c>
      <c r="L368" s="6" t="s">
        <v>457</v>
      </c>
      <c r="M368" s="19">
        <v>0</v>
      </c>
      <c r="N368" s="19">
        <v>5.4656411487926871e-13</v>
      </c>
      <c r="O368" s="19">
        <v>9.6603647542702369e-13</v>
      </c>
      <c r="P368" s="19">
        <v>1.0750179729834036e-12</v>
      </c>
      <c r="Q368" s="19">
        <v>1.4797177710887619e-12</v>
      </c>
      <c r="R368" s="19">
        <v>1.4871056468893623e-12</v>
      </c>
      <c r="S368" s="19">
        <v>1.6184731509503264e-12</v>
      </c>
      <c r="T368" s="19">
        <v>1.9018401255686463e-12</v>
      </c>
      <c r="U368" s="56">
        <f t="shared" si="27"/>
        <v>7.4593769037547341E-13</v>
      </c>
      <c r="V368" s="56">
        <f t="shared" si="27"/>
        <v>1.0036757597770125E-12</v>
      </c>
      <c r="W368" s="56">
        <f t="shared" si="27"/>
        <v>1.6605282189988785E-12</v>
      </c>
      <c r="X368" s="56">
        <f t="shared" si="25"/>
        <v>1.6804524183379037E-12</v>
      </c>
      <c r="Y368" s="56">
        <f t="shared" si="25"/>
        <v>1.8083193351066352E-12</v>
      </c>
      <c r="Z368" s="56">
        <f t="shared" si="25"/>
        <v>1.866158674494649E-12</v>
      </c>
      <c r="AA368" s="56">
        <f t="shared" si="25"/>
        <v>1.9301624836752511E-12</v>
      </c>
      <c r="AB368" s="57">
        <f t="shared" si="28"/>
        <v>0</v>
      </c>
      <c r="AC368" s="57">
        <f t="shared" si="28"/>
        <v>0</v>
      </c>
      <c r="AD368" s="57">
        <f t="shared" si="28"/>
        <v>0</v>
      </c>
      <c r="AE368" s="57">
        <f t="shared" si="26"/>
        <v>0</v>
      </c>
      <c r="AF368" s="57">
        <f t="shared" si="26"/>
        <v>0</v>
      </c>
      <c r="AG368" s="57">
        <f t="shared" si="26"/>
        <v>0</v>
      </c>
      <c r="AH368" s="57">
        <f t="shared" si="26"/>
        <v>0</v>
      </c>
      <c r="AI368" s="19"/>
      <c r="AJ368" s="19"/>
      <c r="AK368" s="59"/>
      <c r="AL368" s="59"/>
      <c r="AM368" s="59"/>
      <c r="AN368" s="59"/>
      <c r="AO368" s="59"/>
      <c r="AP368" s="59"/>
      <c r="AQ368" s="59"/>
    </row>
    <row r="369">
      <c r="K369" s="6">
        <v>367</v>
      </c>
      <c r="L369" s="6" t="s">
        <v>458</v>
      </c>
      <c r="M369" s="19">
        <v>0.002618967448260969</v>
      </c>
      <c r="N369" s="19">
        <v>0.0026471452693632822</v>
      </c>
      <c r="O369" s="19">
        <v>0.0026757427623115013</v>
      </c>
      <c r="P369" s="19">
        <v>0.0026908534104702776</v>
      </c>
      <c r="Q369" s="19">
        <v>0.0026740977687413061</v>
      </c>
      <c r="R369" s="19">
        <v>0.0026294088696946711</v>
      </c>
      <c r="S369" s="19">
        <v>0.0025665293001085675</v>
      </c>
      <c r="T369" s="19">
        <v>0.0025685947531037747</v>
      </c>
      <c r="U369" s="56">
        <f t="shared" si="27"/>
        <v>2.5501840415832235E-5</v>
      </c>
      <c r="V369" s="56">
        <f t="shared" si="27"/>
        <v>5.7204309500845027E-5</v>
      </c>
      <c r="W369" s="56">
        <f t="shared" si="27"/>
        <v>8.0534728100981143E-5</v>
      </c>
      <c r="X369" s="56">
        <f t="shared" si="25"/>
        <v>7.6095657447461038E-5</v>
      </c>
      <c r="Y369" s="56">
        <f t="shared" si="25"/>
        <v>5.1151550121027439E-5</v>
      </c>
      <c r="Z369" s="56">
        <f t="shared" si="25"/>
        <v>1.961469774190228E-5</v>
      </c>
      <c r="AA369" s="56">
        <f t="shared" si="25"/>
        <v>-4.5909193045123951E-5</v>
      </c>
      <c r="AB369" s="57">
        <f t="shared" si="28"/>
        <v>1.0097373644077805</v>
      </c>
      <c r="AC369" s="57">
        <f t="shared" si="28"/>
        <v>1.0218423140535136</v>
      </c>
      <c r="AD369" s="57">
        <f t="shared" si="28"/>
        <v>1.0307505647519435</v>
      </c>
      <c r="AE369" s="57">
        <f t="shared" si="26"/>
        <v>1.0290555949819038</v>
      </c>
      <c r="AF369" s="57">
        <f t="shared" si="26"/>
        <v>1.0195311897270785</v>
      </c>
      <c r="AG369" s="57">
        <f t="shared" si="26"/>
        <v>1.0074894774866052</v>
      </c>
      <c r="AH369" s="57">
        <f t="shared" si="26"/>
        <v>0.98247049879309944</v>
      </c>
      <c r="AI369" s="19"/>
      <c r="AJ369" s="19"/>
      <c r="AK369" s="59"/>
      <c r="AL369" s="59"/>
      <c r="AM369" s="59"/>
      <c r="AN369" s="59"/>
      <c r="AO369" s="59"/>
      <c r="AP369" s="59"/>
      <c r="AQ369" s="59"/>
    </row>
    <row r="370">
      <c r="K370" s="6">
        <v>368</v>
      </c>
      <c r="L370" s="6" t="s">
        <v>459</v>
      </c>
      <c r="M370" s="19">
        <v>0.00066110522508222027</v>
      </c>
      <c r="N370" s="19">
        <v>0.00066782867588105141</v>
      </c>
      <c r="O370" s="19">
        <v>0.00067621691415260766</v>
      </c>
      <c r="P370" s="19">
        <v>0.00068331005857442527</v>
      </c>
      <c r="Q370" s="19">
        <v>0.00068458902719984002</v>
      </c>
      <c r="R370" s="19">
        <v>0.0006818629623620982</v>
      </c>
      <c r="S370" s="19">
        <v>0.00067846792941072349</v>
      </c>
      <c r="T370" s="19">
        <v>0.00067862652564921273</v>
      </c>
      <c r="U370" s="56">
        <f t="shared" si="27"/>
        <v>6.5548202017730144E-6</v>
      </c>
      <c r="V370" s="56">
        <f t="shared" si="27"/>
        <v>1.5076058654659623E-5</v>
      </c>
      <c r="W370" s="56">
        <f t="shared" si="27"/>
        <v>2.2552374315362245E-5</v>
      </c>
      <c r="X370" s="56">
        <f t="shared" si="25"/>
        <v>2.4454295625819756E-5</v>
      </c>
      <c r="Y370" s="56">
        <f t="shared" si="25"/>
        <v>2.278826715362912E-5</v>
      </c>
      <c r="Z370" s="56">
        <f t="shared" si="25"/>
        <v>2.1079385548152668E-5</v>
      </c>
      <c r="AA370" s="56">
        <f t="shared" si="25"/>
        <v>1.7447731943999521E-5</v>
      </c>
      <c r="AB370" s="57">
        <f t="shared" si="28"/>
        <v>1.009914942361797</v>
      </c>
      <c r="AC370" s="57">
        <f t="shared" si="28"/>
        <v>1.0228043253670922</v>
      </c>
      <c r="AD370" s="57">
        <f t="shared" si="28"/>
        <v>1.0341131388162261</v>
      </c>
      <c r="AE370" s="57">
        <f t="shared" si="26"/>
        <v>1.0369900201935001</v>
      </c>
      <c r="AF370" s="57">
        <f t="shared" si="26"/>
        <v>1.0344699546895806</v>
      </c>
      <c r="AG370" s="57">
        <f t="shared" si="26"/>
        <v>1.031885068743075</v>
      </c>
      <c r="AH370" s="57">
        <f t="shared" si="26"/>
        <v>1.0263917622823653</v>
      </c>
      <c r="AI370" s="19"/>
      <c r="AJ370" s="19"/>
      <c r="AK370" s="59"/>
      <c r="AL370" s="59"/>
      <c r="AM370" s="59"/>
      <c r="AN370" s="59"/>
      <c r="AO370" s="59"/>
      <c r="AP370" s="59"/>
      <c r="AQ370" s="59"/>
    </row>
    <row r="371">
      <c r="K371" s="6">
        <v>369</v>
      </c>
      <c r="L371" s="6" t="s">
        <v>460</v>
      </c>
      <c r="M371" s="19">
        <v>0.0014684084696026951</v>
      </c>
      <c r="N371" s="19">
        <v>0.0014830224853141798</v>
      </c>
      <c r="O371" s="19">
        <v>0.0015003124313422128</v>
      </c>
      <c r="P371" s="19">
        <v>0.0015131645824786805</v>
      </c>
      <c r="Q371" s="19">
        <v>0.0015120225223478109</v>
      </c>
      <c r="R371" s="19">
        <v>0.001499976990964935</v>
      </c>
      <c r="S371" s="19">
        <v>0.0014829342360980595</v>
      </c>
      <c r="T371" s="19">
        <v>0.0014831109433631467</v>
      </c>
      <c r="U371" s="56">
        <f t="shared" si="27"/>
        <v>1.4347230419779018E-5</v>
      </c>
      <c r="V371" s="56">
        <f t="shared" si="27"/>
        <v>3.2725394574792269E-5</v>
      </c>
      <c r="W371" s="56">
        <f t="shared" si="27"/>
        <v>4.8167186180810787E-5</v>
      </c>
      <c r="X371" s="56">
        <f t="shared" si="25"/>
        <v>5.0277209031802982E-5</v>
      </c>
      <c r="Y371" s="56">
        <f t="shared" si="25"/>
        <v>4.3551168224767412E-5</v>
      </c>
      <c r="Z371" s="56">
        <f t="shared" si="25"/>
        <v>3.5312269928360063E-5</v>
      </c>
      <c r="AA371" s="56">
        <f t="shared" si="25"/>
        <v>1.8015707475524693E-5</v>
      </c>
      <c r="AB371" s="57">
        <f t="shared" si="28"/>
        <v>1.0097705990647554</v>
      </c>
      <c r="AC371" s="57">
        <f t="shared" si="28"/>
        <v>1.0222863019740323</v>
      </c>
      <c r="AD371" s="57">
        <f t="shared" si="28"/>
        <v>1.0328023075172288</v>
      </c>
      <c r="AE371" s="57">
        <f t="shared" si="26"/>
        <v>1.0342392529548718</v>
      </c>
      <c r="AF371" s="57">
        <f t="shared" si="26"/>
        <v>1.0296587558069255</v>
      </c>
      <c r="AG371" s="57">
        <f t="shared" si="26"/>
        <v>1.0240479884578126</v>
      </c>
      <c r="AH371" s="57">
        <f t="shared" si="26"/>
        <v>1.0122688664962545</v>
      </c>
      <c r="AI371" s="19"/>
      <c r="AJ371" s="19"/>
      <c r="AK371" s="59"/>
      <c r="AL371" s="59"/>
      <c r="AM371" s="59"/>
      <c r="AN371" s="59"/>
      <c r="AO371" s="59"/>
      <c r="AP371" s="59"/>
      <c r="AQ371" s="59"/>
    </row>
    <row r="372">
      <c r="K372" s="6">
        <v>370</v>
      </c>
      <c r="L372" s="6" t="s">
        <v>461</v>
      </c>
      <c r="M372" s="19">
        <v>0.023959314761631996</v>
      </c>
      <c r="N372" s="19">
        <v>0.022970377317187943</v>
      </c>
      <c r="O372" s="19">
        <v>0.020377783066046602</v>
      </c>
      <c r="P372" s="19">
        <v>0.01635981133386839</v>
      </c>
      <c r="Q372" s="19">
        <v>0.012948752601580047</v>
      </c>
      <c r="R372" s="19">
        <v>0.0096772991775313771</v>
      </c>
      <c r="S372" s="19">
        <v>0.0068493730503218185</v>
      </c>
      <c r="T372" s="19">
        <v>0.0070248746298425188</v>
      </c>
      <c r="U372" s="56">
        <f t="shared" si="27"/>
        <v>-5.3583301316462162E-4</v>
      </c>
      <c r="V372" s="56">
        <f t="shared" si="27"/>
        <v>-1.6583846461523492E-3</v>
      </c>
      <c r="W372" s="56">
        <f t="shared" si="27"/>
        <v>-3.5288600448308838E-3</v>
      </c>
      <c r="X372" s="56">
        <f t="shared" si="25"/>
        <v>-6.5661240632778825E-3</v>
      </c>
      <c r="Y372" s="56">
        <f t="shared" si="25"/>
        <v>-9.7591151167249184E-3</v>
      </c>
      <c r="Z372" s="56">
        <f t="shared" si="25"/>
        <v>-1.291005789117494E-2</v>
      </c>
      <c r="AA372" s="56">
        <f t="shared" si="25"/>
        <v>-1.6903653060336199E-2</v>
      </c>
      <c r="AB372" s="57">
        <f t="shared" si="28"/>
        <v>0.97763571210213851</v>
      </c>
      <c r="AC372" s="57">
        <f t="shared" si="28"/>
        <v>0.93078330233350182</v>
      </c>
      <c r="AD372" s="57">
        <f t="shared" si="28"/>
        <v>0.85271448370126446</v>
      </c>
      <c r="AE372" s="57">
        <f t="shared" si="26"/>
        <v>0.72594691757241936</v>
      </c>
      <c r="AF372" s="57">
        <f t="shared" si="26"/>
        <v>0.59267970666869885</v>
      </c>
      <c r="AG372" s="57">
        <f t="shared" si="26"/>
        <v>0.46116748247538081</v>
      </c>
      <c r="AH372" s="57">
        <f t="shared" si="26"/>
        <v>0.29448512077626715</v>
      </c>
      <c r="AI372" s="19"/>
      <c r="AJ372" s="19"/>
      <c r="AK372" s="59"/>
      <c r="AL372" s="59"/>
      <c r="AM372" s="59"/>
      <c r="AN372" s="59"/>
      <c r="AO372" s="59"/>
      <c r="AP372" s="59"/>
      <c r="AQ372" s="59"/>
    </row>
    <row r="373">
      <c r="K373" s="6">
        <v>371</v>
      </c>
      <c r="L373" s="6" t="s">
        <v>462</v>
      </c>
      <c r="M373" s="19">
        <v>0.13960470198551314</v>
      </c>
      <c r="N373" s="19">
        <v>0.13835282330051291</v>
      </c>
      <c r="O373" s="19">
        <v>0.13747309297311389</v>
      </c>
      <c r="P373" s="19">
        <v>0.13666933967658706</v>
      </c>
      <c r="Q373" s="19">
        <v>0.13585630420055214</v>
      </c>
      <c r="R373" s="19">
        <v>0.13471341107811782</v>
      </c>
      <c r="S373" s="19">
        <v>0.13471355227479448</v>
      </c>
      <c r="T373" s="19">
        <v>0.1347858654864883</v>
      </c>
      <c r="U373" s="56">
        <f t="shared" si="27"/>
        <v>-1.2400924376956557E-3</v>
      </c>
      <c r="V373" s="56">
        <f t="shared" si="27"/>
        <v>-2.130867224004046E-3</v>
      </c>
      <c r="W373" s="56">
        <f t="shared" si="27"/>
        <v>-2.9303958115174944E-3</v>
      </c>
      <c r="X373" s="56">
        <f t="shared" si="25"/>
        <v>-3.7488209432945674E-3</v>
      </c>
      <c r="Y373" s="56">
        <f t="shared" si="25"/>
        <v>-4.8903234261180872E-3</v>
      </c>
      <c r="Z373" s="56">
        <f t="shared" si="25"/>
        <v>-4.8908574643285185E-3</v>
      </c>
      <c r="AA373" s="56">
        <f t="shared" si="25"/>
        <v>-4.8911532701161053E-3</v>
      </c>
      <c r="AB373" s="57">
        <f t="shared" si="28"/>
        <v>0.99111711554081938</v>
      </c>
      <c r="AC373" s="57">
        <f t="shared" si="28"/>
        <v>0.98473642224296165</v>
      </c>
      <c r="AD373" s="57">
        <f t="shared" si="28"/>
        <v>0.97900933299638015</v>
      </c>
      <c r="AE373" s="57">
        <f t="shared" si="26"/>
        <v>0.97314688624396339</v>
      </c>
      <c r="AF373" s="57">
        <f t="shared" si="26"/>
        <v>0.96497020976682035</v>
      </c>
      <c r="AG373" s="57">
        <f t="shared" si="26"/>
        <v>0.96496638440705207</v>
      </c>
      <c r="AH373" s="57">
        <f t="shared" si="26"/>
        <v>0.96496426552578674</v>
      </c>
      <c r="AI373" s="19"/>
      <c r="AJ373" s="19"/>
      <c r="AK373" s="59"/>
      <c r="AL373" s="59"/>
      <c r="AM373" s="59"/>
      <c r="AN373" s="59"/>
      <c r="AO373" s="59"/>
      <c r="AP373" s="59"/>
      <c r="AQ373" s="59"/>
    </row>
    <row r="374">
      <c r="K374" s="6">
        <v>372</v>
      </c>
      <c r="L374" s="6" t="s">
        <v>463</v>
      </c>
      <c r="M374" s="19">
        <v>0.013853719915783422</v>
      </c>
      <c r="N374" s="19">
        <v>0.013754021611194803</v>
      </c>
      <c r="O374" s="19">
        <v>0.013681107047458353</v>
      </c>
      <c r="P374" s="19">
        <v>0.013621336169711005</v>
      </c>
      <c r="Q374" s="19">
        <v>0.013542485310980963</v>
      </c>
      <c r="R374" s="19">
        <v>0.013414722429539203</v>
      </c>
      <c r="S374" s="19">
        <v>0.013414863481234929</v>
      </c>
      <c r="T374" s="19">
        <v>0.013424631453099646</v>
      </c>
      <c r="U374" s="56">
        <f t="shared" si="27"/>
        <v>-9.8938370475067094E-5</v>
      </c>
      <c r="V374" s="56">
        <f t="shared" si="27"/>
        <v>-1.7053403607034112E-4</v>
      </c>
      <c r="W374" s="56">
        <f t="shared" si="27"/>
        <v>-2.2764781383275215E-4</v>
      </c>
      <c r="X374" s="56">
        <f t="shared" si="25"/>
        <v>-3.111683140220433E-4</v>
      </c>
      <c r="Y374" s="56">
        <f t="shared" si="25"/>
        <v>-4.3802635854577575E-4</v>
      </c>
      <c r="Z374" s="56">
        <f t="shared" si="25"/>
        <v>-4.3849929443095723E-4</v>
      </c>
      <c r="AA374" s="56">
        <f t="shared" si="25"/>
        <v>-4.3885642935338233E-4</v>
      </c>
      <c r="AB374" s="57">
        <f t="shared" si="28"/>
        <v>0.9928583534908666</v>
      </c>
      <c r="AC374" s="57">
        <f t="shared" si="28"/>
        <v>0.98769037939939486</v>
      </c>
      <c r="AD374" s="57">
        <f t="shared" si="28"/>
        <v>0.98356774821372017</v>
      </c>
      <c r="AE374" s="57">
        <f t="shared" si="26"/>
        <v>0.97753900642472702</v>
      </c>
      <c r="AF374" s="57">
        <f t="shared" si="26"/>
        <v>0.96838204026005059</v>
      </c>
      <c r="AG374" s="57">
        <f t="shared" si="26"/>
        <v>0.96834790243367208</v>
      </c>
      <c r="AH374" s="57">
        <f t="shared" si="26"/>
        <v>0.96832212344257107</v>
      </c>
      <c r="AI374" s="19"/>
      <c r="AJ374" s="19"/>
      <c r="AK374" s="59"/>
      <c r="AL374" s="59"/>
      <c r="AM374" s="59"/>
      <c r="AN374" s="59"/>
      <c r="AO374" s="59"/>
      <c r="AP374" s="59"/>
      <c r="AQ374" s="59"/>
    </row>
    <row r="375">
      <c r="K375" s="6">
        <v>373</v>
      </c>
      <c r="L375" s="6" t="s">
        <v>464</v>
      </c>
      <c r="M375" s="19">
        <v>0.006021547153638826</v>
      </c>
      <c r="N375" s="19">
        <v>0.006089310426826965</v>
      </c>
      <c r="O375" s="19">
        <v>0.0060735670361977481</v>
      </c>
      <c r="P375" s="19">
        <v>0.0059360053948386204</v>
      </c>
      <c r="Q375" s="19">
        <v>0.0056540265093321237</v>
      </c>
      <c r="R375" s="19">
        <v>0.0051335275511151862</v>
      </c>
      <c r="S375" s="19">
        <v>0.0044831844382200317</v>
      </c>
      <c r="T375" s="19">
        <v>0.0043806232576874627</v>
      </c>
      <c r="U375" s="56">
        <f t="shared" si="27"/>
        <v>7.4392762532296368E-5</v>
      </c>
      <c r="V375" s="56">
        <f t="shared" si="27"/>
        <v>1.2412785741041082E-4</v>
      </c>
      <c r="W375" s="56">
        <f t="shared" si="27"/>
        <v>1.3183882535649886E-4</v>
      </c>
      <c r="X375" s="56">
        <f t="shared" si="25"/>
        <v>-9.9095359014757592E-6</v>
      </c>
      <c r="Y375" s="56">
        <f t="shared" si="25"/>
        <v>-2.6288265903404162E-4</v>
      </c>
      <c r="Z375" s="56">
        <f t="shared" si="25"/>
        <v>-6.432826349095427E-4</v>
      </c>
      <c r="AA375" s="56">
        <f t="shared" si="25"/>
        <v>-1.3364119646494827E-3</v>
      </c>
      <c r="AB375" s="57">
        <f t="shared" si="28"/>
        <v>1.0123544266339159</v>
      </c>
      <c r="AC375" s="57">
        <f t="shared" si="28"/>
        <v>1.0206139475857796</v>
      </c>
      <c r="AD375" s="57">
        <f t="shared" si="28"/>
        <v>1.0218945101636925</v>
      </c>
      <c r="AE375" s="57">
        <f t="shared" si="26"/>
        <v>0.99835432063411023</v>
      </c>
      <c r="AF375" s="57">
        <f t="shared" si="26"/>
        <v>0.95634300416045381</v>
      </c>
      <c r="AG375" s="57">
        <f t="shared" si="26"/>
        <v>0.89316987503439105</v>
      </c>
      <c r="AH375" s="57">
        <f t="shared" si="26"/>
        <v>0.77806169568199968</v>
      </c>
      <c r="AI375" s="19"/>
      <c r="AJ375" s="19"/>
      <c r="AK375" s="59"/>
      <c r="AL375" s="59"/>
      <c r="AM375" s="59"/>
      <c r="AN375" s="59"/>
      <c r="AO375" s="59"/>
      <c r="AP375" s="59"/>
      <c r="AQ375" s="59"/>
    </row>
    <row r="376">
      <c r="K376" s="6">
        <v>374</v>
      </c>
      <c r="L376" s="6" t="s">
        <v>465</v>
      </c>
      <c r="M376" s="19">
        <v>0.0041464342211734884</v>
      </c>
      <c r="N376" s="19">
        <v>0.0041983702072714143</v>
      </c>
      <c r="O376" s="19">
        <v>0.0042135809848787556</v>
      </c>
      <c r="P376" s="19">
        <v>0.0041690895069421766</v>
      </c>
      <c r="Q376" s="19">
        <v>0.0040659440335122391</v>
      </c>
      <c r="R376" s="19">
        <v>0.0038571607303642605</v>
      </c>
      <c r="S376" s="19">
        <v>0.0036023686203382394</v>
      </c>
      <c r="T376" s="19">
        <v>0.0035347514824613604</v>
      </c>
      <c r="U376" s="56">
        <f t="shared" si="27"/>
        <v>5.3910579392833086E-5</v>
      </c>
      <c r="V376" s="56">
        <f t="shared" si="27"/>
        <v>8.2939989543773067E-5</v>
      </c>
      <c r="W376" s="56">
        <f t="shared" si="27"/>
        <v>7.0982430061431595E-5</v>
      </c>
      <c r="X376" s="56">
        <f t="shared" si="25"/>
        <v>1.3312346548870896E-5</v>
      </c>
      <c r="Y376" s="56">
        <f t="shared" si="25"/>
        <v>-7.127141103181224E-5</v>
      </c>
      <c r="Z376" s="56">
        <f t="shared" si="25"/>
        <v>-1.9312999068995477E-4</v>
      </c>
      <c r="AA376" s="56">
        <f t="shared" si="25"/>
        <v>-4.359299340749548E-4</v>
      </c>
      <c r="AB376" s="57">
        <f t="shared" si="28"/>
        <v>1.0130016724050612</v>
      </c>
      <c r="AC376" s="57">
        <f t="shared" si="28"/>
        <v>1.0200027264680205</v>
      </c>
      <c r="AD376" s="57">
        <f t="shared" si="28"/>
        <v>1.0171189089890693</v>
      </c>
      <c r="AE376" s="57">
        <f t="shared" si="26"/>
        <v>1.00321055293266</v>
      </c>
      <c r="AF376" s="57">
        <f t="shared" si="26"/>
        <v>0.98281139715954746</v>
      </c>
      <c r="AG376" s="57">
        <f t="shared" si="26"/>
        <v>0.9534226324624302</v>
      </c>
      <c r="AH376" s="57">
        <f t="shared" si="26"/>
        <v>0.89486630902067421</v>
      </c>
      <c r="AI376" s="19"/>
      <c r="AJ376" s="19"/>
      <c r="AK376" s="59"/>
      <c r="AL376" s="59"/>
      <c r="AM376" s="59"/>
      <c r="AN376" s="59"/>
      <c r="AO376" s="59"/>
      <c r="AP376" s="59"/>
      <c r="AQ376" s="59"/>
    </row>
    <row r="377">
      <c r="K377" s="6">
        <v>375</v>
      </c>
      <c r="L377" s="6" t="s">
        <v>466</v>
      </c>
      <c r="M377" s="19">
        <v>0.014697539225551955</v>
      </c>
      <c r="N377" s="19">
        <v>0.014880373447560871</v>
      </c>
      <c r="O377" s="19">
        <v>0.014697315681531807</v>
      </c>
      <c r="P377" s="19">
        <v>0.014015678669831836</v>
      </c>
      <c r="Q377" s="19">
        <v>0.012989689405407425</v>
      </c>
      <c r="R377" s="19">
        <v>0.011525852865930638</v>
      </c>
      <c r="S377" s="19">
        <v>0.0098452998175521111</v>
      </c>
      <c r="T377" s="19">
        <v>0.009897082487659848</v>
      </c>
      <c r="U377" s="56">
        <f t="shared" si="27"/>
        <v>1.5816717600549042E-4</v>
      </c>
      <c r="V377" s="56">
        <f t="shared" si="27"/>
        <v>1.5690796638611997E-4</v>
      </c>
      <c r="W377" s="56">
        <f t="shared" si="27"/>
        <v>-1.3032157694349567E-4</v>
      </c>
      <c r="X377" s="56">
        <f t="shared" si="25"/>
        <v>-7.5546879020923358E-4</v>
      </c>
      <c r="Y377" s="56">
        <f t="shared" si="25"/>
        <v>-1.6165459308719633E-3</v>
      </c>
      <c r="Z377" s="56">
        <f t="shared" si="25"/>
        <v>-2.711347002929191E-3</v>
      </c>
      <c r="AA377" s="56">
        <f t="shared" si="25"/>
        <v>-4.6455867342976159E-3</v>
      </c>
      <c r="AB377" s="57">
        <f t="shared" si="28"/>
        <v>1.0107614733036747</v>
      </c>
      <c r="AC377" s="57">
        <f t="shared" si="28"/>
        <v>1.0106757984434109</v>
      </c>
      <c r="AD377" s="57">
        <f t="shared" si="28"/>
        <v>0.99113310228715501</v>
      </c>
      <c r="AE377" s="57">
        <f t="shared" si="26"/>
        <v>0.9485989607773363</v>
      </c>
      <c r="AF377" s="57">
        <f t="shared" si="26"/>
        <v>0.89001247718655063</v>
      </c>
      <c r="AG377" s="57">
        <f t="shared" si="26"/>
        <v>0.81552374439556097</v>
      </c>
      <c r="AH377" s="57">
        <f t="shared" si="26"/>
        <v>0.68392078000233036</v>
      </c>
      <c r="AI377" s="19"/>
      <c r="AJ377" s="19"/>
      <c r="AK377" s="59"/>
      <c r="AL377" s="59"/>
      <c r="AM377" s="59"/>
      <c r="AN377" s="59"/>
      <c r="AO377" s="59"/>
      <c r="AP377" s="59"/>
      <c r="AQ377" s="59"/>
    </row>
    <row r="378">
      <c r="K378" s="6">
        <v>376</v>
      </c>
      <c r="L378" s="6" t="s">
        <v>467</v>
      </c>
      <c r="M378" s="19">
        <v>0.003133465510317152</v>
      </c>
      <c r="N378" s="19">
        <v>0.0031576551712171187</v>
      </c>
      <c r="O378" s="19">
        <v>0.0031307484537011336</v>
      </c>
      <c r="P378" s="19">
        <v>0.0030300703029089099</v>
      </c>
      <c r="Q378" s="19">
        <v>0.0028810969012321563</v>
      </c>
      <c r="R378" s="19">
        <v>0.0025914681438310239</v>
      </c>
      <c r="S378" s="19">
        <v>0.0022896178892455898</v>
      </c>
      <c r="T378" s="19">
        <v>0.0022294266438034273</v>
      </c>
      <c r="U378" s="56">
        <f t="shared" si="27"/>
        <v>3.131957606623435E-5</v>
      </c>
      <c r="V378" s="56">
        <f t="shared" si="27"/>
        <v>3.218680237955995E-5</v>
      </c>
      <c r="W378" s="56">
        <f t="shared" si="27"/>
        <v>-9.4814207366026616E-6</v>
      </c>
      <c r="X378" s="56">
        <f t="shared" si="25"/>
        <v>-1.0656520081696015E-4</v>
      </c>
      <c r="Y378" s="56">
        <f t="shared" si="25"/>
        <v>-2.4010555379292472E-4</v>
      </c>
      <c r="Z378" s="56">
        <f t="shared" si="25"/>
        <v>-4.2850899365652227E-4</v>
      </c>
      <c r="AA378" s="56">
        <f t="shared" si="25"/>
        <v>-7.7715788340493265E-4</v>
      </c>
      <c r="AB378" s="57">
        <f t="shared" si="28"/>
        <v>1.009995187744404</v>
      </c>
      <c r="AC378" s="57">
        <f t="shared" si="28"/>
        <v>1.010271950424724</v>
      </c>
      <c r="AD378" s="57">
        <f t="shared" si="28"/>
        <v>0.99697414230174719</v>
      </c>
      <c r="AE378" s="57">
        <f t="shared" si="26"/>
        <v>0.96599126415590442</v>
      </c>
      <c r="AF378" s="57">
        <f t="shared" si="26"/>
        <v>0.92337380034905103</v>
      </c>
      <c r="AG378" s="57">
        <f t="shared" si="26"/>
        <v>0.86324757931892759</v>
      </c>
      <c r="AH378" s="57">
        <f t="shared" si="26"/>
        <v>0.75198135072938044</v>
      </c>
      <c r="AI378" s="19"/>
      <c r="AJ378" s="19"/>
      <c r="AK378" s="59"/>
      <c r="AL378" s="59"/>
      <c r="AM378" s="59"/>
      <c r="AN378" s="59"/>
      <c r="AO378" s="59"/>
      <c r="AP378" s="59"/>
      <c r="AQ378" s="59"/>
    </row>
    <row r="379">
      <c r="K379" s="6">
        <v>377</v>
      </c>
      <c r="L379" s="6" t="s">
        <v>468</v>
      </c>
      <c r="M379" s="19">
        <v>0.0053822052202044572</v>
      </c>
      <c r="N379" s="19">
        <v>0.005437110489572938</v>
      </c>
      <c r="O379" s="19">
        <v>0.0054155339465977751</v>
      </c>
      <c r="P379" s="19">
        <v>0.0052881734815645202</v>
      </c>
      <c r="Q379" s="19">
        <v>0.0050862914050004288</v>
      </c>
      <c r="R379" s="19">
        <v>0.004795267418286708</v>
      </c>
      <c r="S379" s="19">
        <v>0.0043837948923128216</v>
      </c>
      <c r="T379" s="19">
        <v>0.0043991282272040121</v>
      </c>
      <c r="U379" s="56">
        <f t="shared" si="27"/>
        <v>5.983810237258913E-5</v>
      </c>
      <c r="V379" s="56">
        <f t="shared" si="27"/>
        <v>8.102748921710954E-5</v>
      </c>
      <c r="W379" s="56">
        <f t="shared" si="27"/>
        <v>4.367639675191895E-5</v>
      </c>
      <c r="X379" s="56">
        <f t="shared" si="25"/>
        <v>-7.0727272807218251E-5</v>
      </c>
      <c r="Y379" s="56">
        <f t="shared" si="25"/>
        <v>-2.3446648369666867E-4</v>
      </c>
      <c r="Z379" s="56">
        <f t="shared" si="25"/>
        <v>-4.672979985985079E-4</v>
      </c>
      <c r="AA379" s="56">
        <f t="shared" si="25"/>
        <v>-9.1414672093634471E-4</v>
      </c>
      <c r="AB379" s="57">
        <f t="shared" si="28"/>
        <v>1.0111177667748454</v>
      </c>
      <c r="AC379" s="57">
        <f t="shared" si="28"/>
        <v>1.0150547007967918</v>
      </c>
      <c r="AD379" s="57">
        <f t="shared" si="28"/>
        <v>1.0081149630987611</v>
      </c>
      <c r="AE379" s="57">
        <f t="shared" si="26"/>
        <v>0.98685905313648903</v>
      </c>
      <c r="AF379" s="57">
        <f t="shared" si="26"/>
        <v>0.95643672544917158</v>
      </c>
      <c r="AG379" s="57">
        <f t="shared" si="26"/>
        <v>0.91317722392964484</v>
      </c>
      <c r="AH379" s="57">
        <f t="shared" si="26"/>
        <v>0.83015387122276652</v>
      </c>
      <c r="AI379" s="19"/>
      <c r="AJ379" s="19"/>
      <c r="AK379" s="59"/>
      <c r="AL379" s="59"/>
      <c r="AM379" s="59"/>
      <c r="AN379" s="59"/>
      <c r="AO379" s="59"/>
      <c r="AP379" s="59"/>
      <c r="AQ379" s="59"/>
    </row>
    <row r="380">
      <c r="K380" s="6">
        <v>378</v>
      </c>
      <c r="L380" s="6" t="s">
        <v>469</v>
      </c>
      <c r="M380" s="19">
        <v>0.0015995153851558136</v>
      </c>
      <c r="N380" s="19">
        <v>0.0015961973092010688</v>
      </c>
      <c r="O380" s="19">
        <v>0.0015828049080319902</v>
      </c>
      <c r="P380" s="19">
        <v>0.0015709117703227903</v>
      </c>
      <c r="Q380" s="19">
        <v>0.0015540903424483259</v>
      </c>
      <c r="R380" s="19">
        <v>0.0015221160247431843</v>
      </c>
      <c r="S380" s="19">
        <v>0.0014700934866178454</v>
      </c>
      <c r="T380" s="19">
        <v>0.0014779086803145306</v>
      </c>
      <c r="U380" s="56">
        <f t="shared" si="27"/>
        <v>-2.1275684818548943E-6</v>
      </c>
      <c r="V380" s="56">
        <f t="shared" si="27"/>
        <v>-1.0617200350470897E-5</v>
      </c>
      <c r="W380" s="56">
        <f t="shared" si="27"/>
        <v>-1.2125780001749154E-5</v>
      </c>
      <c r="X380" s="56">
        <f t="shared" si="25"/>
        <v>-1.970559294853149E-5</v>
      </c>
      <c r="Y380" s="56">
        <f t="shared" si="25"/>
        <v>-3.7209230211028262E-5</v>
      </c>
      <c r="Z380" s="56">
        <f t="shared" si="25"/>
        <v>-6.892202802576239E-5</v>
      </c>
      <c r="AA380" s="56">
        <f t="shared" si="25"/>
        <v>-1.3374436723263741E-4</v>
      </c>
      <c r="AB380" s="57">
        <f t="shared" si="28"/>
        <v>0.9986698668224141</v>
      </c>
      <c r="AC380" s="57">
        <f t="shared" si="28"/>
        <v>0.99336223930760337</v>
      </c>
      <c r="AD380" s="57">
        <f t="shared" si="28"/>
        <v>0.99241909136086992</v>
      </c>
      <c r="AE380" s="57">
        <f t="shared" si="26"/>
        <v>0.98768027295554151</v>
      </c>
      <c r="AF380" s="57">
        <f t="shared" si="26"/>
        <v>0.97673718517724439</v>
      </c>
      <c r="AG380" s="57">
        <f t="shared" si="26"/>
        <v>0.95691068140676339</v>
      </c>
      <c r="AH380" s="57">
        <f t="shared" si="26"/>
        <v>0.91638444464251967</v>
      </c>
      <c r="AI380" s="19"/>
      <c r="AJ380" s="19"/>
      <c r="AK380" s="59"/>
      <c r="AL380" s="59"/>
      <c r="AM380" s="59"/>
      <c r="AN380" s="59"/>
      <c r="AO380" s="59"/>
      <c r="AP380" s="59"/>
      <c r="AQ380" s="59"/>
    </row>
    <row r="381">
      <c r="K381" s="6">
        <v>379</v>
      </c>
      <c r="L381" s="6" t="s">
        <v>470</v>
      </c>
      <c r="M381" s="19">
        <v>0.0022885446601277381</v>
      </c>
      <c r="N381" s="19">
        <v>0.0022825526300127045</v>
      </c>
      <c r="O381" s="19">
        <v>0.0022603566496900503</v>
      </c>
      <c r="P381" s="19">
        <v>0.0022376354527544186</v>
      </c>
      <c r="Q381" s="19">
        <v>0.0022057178656138062</v>
      </c>
      <c r="R381" s="19">
        <v>0.0021533233272735203</v>
      </c>
      <c r="S381" s="19">
        <v>0.0020598985638961014</v>
      </c>
      <c r="T381" s="19">
        <v>0.0020681602717170359</v>
      </c>
      <c r="U381" s="56">
        <f t="shared" si="27"/>
        <v>-3.4854545808231906E-6</v>
      </c>
      <c r="V381" s="56">
        <f t="shared" si="27"/>
        <v>-1.6209841603926842E-5</v>
      </c>
      <c r="W381" s="56">
        <f t="shared" si="27"/>
        <v>-1.9195870494177671E-5</v>
      </c>
      <c r="X381" s="56">
        <f t="shared" si="25"/>
        <v>-3.1966208778343597E-5</v>
      </c>
      <c r="Y381" s="56">
        <f t="shared" si="25"/>
        <v>-5.9336441401906456E-5</v>
      </c>
      <c r="Z381" s="56">
        <f t="shared" si="25"/>
        <v>-1.0755835931556363E-4</v>
      </c>
      <c r="AA381" s="56">
        <f t="shared" si="25"/>
        <v>-2.0485711574703839E-4</v>
      </c>
      <c r="AB381" s="57">
        <f t="shared" si="28"/>
        <v>0.99847699953531666</v>
      </c>
      <c r="AC381" s="57">
        <f t="shared" si="28"/>
        <v>0.99291696514105954</v>
      </c>
      <c r="AD381" s="57">
        <f t="shared" si="28"/>
        <v>0.99161219318608085</v>
      </c>
      <c r="AE381" s="57">
        <f t="shared" si="26"/>
        <v>0.98603207997847886</v>
      </c>
      <c r="AF381" s="57">
        <f t="shared" si="26"/>
        <v>0.9740724127277488</v>
      </c>
      <c r="AG381" s="57">
        <f t="shared" si="26"/>
        <v>0.95300141562037066</v>
      </c>
      <c r="AH381" s="57">
        <f t="shared" si="26"/>
        <v>0.91048585622287836</v>
      </c>
      <c r="AI381" s="19"/>
      <c r="AJ381" s="19"/>
      <c r="AK381" s="59"/>
      <c r="AL381" s="59"/>
      <c r="AM381" s="59"/>
      <c r="AN381" s="59"/>
      <c r="AO381" s="59"/>
      <c r="AP381" s="59"/>
      <c r="AQ381" s="59"/>
    </row>
    <row r="382">
      <c r="K382" s="6">
        <v>380</v>
      </c>
      <c r="L382" s="6" t="s">
        <v>471</v>
      </c>
      <c r="M382" s="19">
        <v>0.0094077453792359694</v>
      </c>
      <c r="N382" s="19">
        <v>0.0092731155679001715</v>
      </c>
      <c r="O382" s="19">
        <v>0.008902530136650726</v>
      </c>
      <c r="P382" s="19">
        <v>0.0082994875329929271</v>
      </c>
      <c r="Q382" s="19">
        <v>0.0076290103605412577</v>
      </c>
      <c r="R382" s="19">
        <v>0.0068625782475503988</v>
      </c>
      <c r="S382" s="19">
        <v>0.0057671567880528832</v>
      </c>
      <c r="T382" s="19">
        <v>0.0059464595145158009</v>
      </c>
      <c r="U382" s="56">
        <f t="shared" si="27"/>
        <v>-6.6650011524930011E-5</v>
      </c>
      <c r="V382" s="56">
        <f t="shared" si="27"/>
        <v>-2.3546437441238077E-4</v>
      </c>
      <c r="W382" s="56">
        <f t="shared" si="27"/>
        <v>-4.5940735713126922E-4</v>
      </c>
      <c r="X382" s="56">
        <f t="shared" si="25"/>
        <v>-8.6729352250864387E-4</v>
      </c>
      <c r="Y382" s="56">
        <f t="shared" si="25"/>
        <v>-1.4239467064283903E-3</v>
      </c>
      <c r="Z382" s="56">
        <f t="shared" si="25"/>
        <v>-2.1820743102658113E-3</v>
      </c>
      <c r="AA382" s="56">
        <f t="shared" si="25"/>
        <v>-3.4873425567713652E-3</v>
      </c>
      <c r="AB382" s="57">
        <f t="shared" si="28"/>
        <v>0.99291541077716294</v>
      </c>
      <c r="AC382" s="57">
        <f t="shared" si="28"/>
        <v>0.9749712215923616</v>
      </c>
      <c r="AD382" s="57">
        <f t="shared" si="28"/>
        <v>0.95116711405208343</v>
      </c>
      <c r="AE382" s="57">
        <f t="shared" si="26"/>
        <v>0.90781069347148091</v>
      </c>
      <c r="AF382" s="57">
        <f t="shared" si="26"/>
        <v>0.8486410240681882</v>
      </c>
      <c r="AG382" s="57">
        <f t="shared" si="26"/>
        <v>0.76805555185603636</v>
      </c>
      <c r="AH382" s="57">
        <f t="shared" si="26"/>
        <v>0.62931154955911628</v>
      </c>
      <c r="AI382" s="19"/>
      <c r="AJ382" s="19"/>
      <c r="AK382" s="59"/>
      <c r="AL382" s="59"/>
      <c r="AM382" s="59"/>
      <c r="AN382" s="59"/>
      <c r="AO382" s="59"/>
      <c r="AP382" s="59"/>
      <c r="AQ382" s="59"/>
    </row>
    <row r="383">
      <c r="K383" s="6">
        <v>381</v>
      </c>
      <c r="L383" s="6" t="s">
        <v>472</v>
      </c>
      <c r="M383" s="19">
        <v>0.019541240670426743</v>
      </c>
      <c r="N383" s="19">
        <v>0.01914891343671184</v>
      </c>
      <c r="O383" s="19">
        <v>0.017791860570538266</v>
      </c>
      <c r="P383" s="19">
        <v>0.015513604239456844</v>
      </c>
      <c r="Q383" s="19">
        <v>0.013265579891962656</v>
      </c>
      <c r="R383" s="19">
        <v>0.011239409962986668</v>
      </c>
      <c r="S383" s="19">
        <v>0.0086923454746748972</v>
      </c>
      <c r="T383" s="19">
        <v>0.0093790945011039406</v>
      </c>
      <c r="U383" s="56">
        <f t="shared" si="27"/>
        <v>-2.3716990764777179E-4</v>
      </c>
      <c r="V383" s="56">
        <f t="shared" si="27"/>
        <v>-8.5161900418544156E-4</v>
      </c>
      <c r="W383" s="56">
        <f t="shared" si="27"/>
        <v>-1.8488781850575509E-3</v>
      </c>
      <c r="X383" s="56">
        <f t="shared" si="25"/>
        <v>-3.5046279503134145E-3</v>
      </c>
      <c r="Y383" s="56">
        <f t="shared" si="25"/>
        <v>-5.5184441489697349E-3</v>
      </c>
      <c r="Z383" s="56">
        <f t="shared" si="25"/>
        <v>-7.8264357486852974E-3</v>
      </c>
      <c r="AA383" s="56">
        <f t="shared" si="25"/>
        <v>-1.1220710012856842E-2</v>
      </c>
      <c r="AB383" s="57">
        <f t="shared" si="28"/>
        <v>0.98786310901913721</v>
      </c>
      <c r="AC383" s="57">
        <f t="shared" si="28"/>
        <v>0.95641939943586785</v>
      </c>
      <c r="AD383" s="57">
        <f t="shared" si="28"/>
        <v>0.90538583418321028</v>
      </c>
      <c r="AE383" s="57">
        <f t="shared" si="26"/>
        <v>0.82065478802391312</v>
      </c>
      <c r="AF383" s="57">
        <f t="shared" si="26"/>
        <v>0.71760011341955277</v>
      </c>
      <c r="AG383" s="57">
        <f t="shared" si="26"/>
        <v>0.59949135877899284</v>
      </c>
      <c r="AH383" s="57">
        <f t="shared" si="26"/>
        <v>0.42579336685423447</v>
      </c>
      <c r="AI383" s="19"/>
      <c r="AJ383" s="19"/>
      <c r="AK383" s="59"/>
      <c r="AL383" s="59"/>
      <c r="AM383" s="59"/>
      <c r="AN383" s="59"/>
      <c r="AO383" s="59"/>
      <c r="AP383" s="59"/>
      <c r="AQ383" s="59"/>
    </row>
    <row r="384">
      <c r="K384" s="6">
        <v>382</v>
      </c>
      <c r="L384" s="6" t="s">
        <v>473</v>
      </c>
      <c r="M384" s="19">
        <v>0.028601859187780989</v>
      </c>
      <c r="N384" s="19">
        <v>0.027355245584869285</v>
      </c>
      <c r="O384" s="19">
        <v>0.024095211043393565</v>
      </c>
      <c r="P384" s="19">
        <v>0.019200179764352614</v>
      </c>
      <c r="Q384" s="19">
        <v>0.01523533510552225</v>
      </c>
      <c r="R384" s="19">
        <v>0.011666004864951869</v>
      </c>
      <c r="S384" s="19">
        <v>0.0082751605574062463</v>
      </c>
      <c r="T384" s="19">
        <v>0.0087108401776549837</v>
      </c>
      <c r="U384" s="56">
        <f t="shared" si="27"/>
        <v>-6.3139347118261469E-4</v>
      </c>
      <c r="V384" s="56">
        <f t="shared" si="27"/>
        <v>-2.1565373569512325E-3</v>
      </c>
      <c r="W384" s="56">
        <f t="shared" si="27"/>
        <v>-4.537814718978822E-3</v>
      </c>
      <c r="X384" s="56">
        <f t="shared" si="25"/>
        <v>-8.0989081851077782E-3</v>
      </c>
      <c r="Y384" s="56">
        <f t="shared" si="25"/>
        <v>-1.181196473812977E-2</v>
      </c>
      <c r="Z384" s="56">
        <f t="shared" si="25"/>
        <v>-1.5580777701014238E-2</v>
      </c>
      <c r="AA384" s="56">
        <f t="shared" si="25"/>
        <v>-2.0353908382966242E-2</v>
      </c>
      <c r="AB384" s="57">
        <f t="shared" si="28"/>
        <v>0.97792474024023057</v>
      </c>
      <c r="AC384" s="57">
        <f t="shared" si="28"/>
        <v>0.92460149730852015</v>
      </c>
      <c r="AD384" s="57">
        <f t="shared" si="28"/>
        <v>0.84134546327263149</v>
      </c>
      <c r="AE384" s="57">
        <f t="shared" si="26"/>
        <v>0.71683979940130205</v>
      </c>
      <c r="AF384" s="57">
        <f t="shared" si="26"/>
        <v>0.58702108626644922</v>
      </c>
      <c r="AG384" s="57">
        <f t="shared" si="26"/>
        <v>0.4552529750349058</v>
      </c>
      <c r="AH384" s="57">
        <f t="shared" si="26"/>
        <v>0.28837114226261057</v>
      </c>
      <c r="AI384" s="19"/>
      <c r="AJ384" s="19"/>
      <c r="AK384" s="59"/>
      <c r="AL384" s="59"/>
      <c r="AM384" s="59"/>
      <c r="AN384" s="59"/>
      <c r="AO384" s="59"/>
      <c r="AP384" s="59"/>
      <c r="AQ384" s="59"/>
    </row>
    <row r="385">
      <c r="K385" s="6">
        <v>383</v>
      </c>
      <c r="L385" s="6" t="s">
        <v>474</v>
      </c>
      <c r="M385" s="19">
        <v>0.0036673428157852701</v>
      </c>
      <c r="N385" s="19">
        <v>0.0036531314657823346</v>
      </c>
      <c r="O385" s="19">
        <v>0.0035951580688983347</v>
      </c>
      <c r="P385" s="19">
        <v>0.003511690451822425</v>
      </c>
      <c r="Q385" s="19">
        <v>0.0034016617602775565</v>
      </c>
      <c r="R385" s="19">
        <v>0.003245526328291263</v>
      </c>
      <c r="S385" s="19">
        <v>0.0030028292824993519</v>
      </c>
      <c r="T385" s="19">
        <v>0.0030515893904402265</v>
      </c>
      <c r="U385" s="56">
        <f t="shared" si="27"/>
        <v>-9.3033295498483499E-6</v>
      </c>
      <c r="V385" s="56">
        <f t="shared" si="27"/>
        <v>-4.0375199761685972E-5</v>
      </c>
      <c r="W385" s="56">
        <f t="shared" si="27"/>
        <v>-6.7844772890467836E-5</v>
      </c>
      <c r="X385" s="56">
        <f t="shared" si="25"/>
        <v>-1.2791915530006295E-4</v>
      </c>
      <c r="Y385" s="56">
        <f t="shared" si="25"/>
        <v>-2.267464792426125E-4</v>
      </c>
      <c r="Z385" s="56">
        <f t="shared" si="25"/>
        <v>-3.7735529623818091E-4</v>
      </c>
      <c r="AA385" s="56">
        <f t="shared" si="25"/>
        <v>-6.6898643958872338E-4</v>
      </c>
      <c r="AB385" s="57">
        <f t="shared" si="28"/>
        <v>0.99746319610214673</v>
      </c>
      <c r="AC385" s="57">
        <f t="shared" si="28"/>
        <v>0.98899061206170857</v>
      </c>
      <c r="AD385" s="57">
        <f t="shared" si="28"/>
        <v>0.98150029154666285</v>
      </c>
      <c r="AE385" s="57">
        <f t="shared" si="26"/>
        <v>0.96511938978012557</v>
      </c>
      <c r="AF385" s="57">
        <f t="shared" si="26"/>
        <v>0.93817145256597445</v>
      </c>
      <c r="AG385" s="57">
        <f t="shared" si="26"/>
        <v>0.89710389369274723</v>
      </c>
      <c r="AH385" s="57">
        <f t="shared" si="26"/>
        <v>0.81758279135803213</v>
      </c>
      <c r="AI385" s="19"/>
      <c r="AJ385" s="19"/>
      <c r="AK385" s="59"/>
      <c r="AL385" s="59"/>
      <c r="AM385" s="59"/>
      <c r="AN385" s="59"/>
      <c r="AO385" s="59"/>
      <c r="AP385" s="59"/>
      <c r="AQ385" s="59"/>
    </row>
    <row r="386">
      <c r="K386" s="6">
        <v>384</v>
      </c>
      <c r="L386" s="6" t="s">
        <v>475</v>
      </c>
      <c r="M386" s="19">
        <v>0.0012373997052356558</v>
      </c>
      <c r="N386" s="19">
        <v>0.0012368889484098533</v>
      </c>
      <c r="O386" s="19">
        <v>0.0012333717757744948</v>
      </c>
      <c r="P386" s="19">
        <v>0.0012318894019626282</v>
      </c>
      <c r="Q386" s="19">
        <v>0.001225698983331004</v>
      </c>
      <c r="R386" s="19">
        <v>0.0012091678388551515</v>
      </c>
      <c r="S386" s="19">
        <v>0.0011866711422023903</v>
      </c>
      <c r="T386" s="19">
        <v>0.0011851708418307194</v>
      </c>
      <c r="U386" s="56">
        <f t="shared" si="27"/>
        <v>-7.3039688286923553E-7</v>
      </c>
      <c r="V386" s="56">
        <f t="shared" si="27"/>
        <v>-2.8389162551858884E-6</v>
      </c>
      <c r="W386" s="56">
        <f t="shared" si="27"/>
        <v>-1.1269440076107449E-6</v>
      </c>
      <c r="X386" s="56">
        <f t="shared" si="25"/>
        <v>-3.2331337815579356E-6</v>
      </c>
      <c r="Y386" s="56">
        <f t="shared" si="25"/>
        <v>-1.1626031377509572E-5</v>
      </c>
      <c r="Z386" s="56">
        <f t="shared" si="25"/>
        <v>-2.1975192468133911E-5</v>
      </c>
      <c r="AA386" s="56">
        <f t="shared" si="25"/>
        <v>-4.3561109770018066E-5</v>
      </c>
      <c r="AB386" s="57">
        <f t="shared" si="28"/>
        <v>0.99940973245768627</v>
      </c>
      <c r="AC386" s="57">
        <f t="shared" si="28"/>
        <v>0.99770574031723624</v>
      </c>
      <c r="AD386" s="57">
        <f t="shared" si="28"/>
        <v>0.99908926436393797</v>
      </c>
      <c r="AE386" s="57">
        <f t="shared" si="26"/>
        <v>0.99738715487980323</v>
      </c>
      <c r="AF386" s="57">
        <f t="shared" si="26"/>
        <v>0.99060446569663962</v>
      </c>
      <c r="AG386" s="57">
        <f t="shared" si="26"/>
        <v>0.98224082939800861</v>
      </c>
      <c r="AH386" s="57">
        <f t="shared" si="26"/>
        <v>0.96479625008337777</v>
      </c>
      <c r="AI386" s="19"/>
      <c r="AJ386" s="19"/>
      <c r="AK386" s="59"/>
      <c r="AL386" s="59"/>
      <c r="AM386" s="59"/>
      <c r="AN386" s="59"/>
      <c r="AO386" s="59"/>
      <c r="AP386" s="59"/>
      <c r="AQ386" s="59"/>
    </row>
    <row r="387">
      <c r="K387" s="6">
        <v>385</v>
      </c>
      <c r="L387" s="6" t="s">
        <v>476</v>
      </c>
      <c r="M387" s="19">
        <v>0.018764725480962807</v>
      </c>
      <c r="N387" s="19">
        <v>0.018494463598110644</v>
      </c>
      <c r="O387" s="19">
        <v>0.017345185004690494</v>
      </c>
      <c r="P387" s="19">
        <v>0.015058700701104287</v>
      </c>
      <c r="Q387" s="19">
        <v>0.012654216999378598</v>
      </c>
      <c r="R387" s="19">
        <v>0.0096307576017878437</v>
      </c>
      <c r="S387" s="19">
        <v>0.0071074023551412095</v>
      </c>
      <c r="T387" s="19">
        <v>0.0069862834748077654</v>
      </c>
      <c r="U387" s="56">
        <f t="shared" si="27"/>
        <v>-6.0695682094272924E-5</v>
      </c>
      <c r="V387" s="56">
        <f t="shared" si="27"/>
        <v>-4.5117009770846359E-4</v>
      </c>
      <c r="W387" s="56">
        <f t="shared" si="27"/>
        <v>-1.4150471912439747E-3</v>
      </c>
      <c r="X387" s="56">
        <f t="shared" si="25"/>
        <v>-3.1965750298241693E-3</v>
      </c>
      <c r="Y387" s="56">
        <f t="shared" si="25"/>
        <v>-5.2894498705396333E-3</v>
      </c>
      <c r="Z387" s="56">
        <f t="shared" si="25"/>
        <v>-7.6174633504872101E-3</v>
      </c>
      <c r="AA387" s="56">
        <f t="shared" si="25"/>
        <v>-1.093515130827055E-2</v>
      </c>
      <c r="AB387" s="57">
        <f t="shared" si="28"/>
        <v>0.99676543724789102</v>
      </c>
      <c r="AC387" s="57">
        <f t="shared" si="28"/>
        <v>0.97595647758523385</v>
      </c>
      <c r="AD387" s="57">
        <f t="shared" si="28"/>
        <v>0.92459004035632875</v>
      </c>
      <c r="AE387" s="57">
        <f t="shared" si="26"/>
        <v>0.8296497844816777</v>
      </c>
      <c r="AF387" s="57">
        <f t="shared" si="26"/>
        <v>0.71811738594812446</v>
      </c>
      <c r="AG387" s="57">
        <f t="shared" si="26"/>
        <v>0.59405410123290747</v>
      </c>
      <c r="AH387" s="57">
        <f t="shared" si="26"/>
        <v>0.41724959848922477</v>
      </c>
      <c r="AI387" s="19"/>
      <c r="AJ387" s="19"/>
      <c r="AK387" s="59"/>
      <c r="AL387" s="59"/>
      <c r="AM387" s="59"/>
      <c r="AN387" s="59"/>
      <c r="AO387" s="59"/>
      <c r="AP387" s="59"/>
      <c r="AQ387" s="59"/>
    </row>
    <row r="388">
      <c r="K388" s="6">
        <v>386</v>
      </c>
      <c r="L388" s="6" t="s">
        <v>477</v>
      </c>
      <c r="M388" s="19">
        <v>0.018092699269190087</v>
      </c>
      <c r="N388" s="19">
        <v>0.018447372719516006</v>
      </c>
      <c r="O388" s="19">
        <v>0.018182927738258369</v>
      </c>
      <c r="P388" s="19">
        <v>0.017291030100860427</v>
      </c>
      <c r="Q388" s="19">
        <v>0.016040512392695019</v>
      </c>
      <c r="R388" s="19">
        <v>0.014199500530224477</v>
      </c>
      <c r="S388" s="19">
        <v>0.012519585749175034</v>
      </c>
      <c r="T388" s="19">
        <v>0.012863900532524491</v>
      </c>
      <c r="U388" s="56">
        <f t="shared" si="27"/>
        <v>-1.9681092437169589E-5</v>
      </c>
      <c r="V388" s="56">
        <f t="shared" si="27"/>
        <v>-3.133190612952079E-4</v>
      </c>
      <c r="W388" s="56">
        <f t="shared" si="27"/>
        <v>-1.1121982035299238E-3</v>
      </c>
      <c r="X388" s="56">
        <f t="shared" si="25"/>
        <v>-1.9332518851874932E-3</v>
      </c>
      <c r="Y388" s="56">
        <f t="shared" si="25"/>
        <v>-2.9640837564245646E-3</v>
      </c>
      <c r="Z388" s="56">
        <f t="shared" si="25"/>
        <v>-4.0283882615192532E-3</v>
      </c>
      <c r="AA388" s="56">
        <f t="shared" si="25"/>
        <v>-5.9932524228968036E-3</v>
      </c>
      <c r="AB388" s="57">
        <f t="shared" si="28"/>
        <v>0.99891220806003866</v>
      </c>
      <c r="AC388" s="57">
        <f t="shared" si="28"/>
        <v>0.98268256954733357</v>
      </c>
      <c r="AD388" s="57">
        <f t="shared" si="28"/>
        <v>0.938527790299158</v>
      </c>
      <c r="AE388" s="57">
        <f t="shared" si="26"/>
        <v>0.89314740402060333</v>
      </c>
      <c r="AF388" s="57">
        <f t="shared" si="26"/>
        <v>0.83617238576047748</v>
      </c>
      <c r="AG388" s="57">
        <f t="shared" si="26"/>
        <v>0.77734730447992562</v>
      </c>
      <c r="AH388" s="57">
        <f t="shared" si="26"/>
        <v>0.6687474691461508</v>
      </c>
      <c r="AI388" s="19"/>
      <c r="AJ388" s="19"/>
      <c r="AK388" s="59"/>
      <c r="AL388" s="59"/>
      <c r="AM388" s="59"/>
      <c r="AN388" s="59"/>
      <c r="AO388" s="59"/>
      <c r="AP388" s="59"/>
      <c r="AQ388" s="59"/>
    </row>
    <row r="389">
      <c r="K389" s="6">
        <v>387</v>
      </c>
      <c r="L389" s="6" t="s">
        <v>478</v>
      </c>
      <c r="M389" s="19">
        <v>0.00082045091636160771</v>
      </c>
      <c r="N389" s="19">
        <v>0.00082022357964528546</v>
      </c>
      <c r="O389" s="19">
        <v>0.00081824991186942031</v>
      </c>
      <c r="P389" s="19">
        <v>0.00081765683681085763</v>
      </c>
      <c r="Q389" s="19">
        <v>0.00081475883645001944</v>
      </c>
      <c r="R389" s="19">
        <v>0.0008064940716542375</v>
      </c>
      <c r="S389" s="19">
        <v>0.00079563155825712693</v>
      </c>
      <c r="T389" s="19">
        <v>0.0007950293938896409</v>
      </c>
      <c r="U389" s="56">
        <f t="shared" si="27"/>
        <v>-4.0838922266269936E-7</v>
      </c>
      <c r="V389" s="56">
        <f t="shared" si="27"/>
        <v>-1.779665998866988E-6</v>
      </c>
      <c r="W389" s="56">
        <f t="shared" si="27"/>
        <v>-9.5530619374144341E-7</v>
      </c>
      <c r="X389" s="56">
        <f t="shared" si="25"/>
        <v>-1.9337681055256592E-6</v>
      </c>
      <c r="Y389" s="56">
        <f t="shared" si="25"/>
        <v>-6.2809770363306391E-6</v>
      </c>
      <c r="Z389" s="56">
        <f t="shared" si="25"/>
        <v>-1.1340035549602741E-5</v>
      </c>
      <c r="AA389" s="56">
        <f t="shared" si="25"/>
        <v>-2.1961253169292092E-5</v>
      </c>
      <c r="AB389" s="57">
        <f t="shared" si="28"/>
        <v>0.99950223808089123</v>
      </c>
      <c r="AC389" s="57">
        <f t="shared" si="28"/>
        <v>0.99783086841226387</v>
      </c>
      <c r="AD389" s="57">
        <f t="shared" si="28"/>
        <v>0.99883563272989218</v>
      </c>
      <c r="AE389" s="57">
        <f t="shared" si="26"/>
        <v>0.99764304229910405</v>
      </c>
      <c r="AF389" s="57">
        <f t="shared" si="26"/>
        <v>0.99234448166115241</v>
      </c>
      <c r="AG389" s="57">
        <f t="shared" si="26"/>
        <v>0.98617828888546855</v>
      </c>
      <c r="AH389" s="57">
        <f t="shared" si="26"/>
        <v>0.97323270322290334</v>
      </c>
      <c r="AI389" s="19"/>
      <c r="AJ389" s="19"/>
      <c r="AK389" s="59"/>
      <c r="AL389" s="59"/>
      <c r="AM389" s="59"/>
      <c r="AN389" s="59"/>
      <c r="AO389" s="59"/>
      <c r="AP389" s="59"/>
      <c r="AQ389" s="59"/>
    </row>
    <row r="390">
      <c r="K390" s="6">
        <v>388</v>
      </c>
      <c r="L390" s="6" t="s">
        <v>479</v>
      </c>
      <c r="M390" s="19">
        <v>0.01314424132957711</v>
      </c>
      <c r="N390" s="19">
        <v>0.013196068612816136</v>
      </c>
      <c r="O390" s="19">
        <v>0.013032418803957637</v>
      </c>
      <c r="P390" s="19">
        <v>0.012624938660715557</v>
      </c>
      <c r="Q390" s="19">
        <v>0.01190193855247027</v>
      </c>
      <c r="R390" s="19">
        <v>0.010753218699073371</v>
      </c>
      <c r="S390" s="19">
        <v>0.0094236563459857599</v>
      </c>
      <c r="T390" s="19">
        <v>0.009477505310819671</v>
      </c>
      <c r="U390" s="56">
        <f t="shared" si="27"/>
        <v>-5.2098259252404688E-6</v>
      </c>
      <c r="V390" s="56">
        <f t="shared" si="27"/>
        <v>-6.5299335609204923E-5</v>
      </c>
      <c r="W390" s="56">
        <f t="shared" si="27"/>
        <v>-2.3239064306591894E-4</v>
      </c>
      <c r="X390" s="56">
        <f t="shared" si="25"/>
        <v>-6.4898747855177998E-4</v>
      </c>
      <c r="Y390" s="56">
        <f t="shared" si="25"/>
        <v>-1.3104293519286877E-3</v>
      </c>
      <c r="Z390" s="56">
        <f t="shared" si="25"/>
        <v>-2.0865017334115894E-3</v>
      </c>
      <c r="AA390" s="56">
        <f t="shared" si="25"/>
        <v>-3.5239496499043042E-3</v>
      </c>
      <c r="AB390" s="57">
        <f t="shared" si="28"/>
        <v>0.99960364194519791</v>
      </c>
      <c r="AC390" s="57">
        <f t="shared" si="28"/>
        <v>0.99503209550312588</v>
      </c>
      <c r="AD390" s="57">
        <f t="shared" si="28"/>
        <v>0.98231996528068954</v>
      </c>
      <c r="AE390" s="57">
        <f t="shared" si="26"/>
        <v>0.95062571796430495</v>
      </c>
      <c r="AF390" s="57">
        <f t="shared" si="26"/>
        <v>0.90030391872218862</v>
      </c>
      <c r="AG390" s="57">
        <f t="shared" si="26"/>
        <v>0.84126115147349334</v>
      </c>
      <c r="AH390" s="57">
        <f t="shared" si="26"/>
        <v>0.73190163193559687</v>
      </c>
      <c r="AI390" s="19"/>
      <c r="AJ390" s="19"/>
      <c r="AK390" s="59"/>
      <c r="AL390" s="59"/>
      <c r="AM390" s="59"/>
      <c r="AN390" s="59"/>
      <c r="AO390" s="59"/>
      <c r="AP390" s="59"/>
      <c r="AQ390" s="59"/>
    </row>
    <row r="391">
      <c r="K391" s="6">
        <v>389</v>
      </c>
      <c r="L391" s="6" t="s">
        <v>480</v>
      </c>
      <c r="M391" s="19">
        <v>0</v>
      </c>
      <c r="N391" s="19">
        <v>3.9363461189166015e-13</v>
      </c>
      <c r="O391" s="19">
        <v>7.0387469824600915e-13</v>
      </c>
      <c r="P391" s="19">
        <v>8.4201453649365952e-13</v>
      </c>
      <c r="Q391" s="19">
        <v>1.0729653732194412e-12</v>
      </c>
      <c r="R391" s="19">
        <v>1.0796452416884842e-12</v>
      </c>
      <c r="S391" s="19">
        <v>1.1623170219940304e-12</v>
      </c>
      <c r="T391" s="19">
        <v>1.3957263091704515e-12</v>
      </c>
      <c r="U391" s="56">
        <f t="shared" si="27"/>
        <v>4.9116714790964935E-13</v>
      </c>
      <c r="V391" s="56">
        <f t="shared" si="27"/>
        <v>6.3404383945596174E-13</v>
      </c>
      <c r="W391" s="56">
        <f t="shared" si="27"/>
        <v>9.9814031478378388E-13</v>
      </c>
      <c r="X391" s="56">
        <f t="shared" si="25"/>
        <v>1.0285177784810307E-12</v>
      </c>
      <c r="Y391" s="56">
        <f t="shared" si="25"/>
        <v>1.1608607986665584E-12</v>
      </c>
      <c r="Z391" s="56">
        <f t="shared" si="25"/>
        <v>1.2373586666854704E-12</v>
      </c>
      <c r="AA391" s="56">
        <f t="shared" si="25"/>
        <v>1.3012638313252985E-12</v>
      </c>
      <c r="AB391" s="57">
        <f t="shared" si="28"/>
        <v>0</v>
      </c>
      <c r="AC391" s="57">
        <f t="shared" si="28"/>
        <v>0</v>
      </c>
      <c r="AD391" s="57">
        <f t="shared" si="28"/>
        <v>0</v>
      </c>
      <c r="AE391" s="57">
        <f t="shared" si="26"/>
        <v>0</v>
      </c>
      <c r="AF391" s="57">
        <f t="shared" si="26"/>
        <v>0</v>
      </c>
      <c r="AG391" s="57">
        <f t="shared" si="26"/>
        <v>0</v>
      </c>
      <c r="AH391" s="57">
        <f t="shared" si="26"/>
        <v>0</v>
      </c>
      <c r="AI391" s="19"/>
      <c r="AJ391" s="19"/>
      <c r="AK391" s="59"/>
      <c r="AL391" s="59"/>
      <c r="AM391" s="59"/>
      <c r="AN391" s="59"/>
      <c r="AO391" s="59"/>
      <c r="AP391" s="59"/>
      <c r="AQ391" s="59"/>
    </row>
    <row r="392">
      <c r="K392" s="6">
        <v>390</v>
      </c>
      <c r="L392" s="6" t="s">
        <v>481</v>
      </c>
      <c r="M392" s="19">
        <v>7.9019789527883308e-05</v>
      </c>
      <c r="N392" s="19">
        <v>8.1089143408363901e-05</v>
      </c>
      <c r="O392" s="19">
        <v>8.272569822971785e-05</v>
      </c>
      <c r="P392" s="19">
        <v>8.2911839124510511e-05</v>
      </c>
      <c r="Q392" s="19">
        <v>8.1993638686412662e-05</v>
      </c>
      <c r="R392" s="19">
        <v>8.0203285193225458e-05</v>
      </c>
      <c r="S392" s="19">
        <v>8.0009325118776369e-05</v>
      </c>
      <c r="T392" s="19">
        <v>8.0035307965692839e-05</v>
      </c>
      <c r="U392" s="56">
        <f t="shared" si="27"/>
        <v>2.0770250891281633E-6</v>
      </c>
      <c r="V392" s="56">
        <f t="shared" si="27"/>
        <v>3.7332540326992947E-6</v>
      </c>
      <c r="W392" s="56">
        <f t="shared" si="27"/>
        <v>3.9604977197225559E-6</v>
      </c>
      <c r="X392" s="56">
        <f t="shared" si="25"/>
        <v>3.0773368872864164E-6</v>
      </c>
      <c r="Y392" s="56">
        <f t="shared" si="25"/>
        <v>1.3329697356501043E-6</v>
      </c>
      <c r="Z392" s="56">
        <f t="shared" si="25"/>
        <v>1.2392864155916217E-6</v>
      </c>
      <c r="AA392" s="56">
        <f t="shared" si="25"/>
        <v>1.0425913363074161E-6</v>
      </c>
      <c r="AB392" s="57">
        <f t="shared" si="28"/>
        <v>1.0262848724545799</v>
      </c>
      <c r="AC392" s="57">
        <f t="shared" si="28"/>
        <v>1.0472445453854564</v>
      </c>
      <c r="AD392" s="57">
        <f t="shared" si="28"/>
        <v>1.0501203273684376</v>
      </c>
      <c r="AE392" s="57">
        <f t="shared" si="26"/>
        <v>1.0389438760299474</v>
      </c>
      <c r="AF392" s="57">
        <f t="shared" si="26"/>
        <v>1.0168688089858775</v>
      </c>
      <c r="AG392" s="57">
        <f t="shared" si="26"/>
        <v>1.0156832411601693</v>
      </c>
      <c r="AH392" s="57">
        <f t="shared" si="26"/>
        <v>1.0131940535723589</v>
      </c>
      <c r="AI392" s="19"/>
      <c r="AJ392" s="19"/>
      <c r="AK392" s="59"/>
      <c r="AL392" s="59"/>
      <c r="AM392" s="59"/>
      <c r="AN392" s="59"/>
      <c r="AO392" s="59"/>
      <c r="AP392" s="59"/>
      <c r="AQ392" s="59"/>
    </row>
    <row r="393">
      <c r="M393" s="19"/>
      <c r="N393" s="19"/>
      <c r="O393" s="19"/>
      <c r="P393" s="19"/>
      <c r="Q393" s="19"/>
      <c r="R393" s="19"/>
      <c r="S393" s="19"/>
      <c r="T393" s="19"/>
    </row>
  </sheetData>
  <autoFilter ref="K2:AC393"/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5A95E-56BF-1448-9A8D-A9CA947AAD72}">
  <dimension ref="A1:J12"/>
  <sheetViews>
    <sheetView workbookViewId="0">
      <selection activeCell="B28" sqref="B28"/>
    </sheetView>
  </sheetViews>
  <sheetFormatPr baseColWidth="10" defaultRowHeight="15"/>
  <cols>
    <col min="1" max="1" width="7" customWidth="true"/>
    <col min="2" max="2" width="27.1640625" bestFit="true" customWidth="true"/>
    <col min="3" max="10" width="4.6640625" customWidth="true"/>
    <col min="13" max="16" width="16.6640625" customWidth="true"/>
    <col min="17" max="20" width="2.6640625" customWidth="true"/>
  </cols>
  <sheetData>
    <row r="1">
      <c r="A1" t="str" cm="1">
        <f t="array" aca="true" ref="A1" ca="true">RIGHT(CELL("filename",A1),LEN(CELL("filename",A1))-FIND("]", CELL("filename",A1)))</f>
        <v>MF</v>
      </c>
      <c r="B1" s="1" t="s">
        <v>84</v>
      </c>
      <c r="C1" s="2" t="s">
        <v>16</v>
      </c>
      <c r="D1" s="2"/>
      <c r="E1" s="2"/>
      <c r="F1" s="2"/>
      <c r="G1" s="2"/>
      <c r="H1" s="2"/>
      <c r="I1" s="2"/>
    </row>
    <row r="2">
      <c r="A2" t="s">
        <v>1</v>
      </c>
      <c r="B2" s="2" t="s">
        <v>85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</row>
    <row r="3">
      <c r="A3">
        <v>1</v>
      </c>
      <c r="B3" s="2" t="s">
        <v>86</v>
      </c>
      <c r="C3" s="5">
        <f>MaterialFootprint!C3</f>
        <v>1.5068190419702481</v>
      </c>
      <c r="D3" s="5">
        <f>MaterialFootprint!D3</f>
        <v>1.4692440421397017</v>
      </c>
      <c r="E3" s="5">
        <f>MaterialFootprint!E3</f>
        <v>1.446674201131517</v>
      </c>
      <c r="F3" s="5">
        <f>MaterialFootprint!F3</f>
        <v>1.4328711243190877</v>
      </c>
      <c r="G3" s="5">
        <f>MaterialFootprint!G3</f>
        <v>1.4034993864365015</v>
      </c>
      <c r="H3" s="5">
        <f>MaterialFootprint!H3</f>
        <v>1.392224752189243</v>
      </c>
      <c r="I3" s="5">
        <f>MaterialFootprint!I3</f>
        <v>1.3841106913824861</v>
      </c>
      <c r="J3" s="5">
        <f>MaterialFootprint!J3</f>
        <v>1.3723722637676952</v>
      </c>
    </row>
    <row r="4">
      <c r="A4">
        <v>2</v>
      </c>
      <c r="B4" s="2" t="s">
        <v>87</v>
      </c>
      <c r="C4" s="5">
        <f>MaterialFootprint!C4</f>
        <v>1.1208074963013677</v>
      </c>
      <c r="D4" s="5">
        <f>MaterialFootprint!D4</f>
        <v>0.85228138845219326</v>
      </c>
      <c r="E4" s="5">
        <f>MaterialFootprint!E4</f>
        <v>0.56259208892659307</v>
      </c>
      <c r="F4" s="5">
        <f>MaterialFootprint!F4</f>
        <v>0.37672244477206984</v>
      </c>
      <c r="G4" s="5">
        <f>MaterialFootprint!G4</f>
        <v>0.25786960943270065</v>
      </c>
      <c r="H4" s="5">
        <f>MaterialFootprint!H4</f>
        <v>0.19837209383496801</v>
      </c>
      <c r="I4" s="5">
        <f>MaterialFootprint!I4</f>
        <v>0.15609347874098042</v>
      </c>
      <c r="J4" s="5">
        <f>MaterialFootprint!J4</f>
        <v>0.11293592681464268</v>
      </c>
    </row>
    <row r="5">
      <c r="A5">
        <v>3</v>
      </c>
      <c r="B5" s="2" t="s">
        <v>88</v>
      </c>
      <c r="C5" s="5">
        <f>MaterialFootprint!C5</f>
        <v>1.3815393732462409E-2</v>
      </c>
      <c r="D5" s="5">
        <f>MaterialFootprint!D5</f>
        <v>1.3229387519198221E-2</v>
      </c>
      <c r="E5" s="5">
        <f>MaterialFootprint!E5</f>
        <v>1.3165360617832498E-2</v>
      </c>
      <c r="F5" s="5">
        <f>MaterialFootprint!F5</f>
        <v>1.3111451961746177E-2</v>
      </c>
      <c r="G5" s="5">
        <f>MaterialFootprint!G5</f>
        <v>1.2532491504783558E-2</v>
      </c>
      <c r="H5" s="5">
        <f>MaterialFootprint!H5</f>
        <v>1.2223965902025414E-2</v>
      </c>
      <c r="I5" s="5">
        <f>MaterialFootprint!I5</f>
        <v>1.1927739780643449E-2</v>
      </c>
      <c r="J5" s="5">
        <f>MaterialFootprint!J5</f>
        <v>1.1283063209456001E-2</v>
      </c>
    </row>
    <row r="6">
      <c r="A6">
        <v>4</v>
      </c>
      <c r="B6" s="2" t="s">
        <v>89</v>
      </c>
      <c r="C6" s="5">
        <f>MaterialFootprint!C6</f>
        <v>0.70252576983665493</v>
      </c>
      <c r="D6" s="5">
        <f>MaterialFootprint!D6</f>
        <v>0.66493422643725231</v>
      </c>
      <c r="E6" s="5">
        <f>MaterialFootprint!E6</f>
        <v>0.61093322292579999</v>
      </c>
      <c r="F6" s="5">
        <f>MaterialFootprint!F6</f>
        <v>0.53632420184025209</v>
      </c>
      <c r="G6" s="5">
        <f>MaterialFootprint!G6</f>
        <v>0.43876376666400246</v>
      </c>
      <c r="H6" s="5">
        <f>MaterialFootprint!H6</f>
        <v>0.361650377652044</v>
      </c>
      <c r="I6" s="5">
        <f>MaterialFootprint!I6</f>
        <v>0.29384348557683976</v>
      </c>
      <c r="J6" s="5">
        <f>MaterialFootprint!J6</f>
        <v>0.21143972886896256</v>
      </c>
    </row>
    <row r="7">
      <c r="A7">
        <v>5</v>
      </c>
      <c r="B7" s="2" t="s">
        <v>90</v>
      </c>
      <c r="C7" s="5">
        <f>MaterialFootprint!C7</f>
        <v>0.71840516068435822</v>
      </c>
      <c r="D7" s="5">
        <f>MaterialFootprint!D7</f>
        <v>0.60410721226022557</v>
      </c>
      <c r="E7" s="5">
        <f>MaterialFootprint!E7</f>
        <v>0.48890547485778002</v>
      </c>
      <c r="F7" s="5">
        <f>MaterialFootprint!F7</f>
        <v>0.36689607024553084</v>
      </c>
      <c r="G7" s="5">
        <f>MaterialFootprint!G7</f>
        <v>0.25660792840697477</v>
      </c>
      <c r="H7" s="5">
        <f>MaterialFootprint!H7</f>
        <v>0.19916977844462935</v>
      </c>
      <c r="I7" s="5">
        <f>MaterialFootprint!I7</f>
        <v>0.15361528934992652</v>
      </c>
      <c r="J7" s="5">
        <f>MaterialFootprint!J7</f>
        <v>0.10434972800791922</v>
      </c>
    </row>
    <row r="8">
      <c r="A8">
        <v>6</v>
      </c>
      <c r="B8" s="2" t="s">
        <v>91</v>
      </c>
      <c r="C8" s="5">
        <f>MaterialFootprint!C8</f>
        <v>0.12518801022330434</v>
      </c>
      <c r="D8" s="5">
        <f>MaterialFootprint!D8</f>
        <v>0.11859365358539724</v>
      </c>
      <c r="E8" s="5">
        <f>MaterialFootprint!E8</f>
        <v>0.10794356656172646</v>
      </c>
      <c r="F8" s="5">
        <f>MaterialFootprint!F8</f>
        <v>9.0674245952475946E-2</v>
      </c>
      <c r="G8" s="5">
        <f>MaterialFootprint!G8</f>
        <v>7.2357760146350064E-2</v>
      </c>
      <c r="H8" s="5">
        <f>MaterialFootprint!H8</f>
        <v>5.9665466774673513E-2</v>
      </c>
      <c r="I8" s="5">
        <f>MaterialFootprint!I8</f>
        <v>5.058766872580997E-2</v>
      </c>
      <c r="J8" s="5">
        <f>MaterialFootprint!J8</f>
        <v>3.9440397163300743E-2</v>
      </c>
    </row>
    <row r="9">
      <c r="A9">
        <v>7</v>
      </c>
      <c r="B9" s="2" t="s">
        <v>92</v>
      </c>
      <c r="C9" s="5">
        <f>MaterialFootprint!C9</f>
        <v>0.18473648846330704</v>
      </c>
      <c r="D9" s="5">
        <f>MaterialFootprint!D9</f>
        <v>0.18007024183426917</v>
      </c>
      <c r="E9" s="5">
        <f>MaterialFootprint!E9</f>
        <v>0.17764806156484236</v>
      </c>
      <c r="F9" s="5">
        <f>MaterialFootprint!F9</f>
        <v>0.1725614243294849</v>
      </c>
      <c r="G9" s="5">
        <f>MaterialFootprint!G9</f>
        <v>0.15898575446765648</v>
      </c>
      <c r="H9" s="5">
        <f>MaterialFootprint!H9</f>
        <v>0.14585742417389602</v>
      </c>
      <c r="I9" s="5">
        <f>MaterialFootprint!I9</f>
        <v>0.13064774744475785</v>
      </c>
      <c r="J9" s="5">
        <f>MaterialFootprint!J9</f>
        <v>0.10672513554971735</v>
      </c>
    </row>
    <row r="10">
      <c r="A10">
        <v>8</v>
      </c>
      <c r="B10" s="2" t="s">
        <v>93</v>
      </c>
      <c r="C10" s="5">
        <f>MaterialFootprint!C10</f>
        <v>0.220512632454228</v>
      </c>
      <c r="D10" s="5">
        <f>MaterialFootprint!D10</f>
        <v>0.20970241389570074</v>
      </c>
      <c r="E10" s="5">
        <f>MaterialFootprint!E10</f>
        <v>0.20175131562010346</v>
      </c>
      <c r="F10" s="5">
        <f>MaterialFootprint!F10</f>
        <v>0.18998892886216268</v>
      </c>
      <c r="G10" s="5">
        <f>MaterialFootprint!G10</f>
        <v>0.16571065295598814</v>
      </c>
      <c r="H10" s="5">
        <f>MaterialFootprint!H10</f>
        <v>0.14439897307159957</v>
      </c>
      <c r="I10" s="5">
        <f>MaterialFootprint!I10</f>
        <v>0.12182794358491819</v>
      </c>
      <c r="J10" s="5">
        <f>MaterialFootprint!J10</f>
        <v>9.0591390715006589E-2</v>
      </c>
    </row>
    <row r="11">
      <c r="A11">
        <v>9</v>
      </c>
      <c r="B11" s="2" t="s">
        <v>94</v>
      </c>
      <c r="C11" s="5">
        <f>MaterialFootprint!C11</f>
        <v>1.2233198243291805</v>
      </c>
      <c r="D11" s="5">
        <f>MaterialFootprint!D11</f>
        <v>1.1240340588469773</v>
      </c>
      <c r="E11" s="5">
        <f>MaterialFootprint!E11</f>
        <v>0.99693735679390749</v>
      </c>
      <c r="F11" s="5">
        <f>MaterialFootprint!F11</f>
        <v>0.85263011427268109</v>
      </c>
      <c r="G11" s="5">
        <f>MaterialFootprint!G11</f>
        <v>0.70665024201484483</v>
      </c>
      <c r="H11" s="5">
        <f>MaterialFootprint!H11</f>
        <v>0.61123675930680732</v>
      </c>
      <c r="I11" s="5">
        <f>MaterialFootprint!I11</f>
        <v>0.5293381107591324</v>
      </c>
      <c r="J11" s="5">
        <f>MaterialFootprint!J11</f>
        <v>0.42375172719696808</v>
      </c>
    </row>
    <row r="12">
      <c r="A12">
        <v>10</v>
      </c>
      <c r="B12" s="2" t="s">
        <v>95</v>
      </c>
      <c r="C12" s="5">
        <f>MaterialFootprint!C12</f>
        <v>0.81256059375351275</v>
      </c>
      <c r="D12" s="5">
        <f>MaterialFootprint!D12</f>
        <v>0.71020900925433161</v>
      </c>
      <c r="E12" s="5">
        <f>MaterialFootprint!E12</f>
        <v>0.54384223669545473</v>
      </c>
      <c r="F12" s="5">
        <f>MaterialFootprint!F12</f>
        <v>0.4402926635021282</v>
      </c>
      <c r="G12" s="5">
        <f>MaterialFootprint!G12</f>
        <v>0.36480223746245399</v>
      </c>
      <c r="H12" s="5">
        <f>MaterialFootprint!H12</f>
        <v>0.32329365195275583</v>
      </c>
      <c r="I12" s="5">
        <f>MaterialFootprint!I12</f>
        <v>0.28759871147018312</v>
      </c>
      <c r="J12" s="5">
        <f>MaterialFootprint!J12</f>
        <v>0.24182714865734406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221A-A6FA-1342-840C-0D4DEDFCF0C4}">
  <dimension ref="A1:AQ393"/>
  <sheetViews>
    <sheetView workbookViewId="0">
      <selection activeCell="J7" sqref="J7"/>
    </sheetView>
  </sheetViews>
  <sheetFormatPr baseColWidth="10" defaultRowHeight="15"/>
  <cols>
    <col min="1" max="1" width="7" customWidth="true"/>
    <col min="2" max="2" width="27.1640625" bestFit="true" customWidth="true"/>
    <col min="3" max="3" width="4.7109375" customWidth="true"/>
    <col min="13" max="13" width="5.7109375" customWidth="true"/>
    <col min="23" max="29" width="6.664062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</cols>
  <sheetData>
    <row r="1">
      <c r="A1" t="str" cm="1">
        <f t="array" aca="true" ref="A1" ca="true">RIGHT(CELL("filename",A1),LEN(CELL("filename",A1))-FIND("]", CELL("filename",A1)))</f>
        <v>MaterialFootprint</v>
      </c>
      <c r="B1" s="1" t="s">
        <v>84</v>
      </c>
      <c r="C1" s="2" t="s">
        <v>16</v>
      </c>
      <c r="D1" s="2"/>
      <c r="E1" s="2"/>
      <c r="F1" s="2"/>
      <c r="G1" s="2"/>
      <c r="H1" s="2"/>
      <c r="I1" s="2"/>
      <c r="J1" s="2"/>
      <c r="K1" s="6" t="str" cm="1">
        <f t="array" aca="true" ref="K1" ca="true">RIGHT(CELL("filename",K1),LEN(CELL("filename",K1))-FIND("]", CELL("filename",K1)))</f>
        <v>MaterialFootprint</v>
      </c>
      <c r="L1" s="1" t="s">
        <v>84</v>
      </c>
      <c r="M1" s="7" t="s">
        <v>16</v>
      </c>
      <c r="N1" s="7"/>
      <c r="O1" s="7"/>
      <c r="P1" s="7"/>
      <c r="Q1" s="7"/>
      <c r="R1" s="7"/>
      <c r="S1" s="7"/>
      <c r="T1" s="7"/>
      <c r="U1" s="6"/>
      <c r="V1" s="1"/>
      <c r="W1" s="7"/>
      <c r="X1" s="7"/>
      <c r="Y1" s="7"/>
      <c r="Z1" s="7"/>
      <c r="AA1" s="7"/>
      <c r="AB1" s="7"/>
      <c r="AC1" s="7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</row>
    <row r="2" ht="16" thickBot="true">
      <c r="A2" s="9" t="s">
        <v>1</v>
      </c>
      <c r="B2" s="10" t="s">
        <v>85</v>
      </c>
      <c r="C2" s="11">
        <v>2015</v>
      </c>
      <c r="D2" s="12">
        <v>2020</v>
      </c>
      <c r="E2" s="12">
        <v>2025</v>
      </c>
      <c r="F2" s="12">
        <v>2030</v>
      </c>
      <c r="G2" s="12">
        <v>2035</v>
      </c>
      <c r="H2" s="12">
        <v>2040</v>
      </c>
      <c r="I2" s="12">
        <v>2045</v>
      </c>
      <c r="J2" s="12">
        <v>2050</v>
      </c>
      <c r="K2" s="15" t="s">
        <v>1</v>
      </c>
      <c r="L2" s="16" t="s">
        <v>85</v>
      </c>
      <c r="M2" s="11">
        <v>2015</v>
      </c>
      <c r="N2" s="12">
        <v>2020</v>
      </c>
      <c r="O2" s="12">
        <v>2025</v>
      </c>
      <c r="P2" s="12">
        <v>2030</v>
      </c>
      <c r="Q2" s="12">
        <v>2035</v>
      </c>
      <c r="R2" s="12">
        <v>2040</v>
      </c>
      <c r="S2" s="12">
        <v>2045</v>
      </c>
      <c r="T2" s="12">
        <v>2050</v>
      </c>
      <c r="U2" s="6"/>
      <c r="V2" s="7"/>
      <c r="W2" s="34"/>
      <c r="X2" s="35"/>
      <c r="Y2" s="35"/>
      <c r="Z2" s="35"/>
      <c r="AA2" s="35"/>
      <c r="AB2" s="35"/>
      <c r="AC2" s="35"/>
      <c r="AD2" s="34"/>
      <c r="AE2" s="35"/>
      <c r="AF2" s="35"/>
      <c r="AG2" s="35"/>
      <c r="AH2" s="35"/>
      <c r="AI2" s="35"/>
      <c r="AJ2" s="35"/>
      <c r="AK2" s="34"/>
      <c r="AL2" s="35"/>
      <c r="AM2" s="35"/>
      <c r="AN2" s="35"/>
      <c r="AO2" s="35"/>
      <c r="AP2" s="35"/>
      <c r="AQ2" s="35"/>
    </row>
    <row r="3" ht="16" thickTop="true">
      <c r="A3">
        <v>1</v>
      </c>
      <c r="B3" s="2" t="s">
        <v>86</v>
      </c>
      <c r="C3" s="5">
        <v>1.5068190419702479</v>
      </c>
      <c r="D3" s="5">
        <v>1.443604246686895</v>
      </c>
      <c r="E3" s="5">
        <v>1.4077451791622466</v>
      </c>
      <c r="F3" s="5">
        <v>1.3850469750396714</v>
      </c>
      <c r="G3" s="5">
        <v>1.3482142740964467</v>
      </c>
      <c r="H3" s="5">
        <v>1.3300869673705504</v>
      </c>
      <c r="I3" s="5">
        <v>1.3130579971767402</v>
      </c>
      <c r="J3" s="5">
        <v>1.3175947266097201</v>
      </c>
      <c r="K3" s="6">
        <v>1</v>
      </c>
      <c r="L3" s="7" t="s">
        <v>17</v>
      </c>
      <c r="M3" s="19">
        <v>2.2269102339248632e-07</v>
      </c>
      <c r="N3" s="19">
        <v>2.0905721146342498e-07</v>
      </c>
      <c r="O3" s="19">
        <v>1.9872365843384398e-07</v>
      </c>
      <c r="P3" s="19">
        <v>1.9177667446951613e-07</v>
      </c>
      <c r="Q3" s="19">
        <v>1.8443290451185734e-07</v>
      </c>
      <c r="R3" s="19">
        <v>1.8024054840892417e-07</v>
      </c>
      <c r="S3" s="19">
        <v>1.7637833451376589e-07</v>
      </c>
      <c r="T3" s="19">
        <v>1.7723685997572031e-07</v>
      </c>
      <c r="U3" s="6"/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>
        <v>2</v>
      </c>
      <c r="B4" s="2" t="s">
        <v>87</v>
      </c>
      <c r="C4" s="5">
        <v>1.1208074963013677</v>
      </c>
      <c r="D4" s="5">
        <v>0.58575981453801451</v>
      </c>
      <c r="E4" s="5">
        <v>0.32477688520542763</v>
      </c>
      <c r="F4" s="5">
        <v>0.22257050264566747</v>
      </c>
      <c r="G4" s="5">
        <v>0.17689624566511342</v>
      </c>
      <c r="H4" s="5">
        <v>0.15414635094117496</v>
      </c>
      <c r="I4" s="5">
        <v>0.131973371878294</v>
      </c>
      <c r="J4" s="5">
        <v>0.14300206824772146</v>
      </c>
      <c r="K4" s="6">
        <v>2</v>
      </c>
      <c r="L4" s="7" t="s">
        <v>97</v>
      </c>
      <c r="M4" s="19">
        <v>0</v>
      </c>
      <c r="N4" s="19">
        <v>6.7076330442451796e-13</v>
      </c>
      <c r="O4" s="19">
        <v>1.2014503518586695e-12</v>
      </c>
      <c r="P4" s="19">
        <v>1.4364391496395898e-12</v>
      </c>
      <c r="Q4" s="19">
        <v>1.795035279076812e-12</v>
      </c>
      <c r="R4" s="19">
        <v>1.7870994384322257e-12</v>
      </c>
      <c r="S4" s="19">
        <v>1.9079401725867274e-12</v>
      </c>
      <c r="T4" s="19">
        <v>2.272157015387285e-12</v>
      </c>
      <c r="U4" s="6"/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>
        <v>3</v>
      </c>
      <c r="B5" s="2" t="s">
        <v>88</v>
      </c>
      <c r="C5" s="5">
        <v>0.013815393732462409</v>
      </c>
      <c r="D5" s="5">
        <v>0.012851222900727498</v>
      </c>
      <c r="E5" s="5">
        <v>0.012482701696003063</v>
      </c>
      <c r="F5" s="5">
        <v>0.012095965848165977</v>
      </c>
      <c r="G5" s="5">
        <v>0.011120077566887189</v>
      </c>
      <c r="H5" s="5">
        <v>0.010415778751771805</v>
      </c>
      <c r="I5" s="5">
        <v>0.0096746709087534508</v>
      </c>
      <c r="J5" s="5">
        <v>0.0095985845320296463</v>
      </c>
      <c r="K5" s="6">
        <v>3</v>
      </c>
      <c r="L5" s="7" t="s">
        <v>98</v>
      </c>
      <c r="M5" s="19">
        <v>0.0035597048370110038</v>
      </c>
      <c r="N5" s="19">
        <v>0.0034899200389466424</v>
      </c>
      <c r="O5" s="19">
        <v>0.0034215742928326853</v>
      </c>
      <c r="P5" s="19">
        <v>0.0033846236105613751</v>
      </c>
      <c r="Q5" s="19">
        <v>0.0033357654665566029</v>
      </c>
      <c r="R5" s="19">
        <v>0.003313752183966769</v>
      </c>
      <c r="S5" s="19">
        <v>0.0032778976705730143</v>
      </c>
      <c r="T5" s="19">
        <v>0.0032928939403931681</v>
      </c>
      <c r="U5" s="6"/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>
        <v>4</v>
      </c>
      <c r="B6" s="2" t="s">
        <v>89</v>
      </c>
      <c r="C6" s="5">
        <v>0.70252576983665493</v>
      </c>
      <c r="D6" s="5">
        <v>0.62104056117503659</v>
      </c>
      <c r="E6" s="5">
        <v>0.49619597844256735</v>
      </c>
      <c r="F6" s="5">
        <v>0.38356981519852362</v>
      </c>
      <c r="G6" s="5">
        <v>0.31133148570291819</v>
      </c>
      <c r="H6" s="5">
        <v>0.26010097757948292</v>
      </c>
      <c r="I6" s="5">
        <v>0.2112564577973591</v>
      </c>
      <c r="J6" s="5">
        <v>0.23816906871569907</v>
      </c>
      <c r="K6" s="6">
        <v>4</v>
      </c>
      <c r="L6" s="7" t="s">
        <v>99</v>
      </c>
      <c r="M6" s="19">
        <v>3.2920740427621969e-05</v>
      </c>
      <c r="N6" s="19">
        <v>3.1745199299954932e-05</v>
      </c>
      <c r="O6" s="19">
        <v>3.0801598643992869e-05</v>
      </c>
      <c r="P6" s="19">
        <v>3.0290246744082567e-05</v>
      </c>
      <c r="Q6" s="19">
        <v>2.9616256187127423e-05</v>
      </c>
      <c r="R6" s="19">
        <v>2.9281580994970185e-05</v>
      </c>
      <c r="S6" s="19">
        <v>2.8800894007210535e-05</v>
      </c>
      <c r="T6" s="19">
        <v>2.8951590954443212e-05</v>
      </c>
      <c r="U6" s="6"/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>
        <v>5</v>
      </c>
      <c r="B7" s="2" t="s">
        <v>90</v>
      </c>
      <c r="C7" s="5">
        <v>0.71840516068435822</v>
      </c>
      <c r="D7" s="5">
        <v>0.51006452241740541</v>
      </c>
      <c r="E7" s="5">
        <v>0.3552402904141202</v>
      </c>
      <c r="F7" s="5">
        <v>0.23618937790410233</v>
      </c>
      <c r="G7" s="5">
        <v>0.16476761161893291</v>
      </c>
      <c r="H7" s="5">
        <v>0.10998149251118021</v>
      </c>
      <c r="I7" s="5">
        <v>0.089957923467227766</v>
      </c>
      <c r="J7" s="5">
        <v>0.093855809544862168</v>
      </c>
      <c r="K7" s="6">
        <v>5</v>
      </c>
      <c r="L7" s="7" t="s">
        <v>100</v>
      </c>
      <c r="M7" s="19">
        <v>0.12697937049897801</v>
      </c>
      <c r="N7" s="19">
        <v>0.12563040020173033</v>
      </c>
      <c r="O7" s="19">
        <v>0.12445749056876478</v>
      </c>
      <c r="P7" s="19">
        <v>0.1242685726518423</v>
      </c>
      <c r="Q7" s="19">
        <v>0.1239764751320822</v>
      </c>
      <c r="R7" s="19">
        <v>0.1240867168077158</v>
      </c>
      <c r="S7" s="19">
        <v>0.12357709646172066</v>
      </c>
      <c r="T7" s="19">
        <v>0.12388276027141908</v>
      </c>
      <c r="U7" s="6"/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>
        <v>6</v>
      </c>
      <c r="B8" s="2" t="s">
        <v>91</v>
      </c>
      <c r="C8" s="5">
        <v>0.12518801022330434</v>
      </c>
      <c r="D8" s="5">
        <v>0.1140051207222738</v>
      </c>
      <c r="E8" s="5">
        <v>0.090055409755442267</v>
      </c>
      <c r="F8" s="5">
        <v>0.066993635672185553</v>
      </c>
      <c r="G8" s="5">
        <v>0.052280879963869389</v>
      </c>
      <c r="H8" s="5">
        <v>0.043329865392256112</v>
      </c>
      <c r="I8" s="5">
        <v>0.035890815294072217</v>
      </c>
      <c r="J8" s="5">
        <v>0.03746023428285776</v>
      </c>
      <c r="K8" s="6">
        <v>6</v>
      </c>
      <c r="L8" s="7" t="s">
        <v>101</v>
      </c>
      <c r="M8" s="19">
        <v>0.011673762537866257</v>
      </c>
      <c r="N8" s="19">
        <v>0.011313002734211665</v>
      </c>
      <c r="O8" s="19">
        <v>0.010977690055993883</v>
      </c>
      <c r="P8" s="19">
        <v>0.010813571878771605</v>
      </c>
      <c r="Q8" s="19">
        <v>0.010592232618061434</v>
      </c>
      <c r="R8" s="19">
        <v>0.010509372845282189</v>
      </c>
      <c r="S8" s="19">
        <v>0.010326406180036822</v>
      </c>
      <c r="T8" s="19">
        <v>0.010359884029726762</v>
      </c>
      <c r="U8" s="6"/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>
        <v>7</v>
      </c>
      <c r="B9" s="2" t="s">
        <v>92</v>
      </c>
      <c r="C9" s="5">
        <v>0.18473648846330706</v>
      </c>
      <c r="D9" s="5">
        <v>0.17690644066929612</v>
      </c>
      <c r="E9" s="5">
        <v>0.16326998831756298</v>
      </c>
      <c r="F9" s="5">
        <v>0.14579948084094876</v>
      </c>
      <c r="G9" s="5">
        <v>0.12486582230601879</v>
      </c>
      <c r="H9" s="5">
        <v>0.10788542659120107</v>
      </c>
      <c r="I9" s="5">
        <v>0.089965697044413304</v>
      </c>
      <c r="J9" s="5">
        <v>0.089672942796730187</v>
      </c>
      <c r="K9" s="6">
        <v>7</v>
      </c>
      <c r="L9" s="7" t="s">
        <v>102</v>
      </c>
      <c r="M9" s="19">
        <v>0</v>
      </c>
      <c r="N9" s="19">
        <v>2.1780624484558302e-12</v>
      </c>
      <c r="O9" s="19">
        <v>3.8970543284797113e-12</v>
      </c>
      <c r="P9" s="19">
        <v>4.6579489787296017e-12</v>
      </c>
      <c r="Q9" s="19">
        <v>5.8611197893905652e-12</v>
      </c>
      <c r="R9" s="19">
        <v>5.8500615694206315e-12</v>
      </c>
      <c r="S9" s="19">
        <v>6.2714725274908928e-12</v>
      </c>
      <c r="T9" s="19">
        <v>7.4856353775066979e-12</v>
      </c>
      <c r="U9" s="6"/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>
        <v>8</v>
      </c>
      <c r="B10" s="2" t="s">
        <v>93</v>
      </c>
      <c r="C10" s="5">
        <v>0.220512632454228</v>
      </c>
      <c r="D10" s="5">
        <v>0.20166435152822285</v>
      </c>
      <c r="E10" s="5">
        <v>0.18071654239167312</v>
      </c>
      <c r="F10" s="5">
        <v>0.15275266735203843</v>
      </c>
      <c r="G10" s="5">
        <v>0.12404124564330163</v>
      </c>
      <c r="H10" s="5">
        <v>0.1024246105787843</v>
      </c>
      <c r="I10" s="5">
        <v>0.081253072395501225</v>
      </c>
      <c r="J10" s="5">
        <v>0.084405693784620858</v>
      </c>
      <c r="K10" s="6">
        <v>8</v>
      </c>
      <c r="L10" s="7" t="s">
        <v>103</v>
      </c>
      <c r="M10" s="19">
        <v>0</v>
      </c>
      <c r="N10" s="19">
        <v>3.5576732756734837e-13</v>
      </c>
      <c r="O10" s="19">
        <v>6.371405576886071e-13</v>
      </c>
      <c r="P10" s="19">
        <v>7.6143738384922256e-13</v>
      </c>
      <c r="Q10" s="19">
        <v>9.3168476367164888e-13</v>
      </c>
      <c r="R10" s="19">
        <v>9.2172976284249156e-13</v>
      </c>
      <c r="S10" s="19">
        <v>9.7722271506127561e-13</v>
      </c>
      <c r="T10" s="19">
        <v>1.1555135369968694e-12</v>
      </c>
      <c r="U10" s="6"/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>
        <v>9</v>
      </c>
      <c r="B11" s="2" t="s">
        <v>94</v>
      </c>
      <c r="C11" s="5">
        <v>1.2233198243291805</v>
      </c>
      <c r="D11" s="5">
        <v>1.0645630521400633</v>
      </c>
      <c r="E11" s="5">
        <v>0.82799284947901475</v>
      </c>
      <c r="F11" s="5">
        <v>0.6730294275367753</v>
      </c>
      <c r="G11" s="5">
        <v>0.56359264055166891</v>
      </c>
      <c r="H11" s="5">
        <v>0.48732288241926391</v>
      </c>
      <c r="I11" s="5">
        <v>0.4180069928617457</v>
      </c>
      <c r="J11" s="5">
        <v>0.44333090363276861</v>
      </c>
      <c r="K11" s="6">
        <v>9</v>
      </c>
      <c r="L11" s="7" t="s">
        <v>104</v>
      </c>
      <c r="M11" s="19">
        <v>3.1796366645820294e-06</v>
      </c>
      <c r="N11" s="19">
        <v>3.0449623032880986e-06</v>
      </c>
      <c r="O11" s="19">
        <v>2.9316195295800465e-06</v>
      </c>
      <c r="P11" s="19">
        <v>2.8535795401134507e-06</v>
      </c>
      <c r="Q11" s="19">
        <v>2.7769984218478117e-06</v>
      </c>
      <c r="R11" s="19">
        <v>2.7297474801019613e-06</v>
      </c>
      <c r="S11" s="19">
        <v>2.6847858796860148e-06</v>
      </c>
      <c r="T11" s="19">
        <v>2.6990547113561238e-06</v>
      </c>
      <c r="U11" s="6"/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2">
        <v>10</v>
      </c>
      <c r="B12" s="23" t="s">
        <v>95</v>
      </c>
      <c r="C12" s="24">
        <v>0.81256059375351275</v>
      </c>
      <c r="D12" s="24">
        <v>0.59703930792171223</v>
      </c>
      <c r="E12" s="24">
        <v>0.42253707442300731</v>
      </c>
      <c r="F12" s="24">
        <v>0.34158090657888796</v>
      </c>
      <c r="G12" s="24">
        <v>0.29273729532983483</v>
      </c>
      <c r="H12" s="24">
        <v>0.26394196975327644</v>
      </c>
      <c r="I12" s="24">
        <v>0.25073708179834803</v>
      </c>
      <c r="J12" s="24">
        <v>0.32475586567130377</v>
      </c>
      <c r="K12" s="6">
        <v>10</v>
      </c>
      <c r="L12" s="7" t="s">
        <v>105</v>
      </c>
      <c r="M12" s="19">
        <v>0</v>
      </c>
      <c r="N12" s="19">
        <v>1.4572850001302635e-12</v>
      </c>
      <c r="O12" s="19">
        <v>2.6036975409205018e-12</v>
      </c>
      <c r="P12" s="19">
        <v>3.1062398574789925e-12</v>
      </c>
      <c r="Q12" s="19">
        <v>3.8973610423868575e-12</v>
      </c>
      <c r="R12" s="19">
        <v>3.8805715937945839e-12</v>
      </c>
      <c r="S12" s="19">
        <v>4.1468396712386324e-12</v>
      </c>
      <c r="T12" s="19">
        <v>4.9388284388140061e-12</v>
      </c>
      <c r="U12" s="6"/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8" t="s">
        <v>106</v>
      </c>
      <c r="C13" s="29">
        <f>SUM(C3:C12)</f>
        <v>6.6286904117486243</v>
      </c>
      <c r="D13" s="29">
        <f t="shared" ref="D13:J13" si="0">SUM(D3:D12)</f>
        <v>5.946405634225246</v>
      </c>
      <c r="E13" s="29">
        <f t="shared" si="0"/>
        <v>5.1503928856955579</v>
      </c>
      <c r="F13" s="29">
        <f t="shared" si="0"/>
        <v>4.4720726700576199</v>
      </c>
      <c r="G13" s="29">
        <f t="shared" si="0"/>
        <v>3.8377798294922565</v>
      </c>
      <c r="H13" s="29">
        <f t="shared" si="0"/>
        <v>3.4480932433026417</v>
      </c>
      <c r="I13" s="29">
        <f t="shared" si="0"/>
        <v>3.1195908668156775</v>
      </c>
      <c r="J13" s="29">
        <f t="shared" si="0"/>
        <v>2.7147165099510127</v>
      </c>
      <c r="K13" s="6">
        <v>11</v>
      </c>
      <c r="L13" s="6" t="s">
        <v>107</v>
      </c>
      <c r="M13" s="19">
        <v>0.00022009303618983589</v>
      </c>
      <c r="N13" s="19">
        <v>0.00021708408216320854</v>
      </c>
      <c r="O13" s="19">
        <v>0.00021480597978930775</v>
      </c>
      <c r="P13" s="19">
        <v>0.00021379426852942388</v>
      </c>
      <c r="Q13" s="19">
        <v>0.00021252355015868957</v>
      </c>
      <c r="R13" s="19">
        <v>0.00021113229130282377</v>
      </c>
      <c r="S13" s="19">
        <v>0.00021012149881479149</v>
      </c>
      <c r="T13" s="19">
        <v>0.00021103601336988729</v>
      </c>
      <c r="U13" s="6"/>
      <c r="V13" s="6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B14" s="6"/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108</v>
      </c>
      <c r="M14" s="19">
        <v>0.0070775358593418236</v>
      </c>
      <c r="N14" s="19">
        <v>0.006573843557410794</v>
      </c>
      <c r="O14" s="19">
        <v>0.0063101452298004995</v>
      </c>
      <c r="P14" s="19">
        <v>0.0061652948876898704</v>
      </c>
      <c r="Q14" s="19">
        <v>0.0058874717327488868</v>
      </c>
      <c r="R14" s="19">
        <v>0.0057742949098219618</v>
      </c>
      <c r="S14" s="19">
        <v>0.0056703105002993501</v>
      </c>
      <c r="T14" s="19">
        <v>0.0056587037765183359</v>
      </c>
      <c r="U14" s="6"/>
      <c r="V14" s="6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B15" s="6"/>
      <c r="C15" s="30"/>
      <c r="D15" s="30"/>
      <c r="E15" s="30"/>
      <c r="F15" s="30"/>
      <c r="G15" s="30"/>
      <c r="H15" s="30"/>
      <c r="I15" s="30"/>
      <c r="J15" s="30"/>
      <c r="K15" s="6">
        <v>13</v>
      </c>
      <c r="L15" s="6" t="s">
        <v>109</v>
      </c>
      <c r="M15" s="19">
        <v>0</v>
      </c>
      <c r="N15" s="19">
        <v>1.0456975226589448e-13</v>
      </c>
      <c r="O15" s="19">
        <v>1.8715489274132747e-13</v>
      </c>
      <c r="P15" s="19">
        <v>2.2348593781296489e-13</v>
      </c>
      <c r="Q15" s="19">
        <v>2.7988657733235708e-13</v>
      </c>
      <c r="R15" s="19">
        <v>2.7853250085191667e-13</v>
      </c>
      <c r="S15" s="19">
        <v>2.9711554529516915e-13</v>
      </c>
      <c r="T15" s="19">
        <v>3.5373403152352597e-13</v>
      </c>
      <c r="U15" s="6"/>
      <c r="V15" s="6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110</v>
      </c>
      <c r="M16" s="19">
        <v>0.00018348122656603415</v>
      </c>
      <c r="N16" s="19">
        <v>0.00017656473893521701</v>
      </c>
      <c r="O16" s="19">
        <v>0.00017222120423993667</v>
      </c>
      <c r="P16" s="19">
        <v>0.00016942045722573008</v>
      </c>
      <c r="Q16" s="19">
        <v>0.00016655863237579303</v>
      </c>
      <c r="R16" s="19">
        <v>0.00016413496566052715</v>
      </c>
      <c r="S16" s="19">
        <v>0.00016255864011008927</v>
      </c>
      <c r="T16" s="19">
        <v>0.00016358552983325886</v>
      </c>
      <c r="U16" s="6"/>
      <c r="V16" s="6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111</v>
      </c>
      <c r="M17" s="19">
        <v>0</v>
      </c>
      <c r="N17" s="19">
        <v>5.2183454482006201e-12</v>
      </c>
      <c r="O17" s="19">
        <v>9.3501919500424072e-12</v>
      </c>
      <c r="P17" s="19">
        <v>1.1188508175081745e-11</v>
      </c>
      <c r="Q17" s="19">
        <v>1.418228105893041e-11</v>
      </c>
      <c r="R17" s="19">
        <v>1.4219753258968641e-11</v>
      </c>
      <c r="S17" s="19">
        <v>1.5368281999940935e-11</v>
      </c>
      <c r="T17" s="19">
        <v>1.8398182207414398e-11</v>
      </c>
      <c r="U17" s="6"/>
      <c r="V17" s="6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112</v>
      </c>
      <c r="M18" s="19">
        <v>0</v>
      </c>
      <c r="N18" s="19">
        <v>5.0657532903340159e-12</v>
      </c>
      <c r="O18" s="19">
        <v>9.0827926916055957e-12</v>
      </c>
      <c r="P18" s="19">
        <v>1.0878620307687559e-11</v>
      </c>
      <c r="Q18" s="19">
        <v>1.3779306676130652e-11</v>
      </c>
      <c r="R18" s="19">
        <v>1.3819433910381716e-11</v>
      </c>
      <c r="S18" s="19">
        <v>1.4935904440713707e-11</v>
      </c>
      <c r="T18" s="19">
        <v>1.7886187318421993e-11</v>
      </c>
      <c r="U18" s="6"/>
      <c r="V18" s="6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113</v>
      </c>
      <c r="M19" s="19">
        <v>0.026345161748918409</v>
      </c>
      <c r="N19" s="19">
        <v>0.026160050630294928</v>
      </c>
      <c r="O19" s="19">
        <v>0.025987177211600709</v>
      </c>
      <c r="P19" s="19">
        <v>0.02592726731193527</v>
      </c>
      <c r="Q19" s="19">
        <v>0.025826080274265795</v>
      </c>
      <c r="R19" s="19">
        <v>0.025772280891245138</v>
      </c>
      <c r="S19" s="19">
        <v>0.025678874921983116</v>
      </c>
      <c r="T19" s="19">
        <v>0.025709860448581191</v>
      </c>
      <c r="U19" s="6"/>
      <c r="V19" s="6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114</v>
      </c>
      <c r="M20" s="19">
        <v>0</v>
      </c>
      <c r="N20" s="19">
        <v>5.7528335860124367e-12</v>
      </c>
      <c r="O20" s="19">
        <v>1.0323875060275968e-11</v>
      </c>
      <c r="P20" s="19">
        <v>1.2373015719874122e-11</v>
      </c>
      <c r="Q20" s="19">
        <v>1.5704402983731878e-11</v>
      </c>
      <c r="R20" s="19">
        <v>1.5770002120417731e-11</v>
      </c>
      <c r="S20" s="19">
        <v>1.7079259771718582e-11</v>
      </c>
      <c r="T20" s="19">
        <v>2.0472795381551274e-11</v>
      </c>
      <c r="U20" s="6"/>
      <c r="V20" s="6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115</v>
      </c>
      <c r="M21" s="19">
        <v>1.4788120041972303e-05</v>
      </c>
      <c r="N21" s="19">
        <v>1.4491089868826576e-05</v>
      </c>
      <c r="O21" s="19">
        <v>1.4297327532531076e-05</v>
      </c>
      <c r="P21" s="19">
        <v>1.4162931402169537e-05</v>
      </c>
      <c r="Q21" s="19">
        <v>1.3934936994637067e-05</v>
      </c>
      <c r="R21" s="19">
        <v>1.3780626763114491e-05</v>
      </c>
      <c r="S21" s="19">
        <v>1.3659596086426915e-05</v>
      </c>
      <c r="T21" s="19">
        <v>1.3633387715882977e-05</v>
      </c>
      <c r="U21" s="6"/>
      <c r="V21" s="6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116</v>
      </c>
      <c r="M22" s="19">
        <v>0.0048132614720665483</v>
      </c>
      <c r="N22" s="19">
        <v>0.0045970576395306263</v>
      </c>
      <c r="O22" s="19">
        <v>0.0044408368626777626</v>
      </c>
      <c r="P22" s="19">
        <v>0.0043011464714193398</v>
      </c>
      <c r="Q22" s="19">
        <v>0.0040645965036687631</v>
      </c>
      <c r="R22" s="19">
        <v>0.0038584753620992825</v>
      </c>
      <c r="S22" s="19">
        <v>0.003602652466389977</v>
      </c>
      <c r="T22" s="19">
        <v>0.003568598673489006</v>
      </c>
      <c r="U22" s="6"/>
      <c r="V22" s="6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117</v>
      </c>
      <c r="M23" s="19">
        <v>0</v>
      </c>
      <c r="N23" s="19">
        <v>1.1469798635296154e-12</v>
      </c>
      <c r="O23" s="19">
        <v>2.0472426356158659e-12</v>
      </c>
      <c r="P23" s="19">
        <v>2.4324013277221488e-12</v>
      </c>
      <c r="Q23" s="19">
        <v>2.930322423034779e-12</v>
      </c>
      <c r="R23" s="19">
        <v>2.8969319682315686e-12</v>
      </c>
      <c r="S23" s="19">
        <v>3.0621945414744123e-12</v>
      </c>
      <c r="T23" s="19">
        <v>3.6031011137667113e-12</v>
      </c>
      <c r="U23" s="6"/>
      <c r="V23" s="6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118</v>
      </c>
      <c r="M24" s="19">
        <v>0</v>
      </c>
      <c r="N24" s="19">
        <v>3.3888115810966613e-13</v>
      </c>
      <c r="O24" s="19">
        <v>6.0977123977208515e-13</v>
      </c>
      <c r="P24" s="19">
        <v>7.3217808992811581e-13</v>
      </c>
      <c r="Q24" s="19">
        <v>9.3105618983065922e-13</v>
      </c>
      <c r="R24" s="19">
        <v>9.340961814343034e-13</v>
      </c>
      <c r="S24" s="19">
        <v>1.0047372159476502e-12</v>
      </c>
      <c r="T24" s="19">
        <v>1.2060613545605682e-12</v>
      </c>
      <c r="U24" s="6"/>
      <c r="V24" s="6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119</v>
      </c>
      <c r="M25" s="19">
        <v>0</v>
      </c>
      <c r="N25" s="19">
        <v>5.1506556921347813e-13</v>
      </c>
      <c r="O25" s="19">
        <v>9.0800537569752231e-13</v>
      </c>
      <c r="P25" s="19">
        <v>1.049220211266438e-12</v>
      </c>
      <c r="Q25" s="19">
        <v>1.2890175298617053e-12</v>
      </c>
      <c r="R25" s="19">
        <v>1.2859126664436886e-12</v>
      </c>
      <c r="S25" s="19">
        <v>1.3742240592490424e-12</v>
      </c>
      <c r="T25" s="19">
        <v>1.6210175095703127e-12</v>
      </c>
      <c r="U25" s="6"/>
      <c r="V25" s="6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120</v>
      </c>
      <c r="M26" s="19">
        <v>0.017372556856438601</v>
      </c>
      <c r="N26" s="19">
        <v>0.015804805132892411</v>
      </c>
      <c r="O26" s="19">
        <v>0.01492405439432699</v>
      </c>
      <c r="P26" s="19">
        <v>0.014566868559238833</v>
      </c>
      <c r="Q26" s="19">
        <v>0.014243030791502279</v>
      </c>
      <c r="R26" s="19">
        <v>0.01414216156707237</v>
      </c>
      <c r="S26" s="19">
        <v>0.013910594747414472</v>
      </c>
      <c r="T26" s="19">
        <v>0.014235425987574339</v>
      </c>
      <c r="U26" s="6"/>
      <c r="V26" s="6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121</v>
      </c>
      <c r="M27" s="19">
        <v>0.0018750428754876129</v>
      </c>
      <c r="N27" s="19">
        <v>0.0018610636971780714</v>
      </c>
      <c r="O27" s="19">
        <v>0.0018443705566603781</v>
      </c>
      <c r="P27" s="19">
        <v>0.0018415691523547926</v>
      </c>
      <c r="Q27" s="19">
        <v>0.0018260679699686271</v>
      </c>
      <c r="R27" s="19">
        <v>0.0018195328837077814</v>
      </c>
      <c r="S27" s="19">
        <v>0.0018023787017717985</v>
      </c>
      <c r="T27" s="19">
        <v>0.0018001469386653968</v>
      </c>
      <c r="U27" s="6"/>
      <c r="V27" s="6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122</v>
      </c>
      <c r="M28" s="19">
        <v>0.0080841159932531024</v>
      </c>
      <c r="N28" s="19">
        <v>0.0080185481853322672</v>
      </c>
      <c r="O28" s="19">
        <v>0.0079702593348514768</v>
      </c>
      <c r="P28" s="19">
        <v>0.0079929341386102797</v>
      </c>
      <c r="Q28" s="19">
        <v>0.0079448656732795872</v>
      </c>
      <c r="R28" s="19">
        <v>0.0079435445598743815</v>
      </c>
      <c r="S28" s="19">
        <v>0.0078857130558183733</v>
      </c>
      <c r="T28" s="19">
        <v>0.007889078978276079</v>
      </c>
      <c r="U28" s="6"/>
      <c r="V28" s="6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123</v>
      </c>
      <c r="M29" s="19">
        <v>0.00062496355264019508</v>
      </c>
      <c r="N29" s="19">
        <v>0.00061406046468255192</v>
      </c>
      <c r="O29" s="19">
        <v>0.00061342197103023404</v>
      </c>
      <c r="P29" s="19">
        <v>0.00061635935501093615</v>
      </c>
      <c r="Q29" s="19">
        <v>0.0006063640339584815</v>
      </c>
      <c r="R29" s="19">
        <v>0.00060301220401881876</v>
      </c>
      <c r="S29" s="19">
        <v>0.00059709389890272074</v>
      </c>
      <c r="T29" s="19">
        <v>0.00059589884764503108</v>
      </c>
      <c r="U29" s="6"/>
      <c r="V29" s="6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124</v>
      </c>
      <c r="M30" s="19">
        <v>3.6933993823092031e-09</v>
      </c>
      <c r="N30" s="19">
        <v>3.5224832048480876e-09</v>
      </c>
      <c r="O30" s="19">
        <v>3.5072767467170274e-09</v>
      </c>
      <c r="P30" s="19">
        <v>3.5033937936520421e-09</v>
      </c>
      <c r="Q30" s="19">
        <v>3.2998145824159557e-09</v>
      </c>
      <c r="R30" s="19">
        <v>3.2303812015448782e-09</v>
      </c>
      <c r="S30" s="19">
        <v>3.1376564967818309e-09</v>
      </c>
      <c r="T30" s="19">
        <v>3.1093326072628985e-09</v>
      </c>
      <c r="U30" s="6"/>
      <c r="V30" s="6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125</v>
      </c>
      <c r="M31" s="19">
        <v>5.0969144199709346e-07</v>
      </c>
      <c r="N31" s="19">
        <v>5.0294053773120169e-07</v>
      </c>
      <c r="O31" s="19">
        <v>5.0406461953992702e-07</v>
      </c>
      <c r="P31" s="19">
        <v>5.1052187162665303e-07</v>
      </c>
      <c r="Q31" s="19">
        <v>5.0584393671518424e-07</v>
      </c>
      <c r="R31" s="19">
        <v>5.0245156769051473e-07</v>
      </c>
      <c r="S31" s="19">
        <v>4.9793451807207762e-07</v>
      </c>
      <c r="T31" s="19">
        <v>4.9794343744130072e-07</v>
      </c>
      <c r="U31" s="6"/>
      <c r="V31" s="6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126</v>
      </c>
      <c r="M32" s="19">
        <v>0</v>
      </c>
      <c r="N32" s="19">
        <v>1.9948393067789031e-12</v>
      </c>
      <c r="O32" s="19">
        <v>3.5533516830727922e-12</v>
      </c>
      <c r="P32" s="19">
        <v>4.2252196373430544e-12</v>
      </c>
      <c r="Q32" s="19">
        <v>5.2641219861181705e-12</v>
      </c>
      <c r="R32" s="19">
        <v>5.2385964239177338e-12</v>
      </c>
      <c r="S32" s="19">
        <v>5.5771576267590019e-12</v>
      </c>
      <c r="T32" s="19">
        <v>6.6200064724935783e-12</v>
      </c>
      <c r="U32" s="6"/>
      <c r="V32" s="6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127</v>
      </c>
      <c r="M33" s="19">
        <v>0</v>
      </c>
      <c r="N33" s="19">
        <v>1.0219642493791052e-13</v>
      </c>
      <c r="O33" s="19">
        <v>1.8115650315105834e-13</v>
      </c>
      <c r="P33" s="19">
        <v>2.0225027783421136e-13</v>
      </c>
      <c r="Q33" s="19">
        <v>2.6215118583831504e-13</v>
      </c>
      <c r="R33" s="19">
        <v>2.611479796759015e-13</v>
      </c>
      <c r="S33" s="19">
        <v>2.8330489792128358e-13</v>
      </c>
      <c r="T33" s="19">
        <v>3.3139614317817286e-13</v>
      </c>
      <c r="U33" s="6"/>
      <c r="V33" s="6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25</v>
      </c>
      <c r="M34" s="19">
        <v>0.091646172551572772</v>
      </c>
      <c r="N34" s="19">
        <v>0.089112830140380697</v>
      </c>
      <c r="O34" s="19">
        <v>0.087394135474873236</v>
      </c>
      <c r="P34" s="19">
        <v>0.086534694721421487</v>
      </c>
      <c r="Q34" s="19">
        <v>0.085656112479761237</v>
      </c>
      <c r="R34" s="19">
        <v>0.085146679970784428</v>
      </c>
      <c r="S34" s="19">
        <v>0.084661062879163751</v>
      </c>
      <c r="T34" s="19">
        <v>0.084856303151270879</v>
      </c>
      <c r="U34" s="6"/>
      <c r="V34" s="6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128</v>
      </c>
      <c r="M35" s="19">
        <v>0.053632713997286328</v>
      </c>
      <c r="N35" s="19">
        <v>0.051678724328351383</v>
      </c>
      <c r="O35" s="19">
        <v>0.050532484386956768</v>
      </c>
      <c r="P35" s="19">
        <v>0.049931059811480952</v>
      </c>
      <c r="Q35" s="19">
        <v>0.049025999075742573</v>
      </c>
      <c r="R35" s="19">
        <v>0.048616560127635287</v>
      </c>
      <c r="S35" s="19">
        <v>0.048109771618423572</v>
      </c>
      <c r="T35" s="19">
        <v>0.048234105807569219</v>
      </c>
      <c r="U35" s="6"/>
      <c r="V35" s="6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129</v>
      </c>
      <c r="M36" s="19">
        <v>0.034457959193664046</v>
      </c>
      <c r="N36" s="19">
        <v>0.034186649602736957</v>
      </c>
      <c r="O36" s="19">
        <v>0.034418701475041863</v>
      </c>
      <c r="P36" s="19">
        <v>0.034649599398076179</v>
      </c>
      <c r="Q36" s="19">
        <v>0.03412223460326571</v>
      </c>
      <c r="R36" s="19">
        <v>0.033902199281657504</v>
      </c>
      <c r="S36" s="19">
        <v>0.033572314738869687</v>
      </c>
      <c r="T36" s="19">
        <v>0.033615402268191631</v>
      </c>
      <c r="U36" s="6"/>
      <c r="V36" s="6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130</v>
      </c>
      <c r="M37" s="19">
        <v>0.019554709642124097</v>
      </c>
      <c r="N37" s="19">
        <v>0.019676980954024131</v>
      </c>
      <c r="O37" s="19">
        <v>0.019960026605139295</v>
      </c>
      <c r="P37" s="19">
        <v>0.020173912745157622</v>
      </c>
      <c r="Q37" s="19">
        <v>0.019997346767197752</v>
      </c>
      <c r="R37" s="19">
        <v>0.020006306279590408</v>
      </c>
      <c r="S37" s="19">
        <v>0.01986292184472754</v>
      </c>
      <c r="T37" s="19">
        <v>0.019834723586818748</v>
      </c>
      <c r="U37" s="6"/>
      <c r="V37" s="6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131</v>
      </c>
      <c r="M38" s="19">
        <v>0.0078804358446661858</v>
      </c>
      <c r="N38" s="19">
        <v>0.007751103996764085</v>
      </c>
      <c r="O38" s="19">
        <v>0.0077169196162308346</v>
      </c>
      <c r="P38" s="19">
        <v>0.0077409785727336989</v>
      </c>
      <c r="Q38" s="19">
        <v>0.0076351555836775258</v>
      </c>
      <c r="R38" s="19">
        <v>0.0076325155544065383</v>
      </c>
      <c r="S38" s="19">
        <v>0.0075622985900590661</v>
      </c>
      <c r="T38" s="19">
        <v>0.007557255639202798</v>
      </c>
      <c r="U38" s="6"/>
      <c r="V38" s="6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132</v>
      </c>
      <c r="M39" s="19">
        <v>0.012354206400198546</v>
      </c>
      <c r="N39" s="19">
        <v>0.012612528547987596</v>
      </c>
      <c r="O39" s="19">
        <v>0.012869539754567581</v>
      </c>
      <c r="P39" s="19">
        <v>0.013069038661438262</v>
      </c>
      <c r="Q39" s="19">
        <v>0.013131574892923393</v>
      </c>
      <c r="R39" s="19">
        <v>0.013210660821743374</v>
      </c>
      <c r="S39" s="19">
        <v>0.01319168126927326</v>
      </c>
      <c r="T39" s="19">
        <v>0.013247791662015654</v>
      </c>
      <c r="U39" s="6"/>
      <c r="V39" s="6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133</v>
      </c>
      <c r="M40" s="19">
        <v>0.0058340110371926032</v>
      </c>
      <c r="N40" s="19">
        <v>0.0056653324418514447</v>
      </c>
      <c r="O40" s="19">
        <v>0.0056073774973513452</v>
      </c>
      <c r="P40" s="19">
        <v>0.0056036203128687579</v>
      </c>
      <c r="Q40" s="19">
        <v>0.0054746903151660893</v>
      </c>
      <c r="R40" s="19">
        <v>0.0054427644977960935</v>
      </c>
      <c r="S40" s="19">
        <v>0.0053715173558895636</v>
      </c>
      <c r="T40" s="19">
        <v>0.0053746402993629858</v>
      </c>
      <c r="U40" s="6"/>
      <c r="V40" s="6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134</v>
      </c>
      <c r="M41" s="19">
        <v>0.014493675304067959</v>
      </c>
      <c r="N41" s="19">
        <v>0.01431619301187438</v>
      </c>
      <c r="O41" s="19">
        <v>0.014403483587661053</v>
      </c>
      <c r="P41" s="19">
        <v>0.014477225698012948</v>
      </c>
      <c r="Q41" s="19">
        <v>0.014164450284661786</v>
      </c>
      <c r="R41" s="19">
        <v>0.014102457880461777</v>
      </c>
      <c r="S41" s="19">
        <v>0.013933221614700531</v>
      </c>
      <c r="T41" s="19">
        <v>0.013926622233875387</v>
      </c>
      <c r="U41" s="6"/>
      <c r="V41" s="6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135</v>
      </c>
      <c r="M42" s="19">
        <v>0.08755036482948611</v>
      </c>
      <c r="N42" s="19">
        <v>0.08634542423222083</v>
      </c>
      <c r="O42" s="19">
        <v>0.085280122679443668</v>
      </c>
      <c r="P42" s="19">
        <v>0.084913501911388897</v>
      </c>
      <c r="Q42" s="19">
        <v>0.084250129819654865</v>
      </c>
      <c r="R42" s="19">
        <v>0.084163172256890476</v>
      </c>
      <c r="S42" s="19">
        <v>0.083542745233443252</v>
      </c>
      <c r="T42" s="19">
        <v>0.083653638155254867</v>
      </c>
      <c r="U42" s="6"/>
      <c r="V42" s="6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136</v>
      </c>
      <c r="M43" s="19">
        <v>0.0038302299002505751</v>
      </c>
      <c r="N43" s="19">
        <v>0.0038230462662703739</v>
      </c>
      <c r="O43" s="19">
        <v>0.0038125293952483456</v>
      </c>
      <c r="P43" s="19">
        <v>0.003807354710482254</v>
      </c>
      <c r="Q43" s="19">
        <v>0.0038007484425902679</v>
      </c>
      <c r="R43" s="19">
        <v>0.0037870912908390276</v>
      </c>
      <c r="S43" s="19">
        <v>0.0037834019768453412</v>
      </c>
      <c r="T43" s="19">
        <v>0.0038073251940588765</v>
      </c>
      <c r="U43" s="6"/>
      <c r="V43" s="6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137</v>
      </c>
      <c r="M44" s="19">
        <v>0.023691525889984966</v>
      </c>
      <c r="N44" s="19">
        <v>0.023104780017763678</v>
      </c>
      <c r="O44" s="19">
        <v>0.022786771737282926</v>
      </c>
      <c r="P44" s="19">
        <v>0.022610887847065039</v>
      </c>
      <c r="Q44" s="19">
        <v>0.022224043585478637</v>
      </c>
      <c r="R44" s="19">
        <v>0.022017829492969994</v>
      </c>
      <c r="S44" s="19">
        <v>0.02185239737291661</v>
      </c>
      <c r="T44" s="19">
        <v>0.021874779456893253</v>
      </c>
      <c r="U44" s="6"/>
      <c r="V44" s="6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138</v>
      </c>
      <c r="M45" s="19">
        <v>0.051809278270674955</v>
      </c>
      <c r="N45" s="19">
        <v>0.05043941014258671</v>
      </c>
      <c r="O45" s="19">
        <v>0.049721276351708886</v>
      </c>
      <c r="P45" s="19">
        <v>0.049186906759365288</v>
      </c>
      <c r="Q45" s="19">
        <v>0.048177381917560311</v>
      </c>
      <c r="R45" s="19">
        <v>0.047709182981060194</v>
      </c>
      <c r="S45" s="19">
        <v>0.0473035061702516</v>
      </c>
      <c r="T45" s="19">
        <v>0.047351447613337275</v>
      </c>
      <c r="U45" s="6"/>
      <c r="V45" s="6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139</v>
      </c>
      <c r="M46" s="19">
        <v>0.081510168996925245</v>
      </c>
      <c r="N46" s="19">
        <v>0.078576035528752794</v>
      </c>
      <c r="O46" s="19">
        <v>0.076989434887863278</v>
      </c>
      <c r="P46" s="19">
        <v>0.075931130303729166</v>
      </c>
      <c r="Q46" s="19">
        <v>0.074041038234609405</v>
      </c>
      <c r="R46" s="19">
        <v>0.073188937182477751</v>
      </c>
      <c r="S46" s="19">
        <v>0.072366954628849164</v>
      </c>
      <c r="T46" s="19">
        <v>0.072539694486038364</v>
      </c>
      <c r="U46" s="6"/>
      <c r="V46" s="6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140</v>
      </c>
      <c r="M47" s="19">
        <v>0.049399853120579262</v>
      </c>
      <c r="N47" s="19">
        <v>0.050043274128823881</v>
      </c>
      <c r="O47" s="19">
        <v>0.050824156189678255</v>
      </c>
      <c r="P47" s="19">
        <v>0.051506974559947023</v>
      </c>
      <c r="Q47" s="19">
        <v>0.051627306030623432</v>
      </c>
      <c r="R47" s="19">
        <v>0.051921674602337688</v>
      </c>
      <c r="S47" s="19">
        <v>0.051785510090468022</v>
      </c>
      <c r="T47" s="19">
        <v>0.051826320349752923</v>
      </c>
      <c r="U47" s="6"/>
      <c r="V47" s="6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22</v>
      </c>
      <c r="M48" s="19">
        <v>0.003968661791958053</v>
      </c>
      <c r="N48" s="19">
        <v>0.003962208887917474</v>
      </c>
      <c r="O48" s="19">
        <v>0.0039476309960260096</v>
      </c>
      <c r="P48" s="19">
        <v>0.0039458837485332335</v>
      </c>
      <c r="Q48" s="19">
        <v>0.0039461727444303832</v>
      </c>
      <c r="R48" s="19">
        <v>0.0039433799383993204</v>
      </c>
      <c r="S48" s="19">
        <v>0.0039377884863464061</v>
      </c>
      <c r="T48" s="19">
        <v>0.0039580847423194999</v>
      </c>
      <c r="U48" s="6"/>
      <c r="V48" s="6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141</v>
      </c>
      <c r="M49" s="19">
        <v>0.00039889844544807086</v>
      </c>
      <c r="N49" s="19">
        <v>0.00039750154180727968</v>
      </c>
      <c r="O49" s="19">
        <v>0.00039743338600065775</v>
      </c>
      <c r="P49" s="19">
        <v>0.00039813431580226712</v>
      </c>
      <c r="Q49" s="19">
        <v>0.00039685360138000988</v>
      </c>
      <c r="R49" s="19">
        <v>0.00039501578720111644</v>
      </c>
      <c r="S49" s="19">
        <v>0.00039342817851496358</v>
      </c>
      <c r="T49" s="19">
        <v>0.00039467056406262925</v>
      </c>
      <c r="U49" s="6"/>
      <c r="V49" s="6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142</v>
      </c>
      <c r="M50" s="19">
        <v>9.8395131872426169e-05</v>
      </c>
      <c r="N50" s="19">
        <v>9.7703474044988589e-05</v>
      </c>
      <c r="O50" s="19">
        <v>9.7508670340217731e-05</v>
      </c>
      <c r="P50" s="19">
        <v>9.7576281831335493e-05</v>
      </c>
      <c r="Q50" s="19">
        <v>9.7072165158399525e-05</v>
      </c>
      <c r="R50" s="19">
        <v>9.6704059050085935e-05</v>
      </c>
      <c r="S50" s="19">
        <v>9.6258525294274508e-05</v>
      </c>
      <c r="T50" s="19">
        <v>9.6427789263806618e-05</v>
      </c>
      <c r="U50" s="6"/>
      <c r="V50" s="6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143</v>
      </c>
      <c r="M51" s="19">
        <v>0.009050123907497324</v>
      </c>
      <c r="N51" s="19">
        <v>0.0090204716022108545</v>
      </c>
      <c r="O51" s="19">
        <v>0.0089847493578415066</v>
      </c>
      <c r="P51" s="19">
        <v>0.0090032891314044874</v>
      </c>
      <c r="Q51" s="19">
        <v>0.0090146003822090901</v>
      </c>
      <c r="R51" s="19">
        <v>0.0090233959506456352</v>
      </c>
      <c r="S51" s="19">
        <v>0.0090097220890173382</v>
      </c>
      <c r="T51" s="19">
        <v>0.0090513053431825093</v>
      </c>
      <c r="U51" s="6"/>
      <c r="V51" s="6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144</v>
      </c>
      <c r="M52" s="19">
        <v>0.029976003542737585</v>
      </c>
      <c r="N52" s="19">
        <v>0.029218771719664083</v>
      </c>
      <c r="O52" s="19">
        <v>0.028816677471829272</v>
      </c>
      <c r="P52" s="19">
        <v>0.028625376837665393</v>
      </c>
      <c r="Q52" s="19">
        <v>0.028140447334565871</v>
      </c>
      <c r="R52" s="19">
        <v>0.027946028125290998</v>
      </c>
      <c r="S52" s="19">
        <v>0.027709340911463501</v>
      </c>
      <c r="T52" s="19">
        <v>0.027753520596828778</v>
      </c>
      <c r="U52" s="6"/>
      <c r="V52" s="6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145</v>
      </c>
      <c r="M53" s="19">
        <v>0.0066249417658694231</v>
      </c>
      <c r="N53" s="19">
        <v>0.0064050446352688657</v>
      </c>
      <c r="O53" s="19">
        <v>0.0063085041619910034</v>
      </c>
      <c r="P53" s="19">
        <v>0.0062481791532745037</v>
      </c>
      <c r="Q53" s="19">
        <v>0.0060820381180158815</v>
      </c>
      <c r="R53" s="19">
        <v>0.0060008573266892616</v>
      </c>
      <c r="S53" s="19">
        <v>0.0059326608050308989</v>
      </c>
      <c r="T53" s="19">
        <v>0.0059439618853078819</v>
      </c>
      <c r="U53" s="6"/>
      <c r="V53" s="6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146</v>
      </c>
      <c r="M54" s="19">
        <v>0.0046391388908545248</v>
      </c>
      <c r="N54" s="19">
        <v>0.0044455918539494169</v>
      </c>
      <c r="O54" s="19">
        <v>0.0043313157128060187</v>
      </c>
      <c r="P54" s="19">
        <v>0.0042555420371715672</v>
      </c>
      <c r="Q54" s="19">
        <v>0.004132203677610977</v>
      </c>
      <c r="R54" s="19">
        <v>0.0040697209982265671</v>
      </c>
      <c r="S54" s="19">
        <v>0.0040148971328332114</v>
      </c>
      <c r="T54" s="19">
        <v>0.0040633297394172593</v>
      </c>
      <c r="U54" s="6"/>
      <c r="V54" s="6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147</v>
      </c>
      <c r="M55" s="19">
        <v>0.06963638112157064</v>
      </c>
      <c r="N55" s="19">
        <v>0.067311678229201158</v>
      </c>
      <c r="O55" s="19">
        <v>0.066251995369065703</v>
      </c>
      <c r="P55" s="19">
        <v>0.065607883754863691</v>
      </c>
      <c r="Q55" s="19">
        <v>0.064022440121523277</v>
      </c>
      <c r="R55" s="19">
        <v>0.063196516754166515</v>
      </c>
      <c r="S55" s="19">
        <v>0.062567999161283111</v>
      </c>
      <c r="T55" s="19">
        <v>0.062591540479302168</v>
      </c>
      <c r="U55" s="6"/>
      <c r="V55" s="6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148</v>
      </c>
      <c r="M56" s="19">
        <v>0.031324273427063586</v>
      </c>
      <c r="N56" s="19">
        <v>0.030319323207258192</v>
      </c>
      <c r="O56" s="19">
        <v>0.0299314785384912</v>
      </c>
      <c r="P56" s="19">
        <v>0.029680835338523375</v>
      </c>
      <c r="Q56" s="19">
        <v>0.028867202407498904</v>
      </c>
      <c r="R56" s="19">
        <v>0.0284928217976292</v>
      </c>
      <c r="S56" s="19">
        <v>0.028167473580374788</v>
      </c>
      <c r="T56" s="19">
        <v>0.028151379176717534</v>
      </c>
      <c r="U56" s="6"/>
      <c r="V56" s="6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149</v>
      </c>
      <c r="M57" s="19">
        <v>0.0055782465976438851</v>
      </c>
      <c r="N57" s="19">
        <v>0.0050646067016697199</v>
      </c>
      <c r="O57" s="19">
        <v>0.0047020711291910844</v>
      </c>
      <c r="P57" s="19">
        <v>0.0044774882746897613</v>
      </c>
      <c r="Q57" s="19">
        <v>0.0042371468816017697</v>
      </c>
      <c r="R57" s="19">
        <v>0.0041068643463978913</v>
      </c>
      <c r="S57" s="19">
        <v>0.003971045653068871</v>
      </c>
      <c r="T57" s="19">
        <v>0.0040744856491317866</v>
      </c>
      <c r="U57" s="6"/>
      <c r="V57" s="6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150</v>
      </c>
      <c r="M58" s="19">
        <v>0.030515663464501987</v>
      </c>
      <c r="N58" s="19">
        <v>0.025505009805813154</v>
      </c>
      <c r="O58" s="19">
        <v>0.021517176927053499</v>
      </c>
      <c r="P58" s="19">
        <v>0.018918117891764303</v>
      </c>
      <c r="Q58" s="19">
        <v>0.01707889251223917</v>
      </c>
      <c r="R58" s="19">
        <v>0.015925088857476281</v>
      </c>
      <c r="S58" s="19">
        <v>0.014702230757773363</v>
      </c>
      <c r="T58" s="19">
        <v>0.01573888000315888</v>
      </c>
      <c r="U58" s="6"/>
      <c r="V58" s="6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151</v>
      </c>
      <c r="M59" s="19">
        <v>0.0010761262577094705</v>
      </c>
      <c r="N59" s="19">
        <v>0.0010337786826054866</v>
      </c>
      <c r="O59" s="19">
        <v>0.0010034419784945624</v>
      </c>
      <c r="P59" s="19">
        <v>0.00098522535874252955</v>
      </c>
      <c r="Q59" s="19">
        <v>0.00095259705421000575</v>
      </c>
      <c r="R59" s="19">
        <v>0.00093258231335666868</v>
      </c>
      <c r="S59" s="19">
        <v>0.00091329182686979398</v>
      </c>
      <c r="T59" s="19">
        <v>0.00091833948849324662</v>
      </c>
      <c r="U59" s="6"/>
      <c r="V59" s="6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152</v>
      </c>
      <c r="M60" s="19">
        <v>0.01642422019183069</v>
      </c>
      <c r="N60" s="19">
        <v>0.015753123038833815</v>
      </c>
      <c r="O60" s="19">
        <v>0.015267372684367696</v>
      </c>
      <c r="P60" s="19">
        <v>0.0150000957082875</v>
      </c>
      <c r="Q60" s="19">
        <v>0.014588273559010125</v>
      </c>
      <c r="R60" s="19">
        <v>0.014350007480189077</v>
      </c>
      <c r="S60" s="19">
        <v>0.014101626279780313</v>
      </c>
      <c r="T60" s="19">
        <v>0.014172092533543046</v>
      </c>
      <c r="U60" s="6"/>
      <c r="V60" s="6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153</v>
      </c>
      <c r="M61" s="19">
        <v>0.0066430538838294908</v>
      </c>
      <c r="N61" s="19">
        <v>0.0062359294254449218</v>
      </c>
      <c r="O61" s="19">
        <v>0.006066094571811901</v>
      </c>
      <c r="P61" s="19">
        <v>0.0059655496748893047</v>
      </c>
      <c r="Q61" s="19">
        <v>0.005692523832090516</v>
      </c>
      <c r="R61" s="19">
        <v>0.0055691296157910223</v>
      </c>
      <c r="S61" s="19">
        <v>0.0054643189226343614</v>
      </c>
      <c r="T61" s="19">
        <v>0.0054825526037038603</v>
      </c>
      <c r="U61" s="6"/>
      <c r="V61" s="6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154</v>
      </c>
      <c r="M62" s="19">
        <v>0.055273619320812477</v>
      </c>
      <c r="N62" s="19">
        <v>0.052690235270200052</v>
      </c>
      <c r="O62" s="19">
        <v>0.051378387835131413</v>
      </c>
      <c r="P62" s="19">
        <v>0.050408290574396795</v>
      </c>
      <c r="Q62" s="19">
        <v>0.048631847840862441</v>
      </c>
      <c r="R62" s="19">
        <v>0.047739152035440401</v>
      </c>
      <c r="S62" s="19">
        <v>0.047035743838913152</v>
      </c>
      <c r="T62" s="19">
        <v>0.047235471613419538</v>
      </c>
      <c r="U62" s="6"/>
      <c r="V62" s="6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155</v>
      </c>
      <c r="M63" s="19">
        <v>0.00013962873059600051</v>
      </c>
      <c r="N63" s="19">
        <v>0.00012625125795002196</v>
      </c>
      <c r="O63" s="19">
        <v>0.00012676079894547424</v>
      </c>
      <c r="P63" s="19">
        <v>0.0001255750143086896</v>
      </c>
      <c r="Q63" s="19">
        <v>0.00010986776335946144</v>
      </c>
      <c r="R63" s="19">
        <v>0.00010340251356013205</v>
      </c>
      <c r="S63" s="19">
        <v>9.9076846467514393e-05</v>
      </c>
      <c r="T63" s="19">
        <v>9.6876957632284247e-05</v>
      </c>
      <c r="U63" s="6"/>
      <c r="V63" s="6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156</v>
      </c>
      <c r="M64" s="19">
        <v>0.013145064133329037</v>
      </c>
      <c r="N64" s="19">
        <v>0.012835436090414203</v>
      </c>
      <c r="O64" s="19">
        <v>0.012358099451193616</v>
      </c>
      <c r="P64" s="19">
        <v>0.011658799473256574</v>
      </c>
      <c r="Q64" s="19">
        <v>0.010830832901898737</v>
      </c>
      <c r="R64" s="19">
        <v>0.009715396333375266</v>
      </c>
      <c r="S64" s="19">
        <v>0.008229968378056977</v>
      </c>
      <c r="T64" s="19">
        <v>0.0081498347582701098</v>
      </c>
      <c r="U64" s="6"/>
      <c r="V64" s="6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157</v>
      </c>
      <c r="M65" s="19">
        <v>0.0091299697703987742</v>
      </c>
      <c r="N65" s="19">
        <v>0.0071231221404575778</v>
      </c>
      <c r="O65" s="19">
        <v>0.0055556261476954628</v>
      </c>
      <c r="P65" s="19">
        <v>0.0046719709090701309</v>
      </c>
      <c r="Q65" s="19">
        <v>0.0042873465222903516</v>
      </c>
      <c r="R65" s="19">
        <v>0.0040060040074420718</v>
      </c>
      <c r="S65" s="19">
        <v>0.0038455638877216169</v>
      </c>
      <c r="T65" s="19">
        <v>0.0040764555351469776</v>
      </c>
      <c r="U65" s="6"/>
      <c r="V65" s="6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158</v>
      </c>
      <c r="M66" s="19">
        <v>0.0075866693813464526</v>
      </c>
      <c r="N66" s="19">
        <v>0.0071020945859902032</v>
      </c>
      <c r="O66" s="19">
        <v>0.0068171853989818449</v>
      </c>
      <c r="P66" s="19">
        <v>0.0065153013462232352</v>
      </c>
      <c r="Q66" s="19">
        <v>0.0060398421733153353</v>
      </c>
      <c r="R66" s="19">
        <v>0.0056757578662641551</v>
      </c>
      <c r="S66" s="19">
        <v>0.0052828568144008122</v>
      </c>
      <c r="T66" s="19">
        <v>0.0054533449338357003</v>
      </c>
      <c r="U66" s="6"/>
      <c r="V66" s="6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159</v>
      </c>
      <c r="M67" s="19">
        <v>6.2073398892388521e-05</v>
      </c>
      <c r="N67" s="19">
        <v>5.8340104433920774e-05</v>
      </c>
      <c r="O67" s="19">
        <v>5.697346868762226e-05</v>
      </c>
      <c r="P67" s="19">
        <v>5.6782802913076133e-05</v>
      </c>
      <c r="Q67" s="19">
        <v>5.4785911387825795e-05</v>
      </c>
      <c r="R67" s="19">
        <v>5.4265015215095131e-05</v>
      </c>
      <c r="S67" s="19">
        <v>5.3255040863442503e-05</v>
      </c>
      <c r="T67" s="19">
        <v>5.3478236001282602e-05</v>
      </c>
      <c r="U67" s="6"/>
      <c r="V67" s="6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160</v>
      </c>
      <c r="M68" s="19">
        <v>4.349266581166147e-05</v>
      </c>
      <c r="N68" s="19">
        <v>4.051117995727363e-05</v>
      </c>
      <c r="O68" s="19">
        <v>3.9297779577282489e-05</v>
      </c>
      <c r="P68" s="19">
        <v>3.8832664288296371e-05</v>
      </c>
      <c r="Q68" s="19">
        <v>3.6542499765738603e-05</v>
      </c>
      <c r="R68" s="19">
        <v>3.5619440677042646e-05</v>
      </c>
      <c r="S68" s="19">
        <v>3.4389082757200566e-05</v>
      </c>
      <c r="T68" s="19">
        <v>3.377000898557232e-05</v>
      </c>
      <c r="U68" s="6"/>
      <c r="V68" s="6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161</v>
      </c>
      <c r="M69" s="19">
        <v>5.0325628344865226e-06</v>
      </c>
      <c r="N69" s="19">
        <v>4.6413970119277565e-06</v>
      </c>
      <c r="O69" s="19">
        <v>4.5677618707099971e-06</v>
      </c>
      <c r="P69" s="19">
        <v>4.5787121175710541e-06</v>
      </c>
      <c r="Q69" s="19">
        <v>4.3251264041269245e-06</v>
      </c>
      <c r="R69" s="19">
        <v>4.2644041022723186e-06</v>
      </c>
      <c r="S69" s="19">
        <v>4.1658624642041608e-06</v>
      </c>
      <c r="T69" s="19">
        <v>4.1236168447366268e-06</v>
      </c>
      <c r="U69" s="6"/>
      <c r="V69" s="6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162</v>
      </c>
      <c r="M70" s="19">
        <v>0.00012733905642082661</v>
      </c>
      <c r="N70" s="19">
        <v>0.00012045456647637283</v>
      </c>
      <c r="O70" s="19">
        <v>0.00011826357381869535</v>
      </c>
      <c r="P70" s="19">
        <v>0.00011821024859383819</v>
      </c>
      <c r="Q70" s="19">
        <v>0.0001141319219043466</v>
      </c>
      <c r="R70" s="19">
        <v>0.00011290850174343468</v>
      </c>
      <c r="S70" s="19">
        <v>0.0001106692964580898</v>
      </c>
      <c r="T70" s="19">
        <v>0.00011003630390052684</v>
      </c>
      <c r="U70" s="6"/>
      <c r="V70" s="6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163</v>
      </c>
      <c r="M71" s="19">
        <v>7.1640824208846919e-06</v>
      </c>
      <c r="N71" s="19">
        <v>6.7348112126802512e-06</v>
      </c>
      <c r="O71" s="19">
        <v>6.60284995987435e-06</v>
      </c>
      <c r="P71" s="19">
        <v>6.5946737702974416e-06</v>
      </c>
      <c r="Q71" s="19">
        <v>6.3352097542474051e-06</v>
      </c>
      <c r="R71" s="19">
        <v>6.2625751823899002e-06</v>
      </c>
      <c r="S71" s="19">
        <v>6.1361407604626977e-06</v>
      </c>
      <c r="T71" s="19">
        <v>6.1020086378411656e-06</v>
      </c>
      <c r="U71" s="6"/>
      <c r="V71" s="6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164</v>
      </c>
      <c r="M72" s="19">
        <v>0</v>
      </c>
      <c r="N72" s="19">
        <v>1.4872950003566266e-12</v>
      </c>
      <c r="O72" s="19">
        <v>2.6475627533606693e-12</v>
      </c>
      <c r="P72" s="19">
        <v>3.1506551974246223e-12</v>
      </c>
      <c r="Q72" s="19">
        <v>3.8619804337952179e-12</v>
      </c>
      <c r="R72" s="19">
        <v>3.8316192405399729e-12</v>
      </c>
      <c r="S72" s="19">
        <v>4.0667395139620609e-12</v>
      </c>
      <c r="T72" s="19">
        <v>4.8085164907810953e-12</v>
      </c>
      <c r="U72" s="6"/>
      <c r="V72" s="6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165</v>
      </c>
      <c r="M73" s="19">
        <v>0.00080794100138439776</v>
      </c>
      <c r="N73" s="19">
        <v>0.00076027426587605318</v>
      </c>
      <c r="O73" s="19">
        <v>0.00074311375640096974</v>
      </c>
      <c r="P73" s="19">
        <v>0.00073226961293833541</v>
      </c>
      <c r="Q73" s="19">
        <v>0.00069548673132832281</v>
      </c>
      <c r="R73" s="19">
        <v>0.00067650063471862327</v>
      </c>
      <c r="S73" s="19">
        <v>0.00065735929232797437</v>
      </c>
      <c r="T73" s="19">
        <v>0.00065264606599388776</v>
      </c>
      <c r="U73" s="6"/>
      <c r="V73" s="6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166</v>
      </c>
      <c r="M74" s="19">
        <v>0.0076894253397501566</v>
      </c>
      <c r="N74" s="19">
        <v>0.0071358596635399058</v>
      </c>
      <c r="O74" s="19">
        <v>0.0069068473915769504</v>
      </c>
      <c r="P74" s="19">
        <v>0.0066538277028622105</v>
      </c>
      <c r="Q74" s="19">
        <v>0.006058358476726187</v>
      </c>
      <c r="R74" s="19">
        <v>0.0056121911329627605</v>
      </c>
      <c r="S74" s="19">
        <v>0.0051334385065520682</v>
      </c>
      <c r="T74" s="19">
        <v>0.0051144791952291106</v>
      </c>
      <c r="U74" s="6"/>
      <c r="V74" s="6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167</v>
      </c>
      <c r="M75" s="19">
        <v>0.0041262864138711802</v>
      </c>
      <c r="N75" s="19">
        <v>0.0038610668044049275</v>
      </c>
      <c r="O75" s="19">
        <v>0.0037628451689152398</v>
      </c>
      <c r="P75" s="19">
        <v>0.0036631073874308041</v>
      </c>
      <c r="Q75" s="19">
        <v>0.0034064529415602425</v>
      </c>
      <c r="R75" s="19">
        <v>0.0032145848431919836</v>
      </c>
      <c r="S75" s="19">
        <v>0.0030192669428147755</v>
      </c>
      <c r="T75" s="19">
        <v>0.0029779242039090627</v>
      </c>
      <c r="U75" s="6"/>
      <c r="V75" s="6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168</v>
      </c>
      <c r="M76" s="19">
        <v>0.001999681978841073</v>
      </c>
      <c r="N76" s="19">
        <v>0.0018542964327826652</v>
      </c>
      <c r="O76" s="19">
        <v>0.001813009135510872</v>
      </c>
      <c r="P76" s="19">
        <v>0.0017790307578729621</v>
      </c>
      <c r="Q76" s="19">
        <v>0.0016552661486007589</v>
      </c>
      <c r="R76" s="19">
        <v>0.0015890027756170603</v>
      </c>
      <c r="S76" s="19">
        <v>0.0015219654593866079</v>
      </c>
      <c r="T76" s="19">
        <v>0.001506181132891472</v>
      </c>
      <c r="U76" s="6"/>
      <c r="V76" s="6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169</v>
      </c>
      <c r="M77" s="19">
        <v>0.00089888378763378887</v>
      </c>
      <c r="N77" s="19">
        <v>0.00086005040296974189</v>
      </c>
      <c r="O77" s="19">
        <v>0.00084212157946532721</v>
      </c>
      <c r="P77" s="19">
        <v>0.00083244377206852173</v>
      </c>
      <c r="Q77" s="19">
        <v>0.00080267527809313325</v>
      </c>
      <c r="R77" s="19">
        <v>0.00078201177121000622</v>
      </c>
      <c r="S77" s="19">
        <v>0.00076051258586906764</v>
      </c>
      <c r="T77" s="19">
        <v>0.00075494600227441822</v>
      </c>
      <c r="U77" s="6"/>
      <c r="V77" s="6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170</v>
      </c>
      <c r="M78" s="19">
        <v>0.00065529896001183848</v>
      </c>
      <c r="N78" s="19">
        <v>0.0006202953269981525</v>
      </c>
      <c r="O78" s="19">
        <v>0.0006080414491714956</v>
      </c>
      <c r="P78" s="19">
        <v>0.00060172171760526411</v>
      </c>
      <c r="Q78" s="19">
        <v>0.00057656207664004595</v>
      </c>
      <c r="R78" s="19">
        <v>0.00055918505789633</v>
      </c>
      <c r="S78" s="19">
        <v>0.00054515596597272094</v>
      </c>
      <c r="T78" s="19">
        <v>0.0005425776392453688</v>
      </c>
      <c r="U78" s="6"/>
      <c r="V78" s="6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171</v>
      </c>
      <c r="M79" s="19">
        <v>0.003368094385307616</v>
      </c>
      <c r="N79" s="19">
        <v>0.0031836150910003165</v>
      </c>
      <c r="O79" s="19">
        <v>0.0031172893042791315</v>
      </c>
      <c r="P79" s="19">
        <v>0.0030682015305356224</v>
      </c>
      <c r="Q79" s="19">
        <v>0.0028921903711290153</v>
      </c>
      <c r="R79" s="19">
        <v>0.0027733454735930445</v>
      </c>
      <c r="S79" s="19">
        <v>0.002621286162663381</v>
      </c>
      <c r="T79" s="19">
        <v>0.0026032091000416078</v>
      </c>
      <c r="U79" s="6"/>
      <c r="V79" s="6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172</v>
      </c>
      <c r="M80" s="19">
        <v>4.2398901805691208e-06</v>
      </c>
      <c r="N80" s="19">
        <v>4.2731832077814935e-06</v>
      </c>
      <c r="O80" s="19">
        <v>4.3216619009409587e-06</v>
      </c>
      <c r="P80" s="19">
        <v>4.4116578840721043e-06</v>
      </c>
      <c r="Q80" s="19">
        <v>4.4571791158465925e-06</v>
      </c>
      <c r="R80" s="19">
        <v>4.4619940983397494e-06</v>
      </c>
      <c r="S80" s="19">
        <v>4.4576391833158821e-06</v>
      </c>
      <c r="T80" s="19">
        <v>4.4565138401328078e-06</v>
      </c>
      <c r="U80" s="6"/>
      <c r="V80" s="6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173</v>
      </c>
      <c r="M81" s="19">
        <v>2.0848552961042683e-06</v>
      </c>
      <c r="N81" s="19">
        <v>2.085746394835026e-06</v>
      </c>
      <c r="O81" s="19">
        <v>2.1046581067723037e-06</v>
      </c>
      <c r="P81" s="19">
        <v>2.1448295962709197e-06</v>
      </c>
      <c r="Q81" s="19">
        <v>2.1538640741812792e-06</v>
      </c>
      <c r="R81" s="19">
        <v>2.1515479337309502e-06</v>
      </c>
      <c r="S81" s="19">
        <v>2.1446871898571092e-06</v>
      </c>
      <c r="T81" s="19">
        <v>2.1429563000413047e-06</v>
      </c>
      <c r="U81" s="6"/>
      <c r="V81" s="6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174</v>
      </c>
      <c r="M82" s="19">
        <v>0</v>
      </c>
      <c r="N82" s="19">
        <v>1.9479872208785319e-12</v>
      </c>
      <c r="O82" s="19">
        <v>3.4875413631335431e-12</v>
      </c>
      <c r="P82" s="19">
        <v>4.172347293917029e-12</v>
      </c>
      <c r="Q82" s="19">
        <v>5.2989618379954304e-12</v>
      </c>
      <c r="R82" s="19">
        <v>5.3244332713211789e-12</v>
      </c>
      <c r="S82" s="19">
        <v>5.7267027809111027e-12</v>
      </c>
      <c r="T82" s="19">
        <v>6.8685009663696784e-12</v>
      </c>
      <c r="U82" s="6"/>
      <c r="V82" s="6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6">
        <v>81</v>
      </c>
      <c r="L83" s="6" t="s">
        <v>175</v>
      </c>
      <c r="M83" s="19">
        <v>0.0018945689294921639</v>
      </c>
      <c r="N83" s="19">
        <v>0.0018266644866794862</v>
      </c>
      <c r="O83" s="19">
        <v>0.0017980198126791868</v>
      </c>
      <c r="P83" s="19">
        <v>0.0017951836788028556</v>
      </c>
      <c r="Q83" s="19">
        <v>0.0017617589212564771</v>
      </c>
      <c r="R83" s="19">
        <v>0.0017526083950093847</v>
      </c>
      <c r="S83" s="19">
        <v>0.0017148619381354257</v>
      </c>
      <c r="T83" s="19">
        <v>0.0017675634064778058</v>
      </c>
      <c r="U83" s="6"/>
      <c r="V83" s="6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176</v>
      </c>
      <c r="M84" s="19">
        <v>0.0015387917456399184</v>
      </c>
      <c r="N84" s="19">
        <v>0.0014665995426014062</v>
      </c>
      <c r="O84" s="19">
        <v>0.0014389115320793322</v>
      </c>
      <c r="P84" s="19">
        <v>0.0014236562977831984</v>
      </c>
      <c r="Q84" s="19">
        <v>0.0013756866225231566</v>
      </c>
      <c r="R84" s="19">
        <v>0.0013385249976667734</v>
      </c>
      <c r="S84" s="19">
        <v>0.001302806008079608</v>
      </c>
      <c r="T84" s="19">
        <v>0.0013100771657042422</v>
      </c>
      <c r="U84" s="6"/>
      <c r="V84" s="6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177</v>
      </c>
      <c r="M85" s="19">
        <v>0.0002200016809915598</v>
      </c>
      <c r="N85" s="19">
        <v>0.00020672543014254861</v>
      </c>
      <c r="O85" s="19">
        <v>0.00020041321000141056</v>
      </c>
      <c r="P85" s="19">
        <v>0.00019722336644451764</v>
      </c>
      <c r="Q85" s="19">
        <v>0.00019033462545715646</v>
      </c>
      <c r="R85" s="19">
        <v>0.00018630376102067789</v>
      </c>
      <c r="S85" s="19">
        <v>0.00018351971773356403</v>
      </c>
      <c r="T85" s="19">
        <v>0.00018684569575953797</v>
      </c>
      <c r="U85" s="6"/>
      <c r="V85" s="6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178</v>
      </c>
      <c r="M86" s="19">
        <v>0</v>
      </c>
      <c r="N86" s="19">
        <v>9.6615610219208069e-13</v>
      </c>
      <c r="O86" s="19">
        <v>1.7231619073072162e-12</v>
      </c>
      <c r="P86" s="19">
        <v>2.0496417229330933e-12</v>
      </c>
      <c r="Q86" s="19">
        <v>2.5499714596122223e-12</v>
      </c>
      <c r="R86" s="19">
        <v>2.5487750906470756e-12</v>
      </c>
      <c r="S86" s="19">
        <v>2.7253722132902097e-12</v>
      </c>
      <c r="T86" s="19">
        <v>3.2452973398353974e-12</v>
      </c>
      <c r="U86" s="6"/>
      <c r="V86" s="6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179</v>
      </c>
      <c r="M87" s="19">
        <v>0.00059121515365358397</v>
      </c>
      <c r="N87" s="19">
        <v>0.0005679597298621251</v>
      </c>
      <c r="O87" s="19">
        <v>0.00055799815951501175</v>
      </c>
      <c r="P87" s="19">
        <v>0.00055413551705734787</v>
      </c>
      <c r="Q87" s="19">
        <v>0.00053870124481358655</v>
      </c>
      <c r="R87" s="19">
        <v>0.00053315108619881625</v>
      </c>
      <c r="S87" s="19">
        <v>0.00052478802003119599</v>
      </c>
      <c r="T87" s="19">
        <v>0.00053462406481392846</v>
      </c>
      <c r="U87" s="6"/>
      <c r="V87" s="6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180</v>
      </c>
      <c r="M88" s="19">
        <v>0</v>
      </c>
      <c r="N88" s="19">
        <v>7.2569702789548015e-12</v>
      </c>
      <c r="O88" s="19">
        <v>1.305346465046829e-11</v>
      </c>
      <c r="P88" s="19">
        <v>1.5682229442335128e-11</v>
      </c>
      <c r="Q88" s="19">
        <v>2.0066988779831135e-11</v>
      </c>
      <c r="R88" s="19">
        <v>2.0189807858642174e-11</v>
      </c>
      <c r="S88" s="19">
        <v>2.1911190146158711e-11</v>
      </c>
      <c r="T88" s="19">
        <v>2.6253042912033851e-11</v>
      </c>
      <c r="U88" s="6"/>
      <c r="V88" s="6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181</v>
      </c>
      <c r="M89" s="19">
        <v>0.0077446182727287883</v>
      </c>
      <c r="N89" s="19">
        <v>0.0068854665704958448</v>
      </c>
      <c r="O89" s="19">
        <v>0.0063460361591634743</v>
      </c>
      <c r="P89" s="19">
        <v>0.005978193313363145</v>
      </c>
      <c r="Q89" s="19">
        <v>0.0056563733067225815</v>
      </c>
      <c r="R89" s="19">
        <v>0.0056368441393547042</v>
      </c>
      <c r="S89" s="19">
        <v>0.0055530555322263059</v>
      </c>
      <c r="T89" s="19">
        <v>0.0061920918604375349</v>
      </c>
      <c r="U89" s="6"/>
      <c r="V89" s="6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182</v>
      </c>
      <c r="M90" s="19">
        <v>1.8922833999777565e-06</v>
      </c>
      <c r="N90" s="19">
        <v>1.7778396495761252e-06</v>
      </c>
      <c r="O90" s="19">
        <v>1.6817824350394161e-06</v>
      </c>
      <c r="P90" s="19">
        <v>1.6238232209064381e-06</v>
      </c>
      <c r="Q90" s="19">
        <v>1.5765395684438451e-06</v>
      </c>
      <c r="R90" s="19">
        <v>1.5525950761361427e-06</v>
      </c>
      <c r="S90" s="19">
        <v>1.5277465200648672e-06</v>
      </c>
      <c r="T90" s="19">
        <v>1.5886352277132537e-06</v>
      </c>
      <c r="U90" s="6"/>
      <c r="V90" s="6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183</v>
      </c>
      <c r="M91" s="19">
        <v>0</v>
      </c>
      <c r="N91" s="19">
        <v>2.3321209235657372e-12</v>
      </c>
      <c r="O91" s="19">
        <v>4.217427101209866e-12</v>
      </c>
      <c r="P91" s="19">
        <v>5.066507596593626e-12</v>
      </c>
      <c r="Q91" s="19">
        <v>6.3873403024370141e-12</v>
      </c>
      <c r="R91" s="19">
        <v>6.3958187067317446e-12</v>
      </c>
      <c r="S91" s="19">
        <v>6.8426249075895265e-12</v>
      </c>
      <c r="T91" s="19">
        <v>8.184081967463292e-12</v>
      </c>
      <c r="U91" s="6"/>
      <c r="V91" s="6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184</v>
      </c>
      <c r="M92" s="19">
        <v>3.4312073734884483e-05</v>
      </c>
      <c r="N92" s="19">
        <v>3.2022036408090362e-05</v>
      </c>
      <c r="O92" s="19">
        <v>3.0793793210325285e-05</v>
      </c>
      <c r="P92" s="19">
        <v>3.0328288451946768e-05</v>
      </c>
      <c r="Q92" s="19">
        <v>2.9441041150192599e-05</v>
      </c>
      <c r="R92" s="19">
        <v>2.8944876618667778e-05</v>
      </c>
      <c r="S92" s="19">
        <v>2.8323791303459474e-05</v>
      </c>
      <c r="T92" s="19">
        <v>2.9073802091755771e-05</v>
      </c>
      <c r="U92" s="6"/>
      <c r="V92" s="6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185</v>
      </c>
      <c r="M93" s="19">
        <v>9.8709492125184486e-06</v>
      </c>
      <c r="N93" s="19">
        <v>9.273916014437568e-06</v>
      </c>
      <c r="O93" s="19">
        <v>8.8024077833438113e-06</v>
      </c>
      <c r="P93" s="19">
        <v>8.4470813195189869e-06</v>
      </c>
      <c r="Q93" s="19">
        <v>8.0653708158434953e-06</v>
      </c>
      <c r="R93" s="19">
        <v>7.8368452387660592e-06</v>
      </c>
      <c r="S93" s="19">
        <v>7.6733084432131102e-06</v>
      </c>
      <c r="T93" s="19">
        <v>7.908183743193674e-06</v>
      </c>
      <c r="U93" s="6"/>
      <c r="V93" s="6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186</v>
      </c>
      <c r="M94" s="19">
        <v>0.00061809113812225579</v>
      </c>
      <c r="N94" s="19">
        <v>0.00057144361427602017</v>
      </c>
      <c r="O94" s="19">
        <v>0.00054094578550059212</v>
      </c>
      <c r="P94" s="19">
        <v>0.00052143880987374634</v>
      </c>
      <c r="Q94" s="19">
        <v>0.00050021786773273686</v>
      </c>
      <c r="R94" s="19">
        <v>0.00049030622119714646</v>
      </c>
      <c r="S94" s="19">
        <v>0.00047943540572951201</v>
      </c>
      <c r="T94" s="19">
        <v>0.00049475644185999581</v>
      </c>
      <c r="U94" s="6"/>
      <c r="V94" s="6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187</v>
      </c>
      <c r="M95" s="19">
        <v>0.0081994336161558667</v>
      </c>
      <c r="N95" s="19">
        <v>0.0074738401982930832</v>
      </c>
      <c r="O95" s="19">
        <v>0.0070647222746671959</v>
      </c>
      <c r="P95" s="19">
        <v>0.0066932508892960426</v>
      </c>
      <c r="Q95" s="19">
        <v>0.0062487370541287196</v>
      </c>
      <c r="R95" s="19">
        <v>0.0061229888659205802</v>
      </c>
      <c r="S95" s="19">
        <v>0.0058997704721817758</v>
      </c>
      <c r="T95" s="19">
        <v>0.0063707060101791634</v>
      </c>
      <c r="U95" s="6"/>
      <c r="V95" s="6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188</v>
      </c>
      <c r="M96" s="19">
        <v>0.0019657259965548328</v>
      </c>
      <c r="N96" s="19">
        <v>0.0018051671208624488</v>
      </c>
      <c r="O96" s="19">
        <v>0.0017066703839060387</v>
      </c>
      <c r="P96" s="19">
        <v>0.001642540353759595</v>
      </c>
      <c r="Q96" s="19">
        <v>0.0015721561520309468</v>
      </c>
      <c r="R96" s="19">
        <v>0.0015510872396575239</v>
      </c>
      <c r="S96" s="19">
        <v>0.0015216467833442198</v>
      </c>
      <c r="T96" s="19">
        <v>0.0015986263554614649</v>
      </c>
      <c r="U96" s="6"/>
      <c r="V96" s="6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189</v>
      </c>
      <c r="M97" s="19">
        <v>0.0015483553250096439</v>
      </c>
      <c r="N97" s="19">
        <v>0.0014107262722058392</v>
      </c>
      <c r="O97" s="19">
        <v>0.0013340366623031254</v>
      </c>
      <c r="P97" s="19">
        <v>0.0012842695378613258</v>
      </c>
      <c r="Q97" s="19">
        <v>0.0012178693475184887</v>
      </c>
      <c r="R97" s="19">
        <v>0.0011957986000189959</v>
      </c>
      <c r="S97" s="19">
        <v>0.0011631055905749969</v>
      </c>
      <c r="T97" s="19">
        <v>0.0012067897403609566</v>
      </c>
      <c r="U97" s="6"/>
      <c r="V97" s="6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190</v>
      </c>
      <c r="M98" s="19">
        <v>0.00047493027270708292</v>
      </c>
      <c r="N98" s="19">
        <v>0.00045197015961258367</v>
      </c>
      <c r="O98" s="19">
        <v>0.00043289114858539602</v>
      </c>
      <c r="P98" s="19">
        <v>0.00042154894588900655</v>
      </c>
      <c r="Q98" s="19">
        <v>0.00041027600948224854</v>
      </c>
      <c r="R98" s="19">
        <v>0.00040426801924615095</v>
      </c>
      <c r="S98" s="19">
        <v>0.0003970806663556322</v>
      </c>
      <c r="T98" s="19">
        <v>0.00040799461458217585</v>
      </c>
      <c r="U98" s="6"/>
      <c r="V98" s="6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191</v>
      </c>
      <c r="M99" s="19">
        <v>7.3743952953259415e-07</v>
      </c>
      <c r="N99" s="19">
        <v>7.1099679032880374e-07</v>
      </c>
      <c r="O99" s="19">
        <v>6.9801096777837002e-07</v>
      </c>
      <c r="P99" s="19">
        <v>6.9060193654329449e-07</v>
      </c>
      <c r="Q99" s="19">
        <v>6.7060962634793452e-07</v>
      </c>
      <c r="R99" s="19">
        <v>6.6120070851996636e-07</v>
      </c>
      <c r="S99" s="19">
        <v>6.5218882345001144e-07</v>
      </c>
      <c r="T99" s="19">
        <v>6.5006653777681496e-07</v>
      </c>
      <c r="U99" s="6"/>
      <c r="V99" s="6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192</v>
      </c>
      <c r="M100" s="19">
        <v>0</v>
      </c>
      <c r="N100" s="19">
        <v>3.2401166125580345e-12</v>
      </c>
      <c r="O100" s="19">
        <v>5.8722809021608282e-12</v>
      </c>
      <c r="P100" s="19">
        <v>7.0670804070067336e-12</v>
      </c>
      <c r="Q100" s="19">
        <v>8.9712802558123735e-12</v>
      </c>
      <c r="R100" s="19">
        <v>9.0045915883041611e-12</v>
      </c>
      <c r="S100" s="19">
        <v>9.655147721827667e-12</v>
      </c>
      <c r="T100" s="19">
        <v>1.1574642399032156e-11</v>
      </c>
      <c r="U100" s="6"/>
      <c r="V100" s="6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193</v>
      </c>
      <c r="M101" s="19">
        <v>1.6012375283280866e-07</v>
      </c>
      <c r="N101" s="19">
        <v>1.3283725131208042e-07</v>
      </c>
      <c r="O101" s="19">
        <v>1.3321140065885898e-07</v>
      </c>
      <c r="P101" s="19">
        <v>1.353436104978486e-07</v>
      </c>
      <c r="Q101" s="19">
        <v>1.1178795697363147e-07</v>
      </c>
      <c r="R101" s="19">
        <v>1.0548549084528738e-07</v>
      </c>
      <c r="S101" s="19">
        <v>9.8649273046757089e-08</v>
      </c>
      <c r="T101" s="19">
        <v>9.341163297025769e-08</v>
      </c>
      <c r="U101" s="6"/>
      <c r="V101" s="6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194</v>
      </c>
      <c r="M102" s="19">
        <v>0.00032373775723597769</v>
      </c>
      <c r="N102" s="19">
        <v>0.00031901845065666071</v>
      </c>
      <c r="O102" s="19">
        <v>0.00031611943076959666</v>
      </c>
      <c r="P102" s="19">
        <v>0.00031483562485893745</v>
      </c>
      <c r="Q102" s="19">
        <v>0.00031217259259353088</v>
      </c>
      <c r="R102" s="19">
        <v>0.00031159009842338109</v>
      </c>
      <c r="S102" s="19">
        <v>0.00030982137913934888</v>
      </c>
      <c r="T102" s="19">
        <v>0.00031264390056298831</v>
      </c>
      <c r="U102" s="6"/>
      <c r="V102" s="6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195</v>
      </c>
      <c r="M103" s="19">
        <v>0</v>
      </c>
      <c r="N103" s="19">
        <v>2.1591492119725917e-12</v>
      </c>
      <c r="O103" s="19">
        <v>3.9041754445721133e-12</v>
      </c>
      <c r="P103" s="19">
        <v>4.6887162805645733e-12</v>
      </c>
      <c r="Q103" s="19">
        <v>5.9422568483608891e-12</v>
      </c>
      <c r="R103" s="19">
        <v>5.9627550397347664e-12</v>
      </c>
      <c r="S103" s="19">
        <v>6.3960146106269809e-12</v>
      </c>
      <c r="T103" s="19">
        <v>7.6671978773222852e-12</v>
      </c>
      <c r="U103" s="6"/>
      <c r="V103" s="6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196</v>
      </c>
      <c r="M104" s="19">
        <v>0</v>
      </c>
      <c r="N104" s="19">
        <v>4.1943625738349147e-12</v>
      </c>
      <c r="O104" s="19">
        <v>7.5632250886607996e-12</v>
      </c>
      <c r="P104" s="19">
        <v>9.0752815704155164e-12</v>
      </c>
      <c r="Q104" s="19">
        <v>1.1559374036604027e-11</v>
      </c>
      <c r="R104" s="19">
        <v>1.1621857587483095e-11</v>
      </c>
      <c r="S104" s="19">
        <v>1.2495167342707854e-11</v>
      </c>
      <c r="T104" s="19">
        <v>1.5005310070701404e-11</v>
      </c>
      <c r="U104" s="6"/>
      <c r="V104" s="6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197</v>
      </c>
      <c r="M105" s="19">
        <v>0</v>
      </c>
      <c r="N105" s="19">
        <v>3.5212750150085295e-12</v>
      </c>
      <c r="O105" s="19">
        <v>6.3336655039610443e-12</v>
      </c>
      <c r="P105" s="19">
        <v>7.5937795792805932e-12</v>
      </c>
      <c r="Q105" s="19">
        <v>9.6613831101594379e-12</v>
      </c>
      <c r="R105" s="19">
        <v>9.7111452036653923e-12</v>
      </c>
      <c r="S105" s="19">
        <v>1.0440609775538996e-11</v>
      </c>
      <c r="T105" s="19">
        <v>1.2533151643976157e-11</v>
      </c>
      <c r="U105" s="6"/>
      <c r="V105" s="6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198</v>
      </c>
      <c r="M106" s="19">
        <v>0</v>
      </c>
      <c r="N106" s="19">
        <v>2.0568912888310185e-12</v>
      </c>
      <c r="O106" s="19">
        <v>3.6783814340762408e-12</v>
      </c>
      <c r="P106" s="19">
        <v>4.4007663858795838e-12</v>
      </c>
      <c r="Q106" s="19">
        <v>5.5389015063023959e-12</v>
      </c>
      <c r="R106" s="19">
        <v>5.553035944588351e-12</v>
      </c>
      <c r="S106" s="19">
        <v>5.9561939472687738e-12</v>
      </c>
      <c r="T106" s="19">
        <v>7.1248505493715792e-12</v>
      </c>
      <c r="U106" s="6"/>
      <c r="V106" s="6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199</v>
      </c>
      <c r="M107" s="19">
        <v>2.762909815500912e-06</v>
      </c>
      <c r="N107" s="19">
        <v>2.7034745542943108e-06</v>
      </c>
      <c r="O107" s="19">
        <v>2.6814140921439064e-06</v>
      </c>
      <c r="P107" s="19">
        <v>2.6732440055415344e-06</v>
      </c>
      <c r="Q107" s="19">
        <v>2.6306609703681609e-06</v>
      </c>
      <c r="R107" s="19">
        <v>2.6147599571860718e-06</v>
      </c>
      <c r="S107" s="19">
        <v>2.599110312485961e-06</v>
      </c>
      <c r="T107" s="19">
        <v>2.5998935487712881e-06</v>
      </c>
      <c r="U107" s="6"/>
      <c r="V107" s="6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200</v>
      </c>
      <c r="M108" s="19">
        <v>0</v>
      </c>
      <c r="N108" s="19">
        <v>1.7597732715102031e-12</v>
      </c>
      <c r="O108" s="19">
        <v>3.1442195815572868e-12</v>
      </c>
      <c r="P108" s="19">
        <v>3.7577428584423161e-12</v>
      </c>
      <c r="Q108" s="19">
        <v>4.6893308459106293e-12</v>
      </c>
      <c r="R108" s="19">
        <v>4.6904294717478792e-12</v>
      </c>
      <c r="S108" s="19">
        <v>5.0194973674958093e-12</v>
      </c>
      <c r="T108" s="19">
        <v>5.9875518218606005e-12</v>
      </c>
      <c r="U108" s="6"/>
      <c r="V108" s="6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201</v>
      </c>
      <c r="M109" s="19">
        <v>0</v>
      </c>
      <c r="N109" s="19">
        <v>1.2487096998518263e-12</v>
      </c>
      <c r="O109" s="19">
        <v>2.2309221487945082e-12</v>
      </c>
      <c r="P109" s="19">
        <v>2.6584188303636681e-12</v>
      </c>
      <c r="Q109" s="19">
        <v>3.2932990054749836e-12</v>
      </c>
      <c r="R109" s="19">
        <v>3.2844861733889051e-12</v>
      </c>
      <c r="S109" s="19">
        <v>3.5047118688916183e-12</v>
      </c>
      <c r="T109" s="19">
        <v>4.1659255196893797e-12</v>
      </c>
      <c r="U109" s="6"/>
      <c r="V109" s="6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202</v>
      </c>
      <c r="M110" s="19">
        <v>0</v>
      </c>
      <c r="N110" s="19">
        <v>1.1619924411145906e-12</v>
      </c>
      <c r="O110" s="19">
        <v>2.0776162487153663e-12</v>
      </c>
      <c r="P110" s="19">
        <v>2.4746518686158794e-12</v>
      </c>
      <c r="Q110" s="19">
        <v>3.0749555995822903e-12</v>
      </c>
      <c r="R110" s="19">
        <v>3.0724578171843262e-12</v>
      </c>
      <c r="S110" s="19">
        <v>3.2841203299369525e-12</v>
      </c>
      <c r="T110" s="19">
        <v>3.9099026910010703e-12</v>
      </c>
      <c r="U110" s="6"/>
      <c r="V110" s="6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203</v>
      </c>
      <c r="M111" s="19">
        <v>0</v>
      </c>
      <c r="N111" s="19">
        <v>1.2770807819639e-12</v>
      </c>
      <c r="O111" s="19">
        <v>2.279905387999598e-12</v>
      </c>
      <c r="P111" s="19">
        <v>2.7168900924803634e-12</v>
      </c>
      <c r="Q111" s="19">
        <v>3.3890335362242086e-12</v>
      </c>
      <c r="R111" s="19">
        <v>3.3885802760385384e-12</v>
      </c>
      <c r="S111" s="19">
        <v>3.6249522360130987e-12</v>
      </c>
      <c r="T111" s="19">
        <v>4.3199523225684478e-12</v>
      </c>
      <c r="U111" s="6"/>
      <c r="V111" s="6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204</v>
      </c>
      <c r="M112" s="19">
        <v>0</v>
      </c>
      <c r="N112" s="19">
        <v>8.8973860069923591e-13</v>
      </c>
      <c r="O112" s="19">
        <v>1.5950702980147097e-12</v>
      </c>
      <c r="P112" s="19">
        <v>1.8871951445356104e-12</v>
      </c>
      <c r="Q112" s="19">
        <v>2.3408201936107647e-12</v>
      </c>
      <c r="R112" s="19">
        <v>2.3410799534795485e-12</v>
      </c>
      <c r="S112" s="19">
        <v>2.5038364505200704e-12</v>
      </c>
      <c r="T112" s="19">
        <v>2.979005863510771e-12</v>
      </c>
      <c r="U112" s="6"/>
      <c r="V112" s="6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205</v>
      </c>
      <c r="M113" s="19">
        <v>0</v>
      </c>
      <c r="N113" s="19">
        <v>2.1130398866680595e-12</v>
      </c>
      <c r="O113" s="19">
        <v>3.7771257082394286e-12</v>
      </c>
      <c r="P113" s="19">
        <v>4.5173446192321468e-12</v>
      </c>
      <c r="Q113" s="19">
        <v>5.6802829011222201e-12</v>
      </c>
      <c r="R113" s="19">
        <v>5.6923967161292836e-12</v>
      </c>
      <c r="S113" s="19">
        <v>6.1030433765197466e-12</v>
      </c>
      <c r="T113" s="19">
        <v>7.2971066438302055e-12</v>
      </c>
      <c r="U113" s="6"/>
      <c r="V113" s="6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206</v>
      </c>
      <c r="M114" s="19">
        <v>0</v>
      </c>
      <c r="N114" s="19">
        <v>5.3064380431007499e-13</v>
      </c>
      <c r="O114" s="19">
        <v>9.432116482056925e-13</v>
      </c>
      <c r="P114" s="19">
        <v>1.0951124143163842e-12</v>
      </c>
      <c r="Q114" s="19">
        <v>1.3361575895170539e-12</v>
      </c>
      <c r="R114" s="19">
        <v>1.3359956394996741e-12</v>
      </c>
      <c r="S114" s="19">
        <v>1.4298879468375273e-12</v>
      </c>
      <c r="T114" s="19">
        <v>1.6895243425000331e-12</v>
      </c>
      <c r="U114" s="6"/>
      <c r="V114" s="6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207</v>
      </c>
      <c r="M115" s="19">
        <v>0</v>
      </c>
      <c r="N115" s="19">
        <v>4.8559350892971587e-15</v>
      </c>
      <c r="O115" s="19">
        <v>8.4956867296296507e-15</v>
      </c>
      <c r="P115" s="19">
        <v>9.4115039543995468e-15</v>
      </c>
      <c r="Q115" s="19">
        <v>1.2334742564428451e-14</v>
      </c>
      <c r="R115" s="19">
        <v>1.2323703326380522e-14</v>
      </c>
      <c r="S115" s="19">
        <v>1.3247173152887543e-14</v>
      </c>
      <c r="T115" s="19">
        <v>1.5338795091538706e-14</v>
      </c>
      <c r="U115" s="6"/>
      <c r="V115" s="6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208</v>
      </c>
      <c r="M116" s="19">
        <v>0</v>
      </c>
      <c r="N116" s="19">
        <v>9.8011384318302237e-13</v>
      </c>
      <c r="O116" s="19">
        <v>1.753738749903515e-12</v>
      </c>
      <c r="P116" s="19">
        <v>2.0871009465693565e-12</v>
      </c>
      <c r="Q116" s="19">
        <v>2.5577844060587358e-12</v>
      </c>
      <c r="R116" s="19">
        <v>2.5512028580075675e-12</v>
      </c>
      <c r="S116" s="19">
        <v>2.7218141728969233e-12</v>
      </c>
      <c r="T116" s="19">
        <v>3.2314794178734068e-12</v>
      </c>
      <c r="U116" s="6"/>
      <c r="V116" s="6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209</v>
      </c>
      <c r="M117" s="19">
        <v>0.0070630411061158574</v>
      </c>
      <c r="N117" s="19">
        <v>0.0068247393416883718</v>
      </c>
      <c r="O117" s="19">
        <v>0.0066513314451183379</v>
      </c>
      <c r="P117" s="19">
        <v>0.0064582247883028538</v>
      </c>
      <c r="Q117" s="19">
        <v>0.0060986761474832851</v>
      </c>
      <c r="R117" s="19">
        <v>0.0057760794331476557</v>
      </c>
      <c r="S117" s="19">
        <v>0.0052574034583936381</v>
      </c>
      <c r="T117" s="19">
        <v>0.0052515798326433979</v>
      </c>
      <c r="U117" s="6"/>
      <c r="V117" s="6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210</v>
      </c>
      <c r="M118" s="19">
        <v>0.0068044648886216993</v>
      </c>
      <c r="N118" s="19">
        <v>0.0065479339849069786</v>
      </c>
      <c r="O118" s="19">
        <v>0.0063699913246162438</v>
      </c>
      <c r="P118" s="19">
        <v>0.0061630674016093867</v>
      </c>
      <c r="Q118" s="19">
        <v>0.0058309260561950392</v>
      </c>
      <c r="R118" s="19">
        <v>0.0054327938533503721</v>
      </c>
      <c r="S118" s="19">
        <v>0.0049446890214128007</v>
      </c>
      <c r="T118" s="19">
        <v>0.0048433957703851354</v>
      </c>
      <c r="U118" s="6"/>
      <c r="V118" s="6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211</v>
      </c>
      <c r="M119" s="19">
        <v>0.045845448286621696</v>
      </c>
      <c r="N119" s="19">
        <v>0.042792919320949675</v>
      </c>
      <c r="O119" s="19">
        <v>0.038905213503370895</v>
      </c>
      <c r="P119" s="19">
        <v>0.033686463023110798</v>
      </c>
      <c r="Q119" s="19">
        <v>0.028473461570455789</v>
      </c>
      <c r="R119" s="19">
        <v>0.024603152254821778</v>
      </c>
      <c r="S119" s="19">
        <v>0.01968242361350182</v>
      </c>
      <c r="T119" s="19">
        <v>0.021036358215539598</v>
      </c>
      <c r="U119" s="6"/>
      <c r="V119" s="6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212</v>
      </c>
      <c r="M120" s="19">
        <v>0.00015260472695281812</v>
      </c>
      <c r="N120" s="19">
        <v>0.00015092889084388172</v>
      </c>
      <c r="O120" s="19">
        <v>0.00015126449108615833</v>
      </c>
      <c r="P120" s="19">
        <v>0.00015333462177688297</v>
      </c>
      <c r="Q120" s="19">
        <v>0.00015259668811452805</v>
      </c>
      <c r="R120" s="19">
        <v>0.00015164175377041175</v>
      </c>
      <c r="S120" s="19">
        <v>0.00015017906672108912</v>
      </c>
      <c r="T120" s="19">
        <v>0.00015031882001082796</v>
      </c>
      <c r="U120" s="6"/>
      <c r="V120" s="6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213</v>
      </c>
      <c r="M121" s="19">
        <v>1.2462807515513345e-05</v>
      </c>
      <c r="N121" s="19">
        <v>1.2103095566781797e-05</v>
      </c>
      <c r="O121" s="19">
        <v>1.1898087663219554e-05</v>
      </c>
      <c r="P121" s="19">
        <v>1.179496960933989e-05</v>
      </c>
      <c r="Q121" s="19">
        <v>1.1589625043765349e-05</v>
      </c>
      <c r="R121" s="19">
        <v>1.1491309609214052e-05</v>
      </c>
      <c r="S121" s="19">
        <v>1.140380998166699e-05</v>
      </c>
      <c r="T121" s="19">
        <v>1.1433338669452017e-05</v>
      </c>
      <c r="U121" s="6"/>
      <c r="V121" s="6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214</v>
      </c>
      <c r="M122" s="19">
        <v>0.00070501110542534344</v>
      </c>
      <c r="N122" s="19">
        <v>0.00067175702698558958</v>
      </c>
      <c r="O122" s="19">
        <v>0.00065776896725498605</v>
      </c>
      <c r="P122" s="19">
        <v>0.00064925027040758508</v>
      </c>
      <c r="Q122" s="19">
        <v>0.0006255491058565414</v>
      </c>
      <c r="R122" s="19">
        <v>0.00061463979434178413</v>
      </c>
      <c r="S122" s="19">
        <v>0.00060236675412742361</v>
      </c>
      <c r="T122" s="19">
        <v>0.00060285437945424884</v>
      </c>
      <c r="U122" s="6"/>
      <c r="V122" s="6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215</v>
      </c>
      <c r="M123" s="19">
        <v>0.00015026420865081488</v>
      </c>
      <c r="N123" s="19">
        <v>0.00014471304233258281</v>
      </c>
      <c r="O123" s="19">
        <v>0.00014202550476566752</v>
      </c>
      <c r="P123" s="19">
        <v>0.00014064830902053995</v>
      </c>
      <c r="Q123" s="19">
        <v>0.00013750674511305185</v>
      </c>
      <c r="R123" s="19">
        <v>0.00013588434217883403</v>
      </c>
      <c r="S123" s="19">
        <v>0.00013433732566177679</v>
      </c>
      <c r="T123" s="19">
        <v>0.00013441050661793126</v>
      </c>
      <c r="U123" s="6"/>
      <c r="V123" s="6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216</v>
      </c>
      <c r="M124" s="19">
        <v>3.1711663691249421e-05</v>
      </c>
      <c r="N124" s="19">
        <v>3.0806397676948957e-05</v>
      </c>
      <c r="O124" s="19">
        <v>3.0482204152251176e-05</v>
      </c>
      <c r="P124" s="19">
        <v>2.9913745468022669e-05</v>
      </c>
      <c r="Q124" s="19">
        <v>2.8700349150145546e-05</v>
      </c>
      <c r="R124" s="19">
        <v>2.7747028696337201e-05</v>
      </c>
      <c r="S124" s="19">
        <v>2.7350884365527005e-05</v>
      </c>
      <c r="T124" s="19">
        <v>2.7694550503103141e-05</v>
      </c>
      <c r="U124" s="6"/>
      <c r="V124" s="6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217</v>
      </c>
      <c r="M125" s="19">
        <v>0.0032691571512767012</v>
      </c>
      <c r="N125" s="19">
        <v>0.0031387007973201204</v>
      </c>
      <c r="O125" s="19">
        <v>0.0030591135398204592</v>
      </c>
      <c r="P125" s="19">
        <v>0.0029937544809433584</v>
      </c>
      <c r="Q125" s="19">
        <v>0.0028796357525599837</v>
      </c>
      <c r="R125" s="19">
        <v>0.0027597263091591879</v>
      </c>
      <c r="S125" s="19">
        <v>0.0026115076120995584</v>
      </c>
      <c r="T125" s="19">
        <v>0.002573525313508043</v>
      </c>
      <c r="U125" s="6"/>
      <c r="V125" s="6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218</v>
      </c>
      <c r="M126" s="19">
        <v>0.47670212081726332</v>
      </c>
      <c r="N126" s="19">
        <v>0.28007768814515333</v>
      </c>
      <c r="O126" s="19">
        <v>0.12386388488519157</v>
      </c>
      <c r="P126" s="19">
        <v>0.064405548458433881</v>
      </c>
      <c r="Q126" s="19">
        <v>0.037714714292102658</v>
      </c>
      <c r="R126" s="19">
        <v>0.010168864837811918</v>
      </c>
      <c r="S126" s="19">
        <v>0.0080191116743693527</v>
      </c>
      <c r="T126" s="19">
        <v>0.0074654847319214875</v>
      </c>
      <c r="U126" s="6"/>
      <c r="V126" s="6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219</v>
      </c>
      <c r="M127" s="19">
        <v>0.0028307672714102902</v>
      </c>
      <c r="N127" s="19">
        <v>0.0028573304757312651</v>
      </c>
      <c r="O127" s="19">
        <v>0.0028706743587448005</v>
      </c>
      <c r="P127" s="19">
        <v>0.0028697228333809609</v>
      </c>
      <c r="Q127" s="19">
        <v>0.0028178265051079219</v>
      </c>
      <c r="R127" s="19">
        <v>0.0026424408187543233</v>
      </c>
      <c r="S127" s="19">
        <v>0.0024352075576892871</v>
      </c>
      <c r="T127" s="19">
        <v>0.002319622514744935</v>
      </c>
      <c r="U127" s="6"/>
      <c r="V127" s="6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220</v>
      </c>
      <c r="M128" s="19">
        <v>1.869078199626484e-06</v>
      </c>
      <c r="N128" s="19">
        <v>1.8824742715288223e-06</v>
      </c>
      <c r="O128" s="19">
        <v>1.9030371555777121e-06</v>
      </c>
      <c r="P128" s="19">
        <v>1.941895842254654e-06</v>
      </c>
      <c r="Q128" s="19">
        <v>1.9602397951689877e-06</v>
      </c>
      <c r="R128" s="19">
        <v>1.9617110967980666e-06</v>
      </c>
      <c r="S128" s="19">
        <v>1.9590356648243888e-06</v>
      </c>
      <c r="T128" s="19">
        <v>1.9584664125058185e-06</v>
      </c>
      <c r="U128" s="6"/>
      <c r="V128" s="6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221</v>
      </c>
      <c r="M129" s="19">
        <v>0.008532871934893908</v>
      </c>
      <c r="N129" s="19">
        <v>0.007644461509512126</v>
      </c>
      <c r="O129" s="19">
        <v>0.0071158541070950173</v>
      </c>
      <c r="P129" s="19">
        <v>0.0067458826504042495</v>
      </c>
      <c r="Q129" s="19">
        <v>0.0062158622731319875</v>
      </c>
      <c r="R129" s="19">
        <v>0.0056517492833869807</v>
      </c>
      <c r="S129" s="19">
        <v>0.0051013838337284883</v>
      </c>
      <c r="T129" s="19">
        <v>0.0049240863512476944</v>
      </c>
      <c r="U129" s="6"/>
      <c r="V129" s="6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222</v>
      </c>
      <c r="M130" s="19">
        <v>9.1336744388073257e-05</v>
      </c>
      <c r="N130" s="19">
        <v>8.6793145372584922e-05</v>
      </c>
      <c r="O130" s="19">
        <v>8.5081529394090449e-05</v>
      </c>
      <c r="P130" s="19">
        <v>8.4232879456052731e-05</v>
      </c>
      <c r="Q130" s="19">
        <v>8.1233975040109782e-05</v>
      </c>
      <c r="R130" s="19">
        <v>7.9802278184509844e-05</v>
      </c>
      <c r="S130" s="19">
        <v>7.8745292395826199e-05</v>
      </c>
      <c r="T130" s="19">
        <v>7.8737238801856614e-05</v>
      </c>
      <c r="U130" s="6"/>
      <c r="V130" s="6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223</v>
      </c>
      <c r="M131" s="19">
        <v>0.0099642752483690804</v>
      </c>
      <c r="N131" s="19">
        <v>0.0093224962479506093</v>
      </c>
      <c r="O131" s="19">
        <v>0.0089030558716693148</v>
      </c>
      <c r="P131" s="19">
        <v>0.0084845932412869821</v>
      </c>
      <c r="Q131" s="19">
        <v>0.0078401084242081913</v>
      </c>
      <c r="R131" s="19">
        <v>0.0074528715377622356</v>
      </c>
      <c r="S131" s="19">
        <v>0.0068749547628410013</v>
      </c>
      <c r="T131" s="19">
        <v>0.0072154474283732326</v>
      </c>
      <c r="U131" s="6"/>
      <c r="V131" s="6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224</v>
      </c>
      <c r="M132" s="19">
        <v>0.0027167284309513283</v>
      </c>
      <c r="N132" s="19">
        <v>0.0025701544967979104</v>
      </c>
      <c r="O132" s="19">
        <v>0.0024685786851414491</v>
      </c>
      <c r="P132" s="19">
        <v>0.0023893475568968511</v>
      </c>
      <c r="Q132" s="19">
        <v>0.0022618762095420455</v>
      </c>
      <c r="R132" s="19">
        <v>0.0021835874030730566</v>
      </c>
      <c r="S132" s="19">
        <v>0.002095232447299891</v>
      </c>
      <c r="T132" s="19">
        <v>0.0021220387858534558</v>
      </c>
      <c r="U132" s="6"/>
      <c r="V132" s="6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225</v>
      </c>
      <c r="M133" s="19">
        <v>0.0055861595083503586</v>
      </c>
      <c r="N133" s="19">
        <v>0.0052987842492529724</v>
      </c>
      <c r="O133" s="19">
        <v>0.0051155306245505893</v>
      </c>
      <c r="P133" s="19">
        <v>0.0049240152306855838</v>
      </c>
      <c r="Q133" s="19">
        <v>0.0046193054232958834</v>
      </c>
      <c r="R133" s="19">
        <v>0.0043810094979304182</v>
      </c>
      <c r="S133" s="19">
        <v>0.0041252373058832123</v>
      </c>
      <c r="T133" s="19">
        <v>0.0042232665435963292</v>
      </c>
      <c r="U133" s="6"/>
      <c r="V133" s="6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226</v>
      </c>
      <c r="M134" s="19">
        <v>0.00011278170203477107</v>
      </c>
      <c r="N134" s="19">
        <v>0.00011121048798445536</v>
      </c>
      <c r="O134" s="19">
        <v>0.00011070942832403978</v>
      </c>
      <c r="P134" s="19">
        <v>0.00011172285403906301</v>
      </c>
      <c r="Q134" s="19">
        <v>0.00011129366402371711</v>
      </c>
      <c r="R134" s="19">
        <v>0.00011094898887771043</v>
      </c>
      <c r="S134" s="19">
        <v>0.00011021384114962941</v>
      </c>
      <c r="T134" s="19">
        <v>0.00011185889255244393</v>
      </c>
      <c r="U134" s="6"/>
      <c r="V134" s="6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227</v>
      </c>
      <c r="M135" s="19">
        <v>0</v>
      </c>
      <c r="N135" s="19">
        <v>2.7376979935933743e-12</v>
      </c>
      <c r="O135" s="19">
        <v>4.9605550849671447e-12</v>
      </c>
      <c r="P135" s="19">
        <v>5.9685401287345609e-12</v>
      </c>
      <c r="Q135" s="19">
        <v>7.4493280654426306e-12</v>
      </c>
      <c r="R135" s="19">
        <v>7.4473840750115955e-12</v>
      </c>
      <c r="S135" s="19">
        <v>7.9542689616656034e-12</v>
      </c>
      <c r="T135" s="19">
        <v>9.4939606817573471e-12</v>
      </c>
      <c r="U135" s="6"/>
      <c r="V135" s="6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228</v>
      </c>
      <c r="M136" s="19">
        <v>0.0010586661349784978</v>
      </c>
      <c r="N136" s="19">
        <v>0.0010512386178137131</v>
      </c>
      <c r="O136" s="19">
        <v>0.0010457396161787488</v>
      </c>
      <c r="P136" s="19">
        <v>0.0010269193363154727</v>
      </c>
      <c r="Q136" s="19">
        <v>0.00099139924265439962</v>
      </c>
      <c r="R136" s="19">
        <v>0.0009696054584273897</v>
      </c>
      <c r="S136" s="19">
        <v>0.00096114618588363711</v>
      </c>
      <c r="T136" s="19">
        <v>0.0010044405691204666</v>
      </c>
      <c r="U136" s="6"/>
      <c r="V136" s="6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48</v>
      </c>
      <c r="M137" s="19">
        <v>0.00023774420675492535</v>
      </c>
      <c r="N137" s="19">
        <v>0.00024314867192878385</v>
      </c>
      <c r="O137" s="19">
        <v>0.00023395122379605245</v>
      </c>
      <c r="P137" s="19">
        <v>0.0002283535774519856</v>
      </c>
      <c r="Q137" s="19">
        <v>0.0002217932715574738</v>
      </c>
      <c r="R137" s="19">
        <v>0.00021471368819272579</v>
      </c>
      <c r="S137" s="19">
        <v>0.00020998142322729239</v>
      </c>
      <c r="T137" s="19">
        <v>0.00022597398786306983</v>
      </c>
      <c r="U137" s="6"/>
      <c r="V137" s="6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229</v>
      </c>
      <c r="M138" s="19">
        <v>0</v>
      </c>
      <c r="N138" s="19">
        <v>2.0176653951694807e-11</v>
      </c>
      <c r="O138" s="19">
        <v>3.651289688929165e-11</v>
      </c>
      <c r="P138" s="19">
        <v>4.4020039403374241e-11</v>
      </c>
      <c r="Q138" s="19">
        <v>5.6299676640014968e-11</v>
      </c>
      <c r="R138" s="19">
        <v>5.6609949183050696e-11</v>
      </c>
      <c r="S138" s="19">
        <v>6.0784070231642915e-11</v>
      </c>
      <c r="T138" s="19">
        <v>7.2935034889143832e-11</v>
      </c>
      <c r="U138" s="6"/>
      <c r="V138" s="6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230</v>
      </c>
      <c r="M139" s="19">
        <v>0.00065777636097959051</v>
      </c>
      <c r="N139" s="19">
        <v>0.00066286889917845841</v>
      </c>
      <c r="O139" s="19">
        <v>0.00066727318294358467</v>
      </c>
      <c r="P139" s="19">
        <v>0.0006770749717497815</v>
      </c>
      <c r="Q139" s="19">
        <v>0.00067943907349846567</v>
      </c>
      <c r="R139" s="19">
        <v>0.00067431364897344319</v>
      </c>
      <c r="S139" s="19">
        <v>0.00066471521535662519</v>
      </c>
      <c r="T139" s="19">
        <v>0.00066615885712322626</v>
      </c>
      <c r="U139" s="6"/>
      <c r="V139" s="6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231</v>
      </c>
      <c r="M140" s="19">
        <v>0.001391832373395234</v>
      </c>
      <c r="N140" s="19">
        <v>0.0013381336606031488</v>
      </c>
      <c r="O140" s="19">
        <v>0.0013002857532106765</v>
      </c>
      <c r="P140" s="19">
        <v>0.0012759288211595643</v>
      </c>
      <c r="Q140" s="19">
        <v>0.0012460634443775414</v>
      </c>
      <c r="R140" s="19">
        <v>0.0012388345767536117</v>
      </c>
      <c r="S140" s="19">
        <v>0.0012270156965660799</v>
      </c>
      <c r="T140" s="19">
        <v>0.0012797858519492972</v>
      </c>
      <c r="U140" s="6"/>
      <c r="V140" s="6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232</v>
      </c>
      <c r="M141" s="19">
        <v>2.6627619920000306e-07</v>
      </c>
      <c r="N141" s="19">
        <v>2.6184130543340991e-07</v>
      </c>
      <c r="O141" s="19">
        <v>2.5910379646977452e-07</v>
      </c>
      <c r="P141" s="19">
        <v>2.6043282635511771e-07</v>
      </c>
      <c r="Q141" s="19">
        <v>2.5920491878707365e-07</v>
      </c>
      <c r="R141" s="19">
        <v>2.577840515280631e-07</v>
      </c>
      <c r="S141" s="19">
        <v>2.5567173416484389e-07</v>
      </c>
      <c r="T141" s="19">
        <v>2.6040512373668777e-07</v>
      </c>
      <c r="U141" s="6"/>
      <c r="V141" s="6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233</v>
      </c>
      <c r="M142" s="19">
        <v>1.0384878451791292e-05</v>
      </c>
      <c r="N142" s="19">
        <v>1.0185033125845964e-05</v>
      </c>
      <c r="O142" s="19">
        <v>1.0171074770428282e-05</v>
      </c>
      <c r="P142" s="19">
        <v>1.0286932201730226e-05</v>
      </c>
      <c r="Q142" s="19">
        <v>1.0172610167894328e-05</v>
      </c>
      <c r="R142" s="19">
        <v>1.0100415981783038e-05</v>
      </c>
      <c r="S142" s="19">
        <v>1.0002708880929744e-05</v>
      </c>
      <c r="T142" s="19">
        <v>1.0030220973323712e-05</v>
      </c>
      <c r="U142" s="6"/>
      <c r="V142" s="6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234</v>
      </c>
      <c r="M143" s="19">
        <v>0</v>
      </c>
      <c r="N143" s="19">
        <v>9.7176662692452443e-13</v>
      </c>
      <c r="O143" s="19">
        <v>1.7416024193174515e-12</v>
      </c>
      <c r="P143" s="19">
        <v>2.0707071359788578e-12</v>
      </c>
      <c r="Q143" s="19">
        <v>2.4839271249633357e-12</v>
      </c>
      <c r="R143" s="19">
        <v>2.4631141681019219e-12</v>
      </c>
      <c r="S143" s="19">
        <v>2.6112801378819428e-12</v>
      </c>
      <c r="T143" s="19">
        <v>3.0787912828146147e-12</v>
      </c>
      <c r="U143" s="6"/>
      <c r="V143" s="6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235</v>
      </c>
      <c r="M144" s="19">
        <v>2.6740060251824185e-05</v>
      </c>
      <c r="N144" s="19">
        <v>2.6102653176773748e-05</v>
      </c>
      <c r="O144" s="19">
        <v>2.6107733392256026e-05</v>
      </c>
      <c r="P144" s="19">
        <v>2.6446360051145447e-05</v>
      </c>
      <c r="Q144" s="19">
        <v>2.6111715384368532e-05</v>
      </c>
      <c r="R144" s="19">
        <v>2.5951739173500358e-05</v>
      </c>
      <c r="S144" s="19">
        <v>2.5721060111929191e-05</v>
      </c>
      <c r="T144" s="19">
        <v>2.581411297619546e-05</v>
      </c>
      <c r="U144" s="6"/>
      <c r="V144" s="6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236</v>
      </c>
      <c r="M145" s="19">
        <v>0.016690727066814775</v>
      </c>
      <c r="N145" s="19">
        <v>0.016420916512486845</v>
      </c>
      <c r="O145" s="19">
        <v>0.015743739544164095</v>
      </c>
      <c r="P145" s="19">
        <v>0.014472737238569899</v>
      </c>
      <c r="Q145" s="19">
        <v>0.013256589305724738</v>
      </c>
      <c r="R145" s="19">
        <v>0.013779482248851605</v>
      </c>
      <c r="S145" s="19">
        <v>0.012587062086914704</v>
      </c>
      <c r="T145" s="19">
        <v>0.016265954322431591</v>
      </c>
      <c r="U145" s="6"/>
      <c r="V145" s="6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237</v>
      </c>
      <c r="M146" s="19">
        <v>0</v>
      </c>
      <c r="N146" s="19">
        <v>1.7514534588549907e-11</v>
      </c>
      <c r="O146" s="19">
        <v>3.1810728621958587e-11</v>
      </c>
      <c r="P146" s="19">
        <v>3.8328637724144411e-11</v>
      </c>
      <c r="Q146" s="19">
        <v>4.9074959510988495e-11</v>
      </c>
      <c r="R146" s="19">
        <v>4.9365881277009785e-11</v>
      </c>
      <c r="S146" s="19">
        <v>5.3023693572050622e-11</v>
      </c>
      <c r="T146" s="19">
        <v>6.3632622584499359e-11</v>
      </c>
      <c r="U146" s="6"/>
      <c r="V146" s="6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238</v>
      </c>
      <c r="M147" s="19">
        <v>0</v>
      </c>
      <c r="N147" s="19">
        <v>2.049733727654388e-12</v>
      </c>
      <c r="O147" s="19">
        <v>3.704978027159512e-12</v>
      </c>
      <c r="P147" s="19">
        <v>4.452730380611901e-12</v>
      </c>
      <c r="Q147" s="19">
        <v>5.5580688192648116e-12</v>
      </c>
      <c r="R147" s="19">
        <v>5.5620564163660109e-12</v>
      </c>
      <c r="S147" s="19">
        <v>5.9492665623452136e-12</v>
      </c>
      <c r="T147" s="19">
        <v>7.1078940436461982e-12</v>
      </c>
      <c r="U147" s="6"/>
      <c r="V147" s="6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239</v>
      </c>
      <c r="M148" s="19">
        <v>0</v>
      </c>
      <c r="N148" s="19">
        <v>1.1756132170905811e-11</v>
      </c>
      <c r="O148" s="19">
        <v>2.1394649867765239e-11</v>
      </c>
      <c r="P148" s="19">
        <v>2.5758158368688542e-11</v>
      </c>
      <c r="Q148" s="19">
        <v>3.2937456090197315e-11</v>
      </c>
      <c r="R148" s="19">
        <v>3.3122389197887129e-11</v>
      </c>
      <c r="S148" s="19">
        <v>3.556201298752694e-11</v>
      </c>
      <c r="T148" s="19">
        <v>4.2658438438936052e-11</v>
      </c>
      <c r="U148" s="6"/>
      <c r="V148" s="6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240</v>
      </c>
      <c r="M149" s="19">
        <v>0</v>
      </c>
      <c r="N149" s="19">
        <v>2.6007760237989571e-12</v>
      </c>
      <c r="O149" s="19">
        <v>4.7161133704788042e-12</v>
      </c>
      <c r="P149" s="19">
        <v>5.6783320209013322e-12</v>
      </c>
      <c r="Q149" s="19">
        <v>6.8809931780207703e-12</v>
      </c>
      <c r="R149" s="19">
        <v>6.8267915379293329e-12</v>
      </c>
      <c r="S149" s="19">
        <v>7.2307983531094867e-12</v>
      </c>
      <c r="T149" s="19">
        <v>8.5541362558066548e-12</v>
      </c>
      <c r="U149" s="6"/>
      <c r="V149" s="6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241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6"/>
      <c r="V150" s="6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242</v>
      </c>
      <c r="M151" s="19">
        <v>0</v>
      </c>
      <c r="N151" s="19">
        <v>6.9658012753087387e-12</v>
      </c>
      <c r="O151" s="19">
        <v>1.2660765583328578e-11</v>
      </c>
      <c r="P151" s="19">
        <v>1.5251037789992514e-11</v>
      </c>
      <c r="Q151" s="19">
        <v>1.9400409192872585e-11</v>
      </c>
      <c r="R151" s="19">
        <v>1.9482449260844044e-11</v>
      </c>
      <c r="S151" s="19">
        <v>2.0888491455665051e-11</v>
      </c>
      <c r="T151" s="19">
        <v>2.5026659461694281e-11</v>
      </c>
      <c r="U151" s="6"/>
      <c r="V151" s="6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243</v>
      </c>
      <c r="M152" s="19">
        <v>0</v>
      </c>
      <c r="N152" s="19">
        <v>3.952608877467652e-12</v>
      </c>
      <c r="O152" s="19">
        <v>7.1722504899874017e-12</v>
      </c>
      <c r="P152" s="19">
        <v>8.6367577663607855e-12</v>
      </c>
      <c r="Q152" s="19">
        <v>1.095782851989557e-11</v>
      </c>
      <c r="R152" s="19">
        <v>1.0995786892225932e-11</v>
      </c>
      <c r="S152" s="19">
        <v>1.1782886405225601e-11</v>
      </c>
      <c r="T152" s="19">
        <v>1.4113938819181006e-11</v>
      </c>
      <c r="U152" s="6"/>
      <c r="V152" s="6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244</v>
      </c>
      <c r="M153" s="19">
        <v>0</v>
      </c>
      <c r="N153" s="19">
        <v>4.2144255134535511e-12</v>
      </c>
      <c r="O153" s="19">
        <v>7.6493839349584723e-12</v>
      </c>
      <c r="P153" s="19">
        <v>9.2137235666835129e-12</v>
      </c>
      <c r="Q153" s="19">
        <v>1.1667837939734963e-11</v>
      </c>
      <c r="R153" s="19">
        <v>1.170376255686482e-11</v>
      </c>
      <c r="S153" s="19">
        <v>1.2535969882721731e-11</v>
      </c>
      <c r="T153" s="19">
        <v>1.5008029929829821e-11</v>
      </c>
      <c r="U153" s="6"/>
      <c r="V153" s="6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245</v>
      </c>
      <c r="M154" s="19">
        <v>0</v>
      </c>
      <c r="N154" s="19">
        <v>2.9639935345081853e-12</v>
      </c>
      <c r="O154" s="19">
        <v>5.3717500278771826e-12</v>
      </c>
      <c r="P154" s="19">
        <v>6.4643082135241438e-12</v>
      </c>
      <c r="Q154" s="19">
        <v>8.1355185713529438e-12</v>
      </c>
      <c r="R154" s="19">
        <v>8.1475892578356493e-12</v>
      </c>
      <c r="S154" s="19">
        <v>8.7152862580845559e-12</v>
      </c>
      <c r="T154" s="19">
        <v>1.0421102601131762e-11</v>
      </c>
      <c r="U154" s="6"/>
      <c r="V154" s="6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246</v>
      </c>
      <c r="M155" s="19">
        <v>0</v>
      </c>
      <c r="N155" s="19">
        <v>3.3572371420209903e-12</v>
      </c>
      <c r="O155" s="19">
        <v>6.0895014397405926e-12</v>
      </c>
      <c r="P155" s="19">
        <v>7.3337189429409943e-12</v>
      </c>
      <c r="Q155" s="19">
        <v>9.1579406422756913e-12</v>
      </c>
      <c r="R155" s="19">
        <v>9.1555562859039062e-12</v>
      </c>
      <c r="S155" s="19">
        <v>9.7748452965029625e-12</v>
      </c>
      <c r="T155" s="19">
        <v>1.1663775884656517e-11</v>
      </c>
      <c r="U155" s="6"/>
      <c r="V155" s="6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247</v>
      </c>
      <c r="M156" s="19">
        <v>0</v>
      </c>
      <c r="N156" s="19">
        <v>2.2219548098950869e-12</v>
      </c>
      <c r="O156" s="19">
        <v>4.0153508063988042e-12</v>
      </c>
      <c r="P156" s="19">
        <v>4.8223813924716433e-12</v>
      </c>
      <c r="Q156" s="19">
        <v>5.9724662294616104e-12</v>
      </c>
      <c r="R156" s="19">
        <v>5.9627750636614958e-12</v>
      </c>
      <c r="S156" s="19">
        <v>6.3646457510918828e-12</v>
      </c>
      <c r="T156" s="19">
        <v>7.5841189031147978e-12</v>
      </c>
      <c r="U156" s="6"/>
      <c r="V156" s="6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248</v>
      </c>
      <c r="M157" s="19">
        <v>3.4540749358678449e-06</v>
      </c>
      <c r="N157" s="19">
        <v>3.324118607468277e-06</v>
      </c>
      <c r="O157" s="19">
        <v>3.281271366357887e-06</v>
      </c>
      <c r="P157" s="19">
        <v>3.2938614761744955e-06</v>
      </c>
      <c r="Q157" s="19">
        <v>3.2285916800530884e-06</v>
      </c>
      <c r="R157" s="19">
        <v>3.200056066349815e-06</v>
      </c>
      <c r="S157" s="19">
        <v>3.1607466591120955e-06</v>
      </c>
      <c r="T157" s="19">
        <v>3.207006017813873e-06</v>
      </c>
      <c r="U157" s="6"/>
      <c r="V157" s="6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249</v>
      </c>
      <c r="M158" s="19">
        <v>0</v>
      </c>
      <c r="N158" s="19">
        <v>3.1351685411900958e-12</v>
      </c>
      <c r="O158" s="19">
        <v>5.6851756452719016e-12</v>
      </c>
      <c r="P158" s="19">
        <v>6.843759785845916e-12</v>
      </c>
      <c r="Q158" s="19">
        <v>8.6584557004155769e-12</v>
      </c>
      <c r="R158" s="19">
        <v>8.6830486863622328e-12</v>
      </c>
      <c r="S158" s="19">
        <v>9.2998712855463722e-12</v>
      </c>
      <c r="T158" s="19">
        <v>1.1135328767719839e-11</v>
      </c>
      <c r="U158" s="6"/>
      <c r="V158" s="6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250</v>
      </c>
      <c r="M159" s="19">
        <v>0</v>
      </c>
      <c r="N159" s="19">
        <v>1.6918549935306992e-12</v>
      </c>
      <c r="O159" s="19">
        <v>3.0521761846439072e-12</v>
      </c>
      <c r="P159" s="19">
        <v>3.6634492659449484e-12</v>
      </c>
      <c r="Q159" s="19">
        <v>4.6080382571453485e-12</v>
      </c>
      <c r="R159" s="19">
        <v>4.6165668671251903e-12</v>
      </c>
      <c r="S159" s="19">
        <v>4.9429506239284909e-12</v>
      </c>
      <c r="T159" s="19">
        <v>5.9135475978217521e-12</v>
      </c>
      <c r="U159" s="6"/>
      <c r="V159" s="6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52</v>
      </c>
      <c r="M160" s="19">
        <v>0</v>
      </c>
      <c r="N160" s="19">
        <v>2.5225354364596931e-11</v>
      </c>
      <c r="O160" s="19">
        <v>4.5951128173800009e-11</v>
      </c>
      <c r="P160" s="19">
        <v>5.5306345718522268e-11</v>
      </c>
      <c r="Q160" s="19">
        <v>7.0739206492824386e-11</v>
      </c>
      <c r="R160" s="19">
        <v>7.1150063862643356e-11</v>
      </c>
      <c r="S160" s="19">
        <v>7.6412327174377289e-11</v>
      </c>
      <c r="T160" s="19">
        <v>9.1664631878009479e-11</v>
      </c>
      <c r="U160" s="6"/>
      <c r="V160" s="6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251</v>
      </c>
      <c r="M161" s="19">
        <v>0</v>
      </c>
      <c r="N161" s="19">
        <v>1.0536405463974439e-11</v>
      </c>
      <c r="O161" s="19">
        <v>1.9210497653935049e-11</v>
      </c>
      <c r="P161" s="19">
        <v>2.3122865595238942e-11</v>
      </c>
      <c r="Q161" s="19">
        <v>2.9252389656778549e-11</v>
      </c>
      <c r="R161" s="19">
        <v>2.9341040447971091e-11</v>
      </c>
      <c r="S161" s="19">
        <v>3.1415541808720291e-11</v>
      </c>
      <c r="T161" s="19">
        <v>3.7571996742400249e-11</v>
      </c>
      <c r="U161" s="6"/>
      <c r="V161" s="6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252</v>
      </c>
      <c r="M162" s="19">
        <v>0</v>
      </c>
      <c r="N162" s="19">
        <v>8.4368804597974339e-13</v>
      </c>
      <c r="O162" s="19">
        <v>1.5042916379346065e-12</v>
      </c>
      <c r="P162" s="19">
        <v>1.7956660682083731e-12</v>
      </c>
      <c r="Q162" s="19">
        <v>2.2366486900066741e-12</v>
      </c>
      <c r="R162" s="19">
        <v>2.2366581852491378e-12</v>
      </c>
      <c r="S162" s="19">
        <v>2.3917444102012931e-12</v>
      </c>
      <c r="T162" s="19">
        <v>2.8514675929125481e-12</v>
      </c>
      <c r="U162" s="6"/>
      <c r="V162" s="6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253</v>
      </c>
      <c r="M163" s="19">
        <v>0.024404112661027749</v>
      </c>
      <c r="N163" s="19">
        <v>0.023838102435215856</v>
      </c>
      <c r="O163" s="19">
        <v>0.022084591964086939</v>
      </c>
      <c r="P163" s="19">
        <v>0.019478246061303026</v>
      </c>
      <c r="Q163" s="19">
        <v>0.017946233894141413</v>
      </c>
      <c r="R163" s="19">
        <v>0.023319890500302316</v>
      </c>
      <c r="S163" s="19">
        <v>0.028265546288931333</v>
      </c>
      <c r="T163" s="19">
        <v>0.074933597868929017</v>
      </c>
      <c r="U163" s="6"/>
      <c r="V163" s="6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6">
        <v>162</v>
      </c>
      <c r="L164" s="6" t="s">
        <v>254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6"/>
      <c r="V164" s="6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255</v>
      </c>
      <c r="M165" s="19">
        <v>0</v>
      </c>
      <c r="N165" s="19">
        <v>5.140958015801666e-12</v>
      </c>
      <c r="O165" s="19">
        <v>9.3577022950334449e-12</v>
      </c>
      <c r="P165" s="19">
        <v>1.1264023288151563e-11</v>
      </c>
      <c r="Q165" s="19">
        <v>1.4371555272622416e-11</v>
      </c>
      <c r="R165" s="19">
        <v>1.4444179827947601e-11</v>
      </c>
      <c r="S165" s="19">
        <v>1.549930589921682e-11</v>
      </c>
      <c r="T165" s="19">
        <v>1.85871371567606e-11</v>
      </c>
      <c r="U165" s="6"/>
      <c r="V165" s="6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256</v>
      </c>
      <c r="M166" s="19">
        <v>0</v>
      </c>
      <c r="N166" s="19">
        <v>1.4915976924139156e-12</v>
      </c>
      <c r="O166" s="19">
        <v>2.6730729828310268e-12</v>
      </c>
      <c r="P166" s="19">
        <v>3.1977489317184663e-12</v>
      </c>
      <c r="Q166" s="19">
        <v>3.9243241200808816e-12</v>
      </c>
      <c r="R166" s="19">
        <v>3.9052554568695109e-12</v>
      </c>
      <c r="S166" s="19">
        <v>4.1557190058296901e-12</v>
      </c>
      <c r="T166" s="19">
        <v>4.9309917930505229e-12</v>
      </c>
      <c r="U166" s="6"/>
      <c r="V166" s="6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257</v>
      </c>
      <c r="M167" s="19">
        <v>0</v>
      </c>
      <c r="N167" s="19">
        <v>8.9229903908137206e-12</v>
      </c>
      <c r="O167" s="19">
        <v>1.6280370896856761e-11</v>
      </c>
      <c r="P167" s="19">
        <v>1.9587028970702524e-11</v>
      </c>
      <c r="Q167" s="19">
        <v>2.4969402322967736e-11</v>
      </c>
      <c r="R167" s="19">
        <v>2.5094731709335291e-11</v>
      </c>
      <c r="S167" s="19">
        <v>2.6923269130789012e-11</v>
      </c>
      <c r="T167" s="19">
        <v>3.2268533314603439e-11</v>
      </c>
      <c r="U167" s="6"/>
      <c r="V167" s="6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258</v>
      </c>
      <c r="M168" s="19">
        <v>0.001175271065809944</v>
      </c>
      <c r="N168" s="19">
        <v>0.0010390462166563026</v>
      </c>
      <c r="O168" s="19">
        <v>0.00092558724025648047</v>
      </c>
      <c r="P168" s="19">
        <v>0.00085753374780409236</v>
      </c>
      <c r="Q168" s="19">
        <v>0.00080266183351655632</v>
      </c>
      <c r="R168" s="19">
        <v>0.00077666220178421684</v>
      </c>
      <c r="S168" s="19">
        <v>0.00074295112901732227</v>
      </c>
      <c r="T168" s="19">
        <v>0.00082989911230264314</v>
      </c>
      <c r="U168" s="6"/>
      <c r="V168" s="6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259</v>
      </c>
      <c r="M169" s="19">
        <v>5.9508901769751653e-06</v>
      </c>
      <c r="N169" s="19">
        <v>5.7275526349245195e-06</v>
      </c>
      <c r="O169" s="19">
        <v>5.5637887321581226e-06</v>
      </c>
      <c r="P169" s="19">
        <v>5.5172999109307134e-06</v>
      </c>
      <c r="Q169" s="19">
        <v>5.420267205787489e-06</v>
      </c>
      <c r="R169" s="19">
        <v>5.3606590969466652e-06</v>
      </c>
      <c r="S169" s="19">
        <v>5.2808731724171351e-06</v>
      </c>
      <c r="T169" s="19">
        <v>5.4609007726596357e-06</v>
      </c>
      <c r="U169" s="6"/>
      <c r="V169" s="6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260</v>
      </c>
      <c r="M170" s="19">
        <v>0</v>
      </c>
      <c r="N170" s="19">
        <v>1.4640397604511037e-12</v>
      </c>
      <c r="O170" s="19">
        <v>2.5908698711002871e-12</v>
      </c>
      <c r="P170" s="19">
        <v>3.0633702460070375e-12</v>
      </c>
      <c r="Q170" s="19">
        <v>3.7704515978590232e-12</v>
      </c>
      <c r="R170" s="19">
        <v>3.7238666049708753e-12</v>
      </c>
      <c r="S170" s="19">
        <v>3.9340395550190074e-12</v>
      </c>
      <c r="T170" s="19">
        <v>4.6333266865344768e-12</v>
      </c>
      <c r="U170" s="6"/>
      <c r="V170" s="6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261</v>
      </c>
      <c r="M171" s="19">
        <v>0</v>
      </c>
      <c r="N171" s="19">
        <v>2.6664156916771205e-12</v>
      </c>
      <c r="O171" s="19">
        <v>4.836472849650277e-12</v>
      </c>
      <c r="P171" s="19">
        <v>5.8212924158103598e-12</v>
      </c>
      <c r="Q171" s="19">
        <v>7.3798890142799067e-12</v>
      </c>
      <c r="R171" s="19">
        <v>7.404908262877326e-12</v>
      </c>
      <c r="S171" s="19">
        <v>7.9352502981317127e-12</v>
      </c>
      <c r="T171" s="19">
        <v>9.5076332259660429e-12</v>
      </c>
      <c r="U171" s="6"/>
      <c r="V171" s="6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262</v>
      </c>
      <c r="M172" s="19">
        <v>0</v>
      </c>
      <c r="N172" s="19">
        <v>2.0149003606830344e-12</v>
      </c>
      <c r="O172" s="19">
        <v>3.6390583231160241e-12</v>
      </c>
      <c r="P172" s="19">
        <v>4.3680526898744382e-12</v>
      </c>
      <c r="Q172" s="19">
        <v>5.4981672649531368e-12</v>
      </c>
      <c r="R172" s="19">
        <v>5.5055155878806376e-12</v>
      </c>
      <c r="S172" s="19">
        <v>5.8916107014620516e-12</v>
      </c>
      <c r="T172" s="19">
        <v>7.0457879951792949e-12</v>
      </c>
      <c r="U172" s="6"/>
      <c r="V172" s="6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263</v>
      </c>
      <c r="M173" s="19">
        <v>0.0015024369395377358</v>
      </c>
      <c r="N173" s="19">
        <v>0.001398794519534699</v>
      </c>
      <c r="O173" s="19">
        <v>0.0013254740876733285</v>
      </c>
      <c r="P173" s="19">
        <v>0.0012881545054009378</v>
      </c>
      <c r="Q173" s="19">
        <v>0.0012388685221798265</v>
      </c>
      <c r="R173" s="19">
        <v>0.0012232832063880305</v>
      </c>
      <c r="S173" s="19">
        <v>0.0011953941533464772</v>
      </c>
      <c r="T173" s="19">
        <v>0.0012748160259424487</v>
      </c>
      <c r="U173" s="6"/>
      <c r="V173" s="6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264</v>
      </c>
      <c r="M174" s="19">
        <v>0.0026178372810101965</v>
      </c>
      <c r="N174" s="19">
        <v>0.0025186393780031206</v>
      </c>
      <c r="O174" s="19">
        <v>0.0024576130429589233</v>
      </c>
      <c r="P174" s="19">
        <v>0.002428162177853565</v>
      </c>
      <c r="Q174" s="19">
        <v>0.0023635648484096206</v>
      </c>
      <c r="R174" s="19">
        <v>0.0023852548607453177</v>
      </c>
      <c r="S174" s="19">
        <v>0.0023635266233520166</v>
      </c>
      <c r="T174" s="19">
        <v>0.0025733951341149557</v>
      </c>
      <c r="U174" s="6"/>
      <c r="V174" s="6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265</v>
      </c>
      <c r="M175" s="19">
        <v>3.040528273868843e-05</v>
      </c>
      <c r="N175" s="19">
        <v>2.9283819320194003e-05</v>
      </c>
      <c r="O175" s="19">
        <v>2.8726257454473063e-05</v>
      </c>
      <c r="P175" s="19">
        <v>2.8688416334537606e-05</v>
      </c>
      <c r="Q175" s="19">
        <v>2.8160092152874502e-05</v>
      </c>
      <c r="R175" s="19">
        <v>2.7881373211806721e-05</v>
      </c>
      <c r="S175" s="19">
        <v>2.7500579162035422e-05</v>
      </c>
      <c r="T175" s="19">
        <v>2.7980431852311496e-05</v>
      </c>
      <c r="U175" s="6"/>
      <c r="V175" s="6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266</v>
      </c>
      <c r="M176" s="19">
        <v>0.00021169716945219832</v>
      </c>
      <c r="N176" s="19">
        <v>0.00020325174822785928</v>
      </c>
      <c r="O176" s="19">
        <v>0.0001991730359406573</v>
      </c>
      <c r="P176" s="19">
        <v>0.0001986434669566626</v>
      </c>
      <c r="Q176" s="19">
        <v>0.00019421045174101192</v>
      </c>
      <c r="R176" s="19">
        <v>0.00019225618538183694</v>
      </c>
      <c r="S176" s="19">
        <v>0.00018940532432295735</v>
      </c>
      <c r="T176" s="19">
        <v>0.00019346496066063098</v>
      </c>
      <c r="U176" s="6"/>
      <c r="V176" s="6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267</v>
      </c>
      <c r="M177" s="19">
        <v>0.0019940426363955857</v>
      </c>
      <c r="N177" s="19">
        <v>0.001895180011543247</v>
      </c>
      <c r="O177" s="19">
        <v>0.0018332137359244115</v>
      </c>
      <c r="P177" s="19">
        <v>0.0017892785433707738</v>
      </c>
      <c r="Q177" s="19">
        <v>0.0017240616684638438</v>
      </c>
      <c r="R177" s="19">
        <v>0.0017160701694140274</v>
      </c>
      <c r="S177" s="19">
        <v>0.0016966280098309025</v>
      </c>
      <c r="T177" s="19">
        <v>0.0017942235263745394</v>
      </c>
      <c r="U177" s="6"/>
      <c r="V177" s="6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268</v>
      </c>
      <c r="M178" s="19">
        <v>0.0046905502777088021</v>
      </c>
      <c r="N178" s="19">
        <v>0.0043747459098650637</v>
      </c>
      <c r="O178" s="19">
        <v>0.0041699787581241498</v>
      </c>
      <c r="P178" s="19">
        <v>0.0040142196321120999</v>
      </c>
      <c r="Q178" s="19">
        <v>0.0038024926452092248</v>
      </c>
      <c r="R178" s="19">
        <v>0.0037816128488077794</v>
      </c>
      <c r="S178" s="19">
        <v>0.0037090845057798057</v>
      </c>
      <c r="T178" s="19">
        <v>0.0040581011758711334</v>
      </c>
      <c r="U178" s="6"/>
      <c r="V178" s="6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269</v>
      </c>
      <c r="M179" s="19">
        <v>0</v>
      </c>
      <c r="N179" s="19">
        <v>7.9147424359348958e-13</v>
      </c>
      <c r="O179" s="19">
        <v>1.4106138293478018e-12</v>
      </c>
      <c r="P179" s="19">
        <v>1.676225181836871e-12</v>
      </c>
      <c r="Q179" s="19">
        <v>2.0788987819659841e-12</v>
      </c>
      <c r="R179" s="19">
        <v>2.0773710983644538e-12</v>
      </c>
      <c r="S179" s="19">
        <v>2.2198288705422356e-12</v>
      </c>
      <c r="T179" s="19">
        <v>2.6419804793021529e-12</v>
      </c>
      <c r="U179" s="6"/>
      <c r="V179" s="6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270</v>
      </c>
      <c r="M180" s="19">
        <v>0</v>
      </c>
      <c r="N180" s="19">
        <v>1.141075694707884e-12</v>
      </c>
      <c r="O180" s="19">
        <v>2.037569955409212e-12</v>
      </c>
      <c r="P180" s="19">
        <v>2.4353922259453772e-12</v>
      </c>
      <c r="Q180" s="19">
        <v>3.0416834600375661e-12</v>
      </c>
      <c r="R180" s="19">
        <v>3.0421991737187942e-12</v>
      </c>
      <c r="S180" s="19">
        <v>3.2538301070633119e-12</v>
      </c>
      <c r="T180" s="19">
        <v>3.8817109144082513e-12</v>
      </c>
      <c r="U180" s="6"/>
      <c r="V180" s="6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271</v>
      </c>
      <c r="M181" s="19">
        <v>0</v>
      </c>
      <c r="N181" s="19">
        <v>9.8462682650607618e-13</v>
      </c>
      <c r="O181" s="19">
        <v>1.7559172558420557e-12</v>
      </c>
      <c r="P181" s="19">
        <v>2.0936032283143303e-12</v>
      </c>
      <c r="Q181" s="19">
        <v>2.6030278753616916e-12</v>
      </c>
      <c r="R181" s="19">
        <v>2.600765023467698e-12</v>
      </c>
      <c r="S181" s="19">
        <v>2.7795383833101343e-12</v>
      </c>
      <c r="T181" s="19">
        <v>3.3100498442178867e-12</v>
      </c>
      <c r="U181" s="6"/>
      <c r="V181" s="6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272</v>
      </c>
      <c r="M182" s="19">
        <v>0.00031572195695720682</v>
      </c>
      <c r="N182" s="19">
        <v>0.00030273694957347932</v>
      </c>
      <c r="O182" s="19">
        <v>0.00029460274794288708</v>
      </c>
      <c r="P182" s="19">
        <v>0.00029018973814961456</v>
      </c>
      <c r="Q182" s="19">
        <v>0.0002826978447203741</v>
      </c>
      <c r="R182" s="19">
        <v>0.00028180793569047418</v>
      </c>
      <c r="S182" s="19">
        <v>0.00027780658609290784</v>
      </c>
      <c r="T182" s="19">
        <v>0.00028408422336597398</v>
      </c>
      <c r="U182" s="6"/>
      <c r="V182" s="6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273</v>
      </c>
      <c r="M183" s="19">
        <v>0</v>
      </c>
      <c r="N183" s="19">
        <v>1.060071351989404e-12</v>
      </c>
      <c r="O183" s="19">
        <v>1.891964072749111e-12</v>
      </c>
      <c r="P183" s="19">
        <v>2.2581464412549573e-12</v>
      </c>
      <c r="Q183" s="19">
        <v>2.8142985742225506e-12</v>
      </c>
      <c r="R183" s="19">
        <v>2.8133633856723622e-12</v>
      </c>
      <c r="S183" s="19">
        <v>3.0082373293300019e-12</v>
      </c>
      <c r="T183" s="19">
        <v>3.5853798882104296e-12</v>
      </c>
      <c r="U183" s="6"/>
      <c r="V183" s="6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274</v>
      </c>
      <c r="M184" s="19">
        <v>0</v>
      </c>
      <c r="N184" s="19">
        <v>1.0457558033937764e-12</v>
      </c>
      <c r="O184" s="19">
        <v>1.8660107149004035e-12</v>
      </c>
      <c r="P184" s="19">
        <v>2.2259515617129771e-12</v>
      </c>
      <c r="Q184" s="19">
        <v>2.7646215452020019e-12</v>
      </c>
      <c r="R184" s="19">
        <v>2.7608457296754456e-12</v>
      </c>
      <c r="S184" s="19">
        <v>2.9492353954659802e-12</v>
      </c>
      <c r="T184" s="19">
        <v>3.5106735765946742e-12</v>
      </c>
      <c r="U184" s="6"/>
      <c r="V184" s="6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275</v>
      </c>
      <c r="M185" s="19">
        <v>0</v>
      </c>
      <c r="N185" s="19">
        <v>1.5461516289693267e-12</v>
      </c>
      <c r="O185" s="19">
        <v>2.7778657427632486e-12</v>
      </c>
      <c r="P185" s="19">
        <v>3.328754577816023e-12</v>
      </c>
      <c r="Q185" s="19">
        <v>4.1530563346630593e-12</v>
      </c>
      <c r="R185" s="19">
        <v>4.1517683076735724e-12</v>
      </c>
      <c r="S185" s="19">
        <v>4.4364858661585058e-12</v>
      </c>
      <c r="T185" s="19">
        <v>5.2937322014218762e-12</v>
      </c>
      <c r="U185" s="6"/>
      <c r="V185" s="6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276</v>
      </c>
      <c r="M186" s="19">
        <v>1.9981312806470349e-05</v>
      </c>
      <c r="N186" s="19">
        <v>1.9203640915937783e-05</v>
      </c>
      <c r="O186" s="19">
        <v>1.8690027305641623e-05</v>
      </c>
      <c r="P186" s="19">
        <v>1.8426212382769255e-05</v>
      </c>
      <c r="Q186" s="19">
        <v>1.8020136696597828e-05</v>
      </c>
      <c r="R186" s="19">
        <v>1.7957457983605603e-05</v>
      </c>
      <c r="S186" s="19">
        <v>1.7723448036627587e-05</v>
      </c>
      <c r="T186" s="19">
        <v>1.8042484411589994e-05</v>
      </c>
      <c r="U186" s="6"/>
      <c r="V186" s="6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277</v>
      </c>
      <c r="M187" s="19">
        <v>0</v>
      </c>
      <c r="N187" s="19">
        <v>9.9857088813527427e-13</v>
      </c>
      <c r="O187" s="19">
        <v>1.7809891097886645e-12</v>
      </c>
      <c r="P187" s="19">
        <v>2.1247131083009755e-12</v>
      </c>
      <c r="Q187" s="19">
        <v>2.6494813924403751e-12</v>
      </c>
      <c r="R187" s="19">
        <v>2.6497780943018284e-12</v>
      </c>
      <c r="S187" s="19">
        <v>2.8348653357283978e-12</v>
      </c>
      <c r="T187" s="19">
        <v>3.3796148023869463e-12</v>
      </c>
      <c r="U187" s="6"/>
      <c r="V187" s="6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278</v>
      </c>
      <c r="M188" s="19">
        <v>0</v>
      </c>
      <c r="N188" s="19">
        <v>9.1876235763921426e-13</v>
      </c>
      <c r="O188" s="19">
        <v>1.6385683294245126e-12</v>
      </c>
      <c r="P188" s="19">
        <v>1.9502667740680527e-12</v>
      </c>
      <c r="Q188" s="19">
        <v>2.421548341102976e-12</v>
      </c>
      <c r="R188" s="19">
        <v>2.4200954305088455e-12</v>
      </c>
      <c r="S188" s="19">
        <v>2.5869269107501115e-12</v>
      </c>
      <c r="T188" s="19">
        <v>3.0800393231294012e-12</v>
      </c>
      <c r="U188" s="6"/>
      <c r="V188" s="6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279</v>
      </c>
      <c r="M189" s="19">
        <v>0.00012994170627487103</v>
      </c>
      <c r="N189" s="19">
        <v>0.00012178005291618098</v>
      </c>
      <c r="O189" s="19">
        <v>0.00011677794657914974</v>
      </c>
      <c r="P189" s="19">
        <v>0.00011380433328262284</v>
      </c>
      <c r="Q189" s="19">
        <v>0.00010960882665744807</v>
      </c>
      <c r="R189" s="19">
        <v>0.00010802842998538508</v>
      </c>
      <c r="S189" s="19">
        <v>0.00010643891386829578</v>
      </c>
      <c r="T189" s="19">
        <v>0.00010813171507564125</v>
      </c>
      <c r="U189" s="6"/>
      <c r="V189" s="6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280</v>
      </c>
      <c r="M190" s="19">
        <v>0</v>
      </c>
      <c r="N190" s="19">
        <v>8.7560548096693102e-13</v>
      </c>
      <c r="O190" s="19">
        <v>1.5597856900240008e-12</v>
      </c>
      <c r="P190" s="19">
        <v>1.858136794221148e-12</v>
      </c>
      <c r="Q190" s="19">
        <v>2.3119252144610351e-12</v>
      </c>
      <c r="R190" s="19">
        <v>2.3117076579178248e-12</v>
      </c>
      <c r="S190" s="19">
        <v>2.4721875731556146e-12</v>
      </c>
      <c r="T190" s="19">
        <v>2.9455955409467523e-12</v>
      </c>
      <c r="U190" s="6"/>
      <c r="V190" s="6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281</v>
      </c>
      <c r="M191" s="19">
        <v>0</v>
      </c>
      <c r="N191" s="19">
        <v>6.891487110348615e-13</v>
      </c>
      <c r="O191" s="19">
        <v>1.2311941864492786e-12</v>
      </c>
      <c r="P191" s="19">
        <v>1.4576981564433033e-12</v>
      </c>
      <c r="Q191" s="19">
        <v>1.7977084366816148e-12</v>
      </c>
      <c r="R191" s="19">
        <v>1.7947220350039122e-12</v>
      </c>
      <c r="S191" s="19">
        <v>1.9157607549228785e-12</v>
      </c>
      <c r="T191" s="19">
        <v>2.2762311900888501e-12</v>
      </c>
      <c r="U191" s="6"/>
      <c r="V191" s="6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282</v>
      </c>
      <c r="M192" s="19">
        <v>0</v>
      </c>
      <c r="N192" s="19">
        <v>8.8980659499490841e-13</v>
      </c>
      <c r="O192" s="19">
        <v>1.5853898299990053e-12</v>
      </c>
      <c r="P192" s="19">
        <v>1.8887635467045045e-12</v>
      </c>
      <c r="Q192" s="19">
        <v>2.3483629162999352e-12</v>
      </c>
      <c r="R192" s="19">
        <v>2.3475715328752432e-12</v>
      </c>
      <c r="S192" s="19">
        <v>2.5099835165017691e-12</v>
      </c>
      <c r="T192" s="19">
        <v>2.9897996962438103e-12</v>
      </c>
      <c r="U192" s="6"/>
      <c r="V192" s="6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283</v>
      </c>
      <c r="M193" s="19">
        <v>0</v>
      </c>
      <c r="N193" s="19">
        <v>8.7629542705978716e-13</v>
      </c>
      <c r="O193" s="19">
        <v>1.5627494810200526e-12</v>
      </c>
      <c r="P193" s="19">
        <v>1.8605489005873325e-12</v>
      </c>
      <c r="Q193" s="19">
        <v>2.3014464531484482e-12</v>
      </c>
      <c r="R193" s="19">
        <v>2.2982262113000976e-12</v>
      </c>
      <c r="S193" s="19">
        <v>2.4542082000011383e-12</v>
      </c>
      <c r="T193" s="19">
        <v>2.919322494406456e-12</v>
      </c>
      <c r="U193" s="6"/>
      <c r="V193" s="6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284</v>
      </c>
      <c r="M194" s="19">
        <v>0</v>
      </c>
      <c r="N194" s="19">
        <v>9.718373333393097e-13</v>
      </c>
      <c r="O194" s="19">
        <v>1.7343350450588241e-12</v>
      </c>
      <c r="P194" s="19">
        <v>2.0696340477665084e-12</v>
      </c>
      <c r="Q194" s="19">
        <v>2.5704249884754397e-12</v>
      </c>
      <c r="R194" s="19">
        <v>2.5688484199368842e-12</v>
      </c>
      <c r="S194" s="19">
        <v>2.7458917737308613e-12</v>
      </c>
      <c r="T194" s="19">
        <v>3.2706661996870297e-12</v>
      </c>
      <c r="U194" s="6"/>
      <c r="V194" s="6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285</v>
      </c>
      <c r="M195" s="19">
        <v>1.744106845800913e-05</v>
      </c>
      <c r="N195" s="19">
        <v>1.6435745887495005e-05</v>
      </c>
      <c r="O195" s="19">
        <v>1.5898975330169075e-05</v>
      </c>
      <c r="P195" s="19">
        <v>1.5591487764314758e-05</v>
      </c>
      <c r="Q195" s="19">
        <v>1.5060033340368362e-05</v>
      </c>
      <c r="R195" s="19">
        <v>1.4824036174238761e-05</v>
      </c>
      <c r="S195" s="19">
        <v>1.4615082844913118e-05</v>
      </c>
      <c r="T195" s="19">
        <v>1.4828126212907951e-05</v>
      </c>
      <c r="U195" s="6"/>
      <c r="V195" s="6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286</v>
      </c>
      <c r="M196" s="19">
        <v>0</v>
      </c>
      <c r="N196" s="19">
        <v>5.6723944902145493e-13</v>
      </c>
      <c r="O196" s="19">
        <v>1.0186231252557112e-12</v>
      </c>
      <c r="P196" s="19">
        <v>1.196814722001119e-12</v>
      </c>
      <c r="Q196" s="19">
        <v>1.4621128241439348e-12</v>
      </c>
      <c r="R196" s="19">
        <v>1.4581358234160221e-12</v>
      </c>
      <c r="S196" s="19">
        <v>1.5549405509132564e-12</v>
      </c>
      <c r="T196" s="19">
        <v>1.8409193478968729e-12</v>
      </c>
      <c r="U196" s="6"/>
      <c r="V196" s="6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287</v>
      </c>
      <c r="M197" s="19">
        <v>0</v>
      </c>
      <c r="N197" s="19">
        <v>1.0290489816482361e-12</v>
      </c>
      <c r="O197" s="19">
        <v>1.8371401789723718e-12</v>
      </c>
      <c r="P197" s="19">
        <v>2.1937402401687181e-12</v>
      </c>
      <c r="Q197" s="19">
        <v>2.7280808538943618e-12</v>
      </c>
      <c r="R197" s="19">
        <v>2.7266581590173016e-12</v>
      </c>
      <c r="S197" s="19">
        <v>2.914709251764563e-12</v>
      </c>
      <c r="T197" s="19">
        <v>3.4729347848127977e-12</v>
      </c>
      <c r="U197" s="6"/>
      <c r="V197" s="6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288</v>
      </c>
      <c r="M198" s="19">
        <v>0</v>
      </c>
      <c r="N198" s="19">
        <v>1.4739080445844393e-12</v>
      </c>
      <c r="O198" s="19">
        <v>2.643778090902128e-12</v>
      </c>
      <c r="P198" s="19">
        <v>3.1663957131857399e-12</v>
      </c>
      <c r="Q198" s="19">
        <v>3.966915433187378e-12</v>
      </c>
      <c r="R198" s="19">
        <v>3.970260060418176e-12</v>
      </c>
      <c r="S198" s="19">
        <v>4.2482383701668054e-12</v>
      </c>
      <c r="T198" s="19">
        <v>5.0748616829669927e-12</v>
      </c>
      <c r="U198" s="6"/>
      <c r="V198" s="6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289</v>
      </c>
      <c r="M199" s="19">
        <v>0</v>
      </c>
      <c r="N199" s="19">
        <v>1.0627874219983377e-12</v>
      </c>
      <c r="O199" s="19">
        <v>1.8967480234099004e-12</v>
      </c>
      <c r="P199" s="19">
        <v>2.26299312638549e-12</v>
      </c>
      <c r="Q199" s="19">
        <v>2.8071948157183241e-12</v>
      </c>
      <c r="R199" s="19">
        <v>2.802795410369824e-12</v>
      </c>
      <c r="S199" s="19">
        <v>2.9934098702403553e-12</v>
      </c>
      <c r="T199" s="19">
        <v>3.5622724266857894e-12</v>
      </c>
      <c r="U199" s="6"/>
      <c r="V199" s="6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290</v>
      </c>
      <c r="M200" s="19">
        <v>0</v>
      </c>
      <c r="N200" s="19">
        <v>8.3652621183103697e-13</v>
      </c>
      <c r="O200" s="19">
        <v>1.4899185244725748e-12</v>
      </c>
      <c r="P200" s="19">
        <v>1.7739047166401586e-12</v>
      </c>
      <c r="Q200" s="19">
        <v>2.1991736587599698e-12</v>
      </c>
      <c r="R200" s="19">
        <v>2.1972924368038411e-12</v>
      </c>
      <c r="S200" s="19">
        <v>2.3477334859711151e-12</v>
      </c>
      <c r="T200" s="19">
        <v>2.7944965572181274e-12</v>
      </c>
      <c r="U200" s="6"/>
      <c r="V200" s="6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291</v>
      </c>
      <c r="M201" s="19">
        <v>8.8662166509129473e-07</v>
      </c>
      <c r="N201" s="19">
        <v>8.2503120110539275e-07</v>
      </c>
      <c r="O201" s="19">
        <v>7.9294986346487656e-07</v>
      </c>
      <c r="P201" s="19">
        <v>7.7399218736179959e-07</v>
      </c>
      <c r="Q201" s="19">
        <v>7.3847381404543017e-07</v>
      </c>
      <c r="R201" s="19">
        <v>7.2483246545115818e-07</v>
      </c>
      <c r="S201" s="19">
        <v>7.1187146490865846e-07</v>
      </c>
      <c r="T201" s="19">
        <v>7.1573413446926243e-07</v>
      </c>
      <c r="U201" s="6"/>
      <c r="V201" s="6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292</v>
      </c>
      <c r="M202" s="19">
        <v>0.00024957597588215209</v>
      </c>
      <c r="N202" s="19">
        <v>0.00023160237553004152</v>
      </c>
      <c r="O202" s="19">
        <v>0.00022257692663518258</v>
      </c>
      <c r="P202" s="19">
        <v>0.00021711704786833171</v>
      </c>
      <c r="Q202" s="19">
        <v>0.00020637634621983945</v>
      </c>
      <c r="R202" s="19">
        <v>0.00020222955307268802</v>
      </c>
      <c r="S202" s="19">
        <v>0.00019811976521194087</v>
      </c>
      <c r="T202" s="19">
        <v>0.0001991831344036115</v>
      </c>
      <c r="U202" s="6"/>
      <c r="V202" s="6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293</v>
      </c>
      <c r="M203" s="19">
        <v>1.1161760380211504e-07</v>
      </c>
      <c r="N203" s="19">
        <v>1.052211784867271e-07</v>
      </c>
      <c r="O203" s="19">
        <v>1.0109458196391593e-07</v>
      </c>
      <c r="P203" s="19">
        <v>9.863135241491693e-08</v>
      </c>
      <c r="Q203" s="19">
        <v>9.5277291810029198e-08</v>
      </c>
      <c r="R203" s="19">
        <v>9.3847866199357487e-08</v>
      </c>
      <c r="S203" s="19">
        <v>9.2488987321768488e-08</v>
      </c>
      <c r="T203" s="19">
        <v>9.34349783802177e-08</v>
      </c>
      <c r="U203" s="6"/>
      <c r="V203" s="6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294</v>
      </c>
      <c r="M204" s="19">
        <v>0.00075506843505285422</v>
      </c>
      <c r="N204" s="19">
        <v>0.00071436660602835415</v>
      </c>
      <c r="O204" s="19">
        <v>0.0006889753687151786</v>
      </c>
      <c r="P204" s="19">
        <v>0.00067257585421890971</v>
      </c>
      <c r="Q204" s="19">
        <v>0.00064781503058003616</v>
      </c>
      <c r="R204" s="19">
        <v>0.00063797218244336673</v>
      </c>
      <c r="S204" s="19">
        <v>0.00062648655975659621</v>
      </c>
      <c r="T204" s="19">
        <v>0.00063946358768666295</v>
      </c>
      <c r="U204" s="6"/>
      <c r="V204" s="6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295</v>
      </c>
      <c r="M205" s="19">
        <v>2.6887111043397828e-07</v>
      </c>
      <c r="N205" s="19">
        <v>2.5805884664358963e-07</v>
      </c>
      <c r="O205" s="19">
        <v>2.5243265965126034e-07</v>
      </c>
      <c r="P205" s="19">
        <v>2.4709636000108697e-07</v>
      </c>
      <c r="Q205" s="19">
        <v>2.3871577360593182e-07</v>
      </c>
      <c r="R205" s="19">
        <v>2.3506291913478887e-07</v>
      </c>
      <c r="S205" s="19">
        <v>2.3221629468206719e-07</v>
      </c>
      <c r="T205" s="19">
        <v>2.3437678418610036e-07</v>
      </c>
      <c r="U205" s="6"/>
      <c r="V205" s="6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296</v>
      </c>
      <c r="M206" s="19">
        <v>0.00029507932001591401</v>
      </c>
      <c r="N206" s="19">
        <v>0.00027613629315812843</v>
      </c>
      <c r="O206" s="19">
        <v>0.00026519501783015215</v>
      </c>
      <c r="P206" s="19">
        <v>0.0002585820844950462</v>
      </c>
      <c r="Q206" s="19">
        <v>0.00024785567899257495</v>
      </c>
      <c r="R206" s="19">
        <v>0.00024381520048914596</v>
      </c>
      <c r="S206" s="19">
        <v>0.00023969294133699529</v>
      </c>
      <c r="T206" s="19">
        <v>0.00024314203727178419</v>
      </c>
      <c r="U206" s="6"/>
      <c r="V206" s="6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297</v>
      </c>
      <c r="M207" s="19">
        <v>0</v>
      </c>
      <c r="N207" s="19">
        <v>1.2974186946266866e-12</v>
      </c>
      <c r="O207" s="19">
        <v>2.3161912640674426e-12</v>
      </c>
      <c r="P207" s="19">
        <v>2.7658880940001567e-12</v>
      </c>
      <c r="Q207" s="19">
        <v>3.4657331498199652e-12</v>
      </c>
      <c r="R207" s="19">
        <v>3.4665574516750362e-12</v>
      </c>
      <c r="S207" s="19">
        <v>3.7090123718027073e-12</v>
      </c>
      <c r="T207" s="19">
        <v>4.4255107901958558e-12</v>
      </c>
      <c r="U207" s="6"/>
      <c r="V207" s="6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298</v>
      </c>
      <c r="M208" s="19">
        <v>9.1008960488450818e-07</v>
      </c>
      <c r="N208" s="19">
        <v>8.5062528340537925e-07</v>
      </c>
      <c r="O208" s="19">
        <v>8.1773148346755476e-07</v>
      </c>
      <c r="P208" s="19">
        <v>7.9855294737679155e-07</v>
      </c>
      <c r="Q208" s="19">
        <v>7.6579429370963784e-07</v>
      </c>
      <c r="R208" s="19">
        <v>7.5353692783177998e-07</v>
      </c>
      <c r="S208" s="19">
        <v>7.4183055577235897e-07</v>
      </c>
      <c r="T208" s="19">
        <v>7.5046288083304608e-07</v>
      </c>
      <c r="U208" s="6"/>
      <c r="V208" s="6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299</v>
      </c>
      <c r="M209" s="19">
        <v>1.1134717021641966e-05</v>
      </c>
      <c r="N209" s="19">
        <v>1.0403873532495428e-05</v>
      </c>
      <c r="O209" s="19">
        <v>1.0065356986642871e-05</v>
      </c>
      <c r="P209" s="19">
        <v>9.8735384614730028e-06</v>
      </c>
      <c r="Q209" s="19">
        <v>9.4373212053151699e-06</v>
      </c>
      <c r="R209" s="19">
        <v>9.2833130921262276e-06</v>
      </c>
      <c r="S209" s="19">
        <v>9.138369236673322e-06</v>
      </c>
      <c r="T209" s="19">
        <v>9.1758307823132213e-06</v>
      </c>
      <c r="U209" s="6"/>
      <c r="V209" s="6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300</v>
      </c>
      <c r="M210" s="19">
        <v>4.4448103961644949e-06</v>
      </c>
      <c r="N210" s="19">
        <v>4.1300468414616112e-06</v>
      </c>
      <c r="O210" s="19">
        <v>3.9977768514331143e-06</v>
      </c>
      <c r="P210" s="19">
        <v>3.9226392268425802e-06</v>
      </c>
      <c r="Q210" s="19">
        <v>3.726630943078781e-06</v>
      </c>
      <c r="R210" s="19">
        <v>3.6590157743530517e-06</v>
      </c>
      <c r="S210" s="19">
        <v>3.5946243748080597e-06</v>
      </c>
      <c r="T210" s="19">
        <v>3.6000619811981503e-06</v>
      </c>
      <c r="U210" s="6"/>
      <c r="V210" s="6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301</v>
      </c>
      <c r="M211" s="19">
        <v>0</v>
      </c>
      <c r="N211" s="19">
        <v>6.7747605347683752e-13</v>
      </c>
      <c r="O211" s="19">
        <v>1.2129727521388031e-12</v>
      </c>
      <c r="P211" s="19">
        <v>1.4350548257322188e-12</v>
      </c>
      <c r="Q211" s="19">
        <v>1.7628443844708372e-12</v>
      </c>
      <c r="R211" s="19">
        <v>1.7589932615047265e-12</v>
      </c>
      <c r="S211" s="19">
        <v>1.876779789773009e-12</v>
      </c>
      <c r="T211" s="19">
        <v>2.2278322149691243e-12</v>
      </c>
      <c r="U211" s="6"/>
      <c r="V211" s="6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302</v>
      </c>
      <c r="M212" s="19">
        <v>0.00032013078919692207</v>
      </c>
      <c r="N212" s="19">
        <v>0.00029913327069140059</v>
      </c>
      <c r="O212" s="19">
        <v>0.00028745583116835126</v>
      </c>
      <c r="P212" s="19">
        <v>0.00028055976535244922</v>
      </c>
      <c r="Q212" s="19">
        <v>0.00026953621453857643</v>
      </c>
      <c r="R212" s="19">
        <v>0.00026494210728066742</v>
      </c>
      <c r="S212" s="19">
        <v>0.00026039557117501784</v>
      </c>
      <c r="T212" s="19">
        <v>0.00026248869752342358</v>
      </c>
      <c r="U212" s="6"/>
      <c r="V212" s="6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303</v>
      </c>
      <c r="M213" s="19">
        <v>0.00081750401604858394</v>
      </c>
      <c r="N213" s="19">
        <v>0.00075703482806950377</v>
      </c>
      <c r="O213" s="19">
        <v>0.00072547941634848413</v>
      </c>
      <c r="P213" s="19">
        <v>0.00070605762346226744</v>
      </c>
      <c r="Q213" s="19">
        <v>0.000671126478381391</v>
      </c>
      <c r="R213" s="19">
        <v>0.00066016501359316044</v>
      </c>
      <c r="S213" s="19">
        <v>0.00064759110017891409</v>
      </c>
      <c r="T213" s="19">
        <v>0.00066292292966447456</v>
      </c>
      <c r="U213" s="6"/>
      <c r="V213" s="6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304</v>
      </c>
      <c r="M214" s="19">
        <v>0.0020115527792226662</v>
      </c>
      <c r="N214" s="19">
        <v>0.0018801749164301512</v>
      </c>
      <c r="O214" s="19">
        <v>0.0017999569036000003</v>
      </c>
      <c r="P214" s="19">
        <v>0.0017465560208106301</v>
      </c>
      <c r="Q214" s="19">
        <v>0.0016703218036349336</v>
      </c>
      <c r="R214" s="19">
        <v>0.0016531821334184781</v>
      </c>
      <c r="S214" s="19">
        <v>0.0016246258305341989</v>
      </c>
      <c r="T214" s="19">
        <v>0.0016991675822086002</v>
      </c>
      <c r="U214" s="6"/>
      <c r="V214" s="6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305</v>
      </c>
      <c r="M215" s="19">
        <v>2.7797948029478706e-06</v>
      </c>
      <c r="N215" s="19">
        <v>2.6690353156371065e-06</v>
      </c>
      <c r="O215" s="19">
        <v>2.608574633957753e-06</v>
      </c>
      <c r="P215" s="19">
        <v>2.5793384007020327e-06</v>
      </c>
      <c r="Q215" s="19">
        <v>2.5134270663458182e-06</v>
      </c>
      <c r="R215" s="19">
        <v>2.5019499823095659e-06</v>
      </c>
      <c r="S215" s="19">
        <v>2.4673807322787419e-06</v>
      </c>
      <c r="T215" s="19">
        <v>2.4969302066328673e-06</v>
      </c>
      <c r="U215" s="6"/>
      <c r="V215" s="6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306</v>
      </c>
      <c r="M216" s="19">
        <v>0</v>
      </c>
      <c r="N216" s="19">
        <v>1.3356607427805227e-12</v>
      </c>
      <c r="O216" s="19">
        <v>2.3895951752089389e-12</v>
      </c>
      <c r="P216" s="19">
        <v>2.8579954453563275e-12</v>
      </c>
      <c r="Q216" s="19">
        <v>3.591574119999905e-12</v>
      </c>
      <c r="R216" s="19">
        <v>3.5959190407718771e-12</v>
      </c>
      <c r="S216" s="19">
        <v>3.8498043461596824e-12</v>
      </c>
      <c r="T216" s="19">
        <v>4.6003894917353995e-12</v>
      </c>
      <c r="U216" s="6"/>
      <c r="V216" s="6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307</v>
      </c>
      <c r="M217" s="19">
        <v>0</v>
      </c>
      <c r="N217" s="19">
        <v>8.842716602220302e-13</v>
      </c>
      <c r="O217" s="19">
        <v>1.5735271244606344e-12</v>
      </c>
      <c r="P217" s="19">
        <v>1.8698335582558699e-12</v>
      </c>
      <c r="Q217" s="19">
        <v>2.3204982550973542e-12</v>
      </c>
      <c r="R217" s="19">
        <v>2.3158114416389259e-12</v>
      </c>
      <c r="S217" s="19">
        <v>2.4717846223777313e-12</v>
      </c>
      <c r="T217" s="19">
        <v>2.939050393730714e-12</v>
      </c>
      <c r="U217" s="6"/>
      <c r="V217" s="6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308</v>
      </c>
      <c r="M218" s="19">
        <v>2.3919671443490999e-05</v>
      </c>
      <c r="N218" s="19">
        <v>2.3252558288551599e-05</v>
      </c>
      <c r="O218" s="19">
        <v>2.2891242968863624e-05</v>
      </c>
      <c r="P218" s="19">
        <v>2.2916036218872094e-05</v>
      </c>
      <c r="Q218" s="19">
        <v>2.2625630198855277e-05</v>
      </c>
      <c r="R218" s="19">
        <v>2.2426762275348049e-05</v>
      </c>
      <c r="S218" s="19">
        <v>2.2159974307700866e-05</v>
      </c>
      <c r="T218" s="19">
        <v>2.2483118580759088e-05</v>
      </c>
      <c r="U218" s="6"/>
      <c r="V218" s="6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309</v>
      </c>
      <c r="M219" s="19">
        <v>4.9649734984552039e-05</v>
      </c>
      <c r="N219" s="19">
        <v>4.7130387511333668e-05</v>
      </c>
      <c r="O219" s="19">
        <v>4.5341665375569487e-05</v>
      </c>
      <c r="P219" s="19">
        <v>4.426318521980202e-05</v>
      </c>
      <c r="Q219" s="19">
        <v>4.2923443547662651e-05</v>
      </c>
      <c r="R219" s="19">
        <v>4.2134731533089855e-05</v>
      </c>
      <c r="S219" s="19">
        <v>4.1527001080265764e-05</v>
      </c>
      <c r="T219" s="19">
        <v>4.2165723166713301e-05</v>
      </c>
      <c r="U219" s="6"/>
      <c r="V219" s="6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310</v>
      </c>
      <c r="M220" s="19">
        <v>5.1397192567343882e-07</v>
      </c>
      <c r="N220" s="19">
        <v>4.910951272872338e-07</v>
      </c>
      <c r="O220" s="19">
        <v>4.7546893328880965e-07</v>
      </c>
      <c r="P220" s="19">
        <v>4.6678776295175972e-07</v>
      </c>
      <c r="Q220" s="19">
        <v>4.5432002924307856e-07</v>
      </c>
      <c r="R220" s="19">
        <v>4.5124347153658394e-07</v>
      </c>
      <c r="S220" s="19">
        <v>4.4388029845419203e-07</v>
      </c>
      <c r="T220" s="19">
        <v>4.5188301706744715e-07</v>
      </c>
      <c r="U220" s="6"/>
      <c r="V220" s="6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311</v>
      </c>
      <c r="M221" s="19">
        <v>0.022388309808405112</v>
      </c>
      <c r="N221" s="19">
        <v>0.021380565056613881</v>
      </c>
      <c r="O221" s="19">
        <v>0.020236336282517073</v>
      </c>
      <c r="P221" s="19">
        <v>0.018547033799498069</v>
      </c>
      <c r="Q221" s="19">
        <v>0.016781917883803968</v>
      </c>
      <c r="R221" s="19">
        <v>0.017543707543146065</v>
      </c>
      <c r="S221" s="19">
        <v>0.016883221741897204</v>
      </c>
      <c r="T221" s="19">
        <v>0.022808567489438429</v>
      </c>
      <c r="U221" s="6"/>
      <c r="V221" s="6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312</v>
      </c>
      <c r="M222" s="19">
        <v>0.032773656051335642</v>
      </c>
      <c r="N222" s="19">
        <v>0.03115322071204029</v>
      </c>
      <c r="O222" s="19">
        <v>0.029028379530447172</v>
      </c>
      <c r="P222" s="19">
        <v>0.025784242666524262</v>
      </c>
      <c r="Q222" s="19">
        <v>0.022639648410485245</v>
      </c>
      <c r="R222" s="19">
        <v>0.023038828927137402</v>
      </c>
      <c r="S222" s="19">
        <v>0.021013938345014506</v>
      </c>
      <c r="T222" s="19">
        <v>0.027562308407386101</v>
      </c>
      <c r="U222" s="6"/>
      <c r="V222" s="6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313</v>
      </c>
      <c r="M223" s="19">
        <v>0</v>
      </c>
      <c r="N223" s="19">
        <v>3.8537751029377476e-13</v>
      </c>
      <c r="O223" s="19">
        <v>6.7664499633466334e-13</v>
      </c>
      <c r="P223" s="19">
        <v>7.7257253340480081e-13</v>
      </c>
      <c r="Q223" s="19">
        <v>9.2159708907276637e-13</v>
      </c>
      <c r="R223" s="19">
        <v>9.1417349167430731e-13</v>
      </c>
      <c r="S223" s="19">
        <v>9.7607165151587879e-13</v>
      </c>
      <c r="T223" s="19">
        <v>1.1453916692929366e-12</v>
      </c>
      <c r="U223" s="6"/>
      <c r="V223" s="6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314</v>
      </c>
      <c r="M224" s="19">
        <v>9.0320368310883765e-08</v>
      </c>
      <c r="N224" s="19">
        <v>8.673701141842229e-08</v>
      </c>
      <c r="O224" s="19">
        <v>8.4728778575448091e-08</v>
      </c>
      <c r="P224" s="19">
        <v>8.3648415472593608e-08</v>
      </c>
      <c r="Q224" s="19">
        <v>8.1046599810842471e-08</v>
      </c>
      <c r="R224" s="19">
        <v>8.0319837497124495e-08</v>
      </c>
      <c r="S224" s="19">
        <v>7.8887033281997528e-08</v>
      </c>
      <c r="T224" s="19">
        <v>7.9274544905888741e-08</v>
      </c>
      <c r="U224" s="6"/>
      <c r="V224" s="6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315</v>
      </c>
      <c r="M225" s="19">
        <v>0.0014624881379887071</v>
      </c>
      <c r="N225" s="19">
        <v>0.0013747250628237929</v>
      </c>
      <c r="O225" s="19">
        <v>0.0013305070945047557</v>
      </c>
      <c r="P225" s="19">
        <v>0.0012998225358154336</v>
      </c>
      <c r="Q225" s="19">
        <v>0.001235364140436403</v>
      </c>
      <c r="R225" s="19">
        <v>0.0012075112554717467</v>
      </c>
      <c r="S225" s="19">
        <v>0.0011761166569707619</v>
      </c>
      <c r="T225" s="19">
        <v>0.0011978400210247763</v>
      </c>
      <c r="U225" s="6"/>
      <c r="V225" s="6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316</v>
      </c>
      <c r="M226" s="19">
        <v>0.0028415185776049763</v>
      </c>
      <c r="N226" s="19">
        <v>0.0026572962918743753</v>
      </c>
      <c r="O226" s="19">
        <v>0.0025504636826153585</v>
      </c>
      <c r="P226" s="19">
        <v>0.0024733839728922099</v>
      </c>
      <c r="Q226" s="19">
        <v>0.0023498589193228494</v>
      </c>
      <c r="R226" s="19">
        <v>0.0023023127518415534</v>
      </c>
      <c r="S226" s="19">
        <v>0.002237092818638927</v>
      </c>
      <c r="T226" s="19">
        <v>0.0023234672636552084</v>
      </c>
      <c r="U226" s="6"/>
      <c r="V226" s="6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317</v>
      </c>
      <c r="M227" s="19">
        <v>0.015721324243945171</v>
      </c>
      <c r="N227" s="19">
        <v>0.014944586878517388</v>
      </c>
      <c r="O227" s="19">
        <v>0.014154648626725238</v>
      </c>
      <c r="P227" s="19">
        <v>0.013229121437455495</v>
      </c>
      <c r="Q227" s="19">
        <v>0.012341452009607626</v>
      </c>
      <c r="R227" s="19">
        <v>0.013188136877736628</v>
      </c>
      <c r="S227" s="19">
        <v>0.013153553029754659</v>
      </c>
      <c r="T227" s="19">
        <v>0.018028884543497957</v>
      </c>
      <c r="U227" s="6"/>
      <c r="V227" s="6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310</v>
      </c>
      <c r="M228" s="19">
        <v>0.00030726192760323681</v>
      </c>
      <c r="N228" s="19">
        <v>0.00029239657576310928</v>
      </c>
      <c r="O228" s="19">
        <v>0.00028312043176730571</v>
      </c>
      <c r="P228" s="19">
        <v>0.00027744332924922504</v>
      </c>
      <c r="Q228" s="19">
        <v>0.00026873552768245804</v>
      </c>
      <c r="R228" s="19">
        <v>0.00026533706727660994</v>
      </c>
      <c r="S228" s="19">
        <v>0.00026171669790773648</v>
      </c>
      <c r="T228" s="19">
        <v>0.00026601890147835971</v>
      </c>
      <c r="U228" s="6"/>
      <c r="V228" s="6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318</v>
      </c>
      <c r="M229" s="19">
        <v>0.00062033311966109173</v>
      </c>
      <c r="N229" s="19">
        <v>0.00059003579284526431</v>
      </c>
      <c r="O229" s="19">
        <v>0.00057290168028510061</v>
      </c>
      <c r="P229" s="19">
        <v>0.0005584297701206433</v>
      </c>
      <c r="Q229" s="19">
        <v>0.00053646246089434182</v>
      </c>
      <c r="R229" s="19">
        <v>0.00052559067172680725</v>
      </c>
      <c r="S229" s="19">
        <v>0.00051811671895753998</v>
      </c>
      <c r="T229" s="19">
        <v>0.00052785421475349918</v>
      </c>
      <c r="U229" s="6"/>
      <c r="V229" s="6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319</v>
      </c>
      <c r="M230" s="19">
        <v>0.0047256374636219017</v>
      </c>
      <c r="N230" s="19">
        <v>0.0044814309043065053</v>
      </c>
      <c r="O230" s="19">
        <v>0.0043223289970025633</v>
      </c>
      <c r="P230" s="19">
        <v>0.0041576285163842106</v>
      </c>
      <c r="Q230" s="19">
        <v>0.0039336697330980093</v>
      </c>
      <c r="R230" s="19">
        <v>0.0038473351544513245</v>
      </c>
      <c r="S230" s="19">
        <v>0.0037229254742658265</v>
      </c>
      <c r="T230" s="19">
        <v>0.0039546649954507246</v>
      </c>
      <c r="U230" s="6"/>
      <c r="V230" s="6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320</v>
      </c>
      <c r="M231" s="19">
        <v>0.009334400017984296</v>
      </c>
      <c r="N231" s="19">
        <v>0.008848332753864787</v>
      </c>
      <c r="O231" s="19">
        <v>0.0084761888879777581</v>
      </c>
      <c r="P231" s="19">
        <v>0.0080362696794814541</v>
      </c>
      <c r="Q231" s="19">
        <v>0.0075179662271783465</v>
      </c>
      <c r="R231" s="19">
        <v>0.0074893998721376805</v>
      </c>
      <c r="S231" s="19">
        <v>0.0072428775963656834</v>
      </c>
      <c r="T231" s="19">
        <v>0.0083333236509863171</v>
      </c>
      <c r="U231" s="6"/>
      <c r="V231" s="6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321</v>
      </c>
      <c r="M232" s="19">
        <v>0.00067211420698977549</v>
      </c>
      <c r="N232" s="19">
        <v>0.00063054633209776666</v>
      </c>
      <c r="O232" s="19">
        <v>0.00060670135592991279</v>
      </c>
      <c r="P232" s="19">
        <v>0.00059184593719628783</v>
      </c>
      <c r="Q232" s="19">
        <v>0.00056779600370326032</v>
      </c>
      <c r="R232" s="19">
        <v>0.00055823365530209069</v>
      </c>
      <c r="S232" s="19">
        <v>0.00054784672256792991</v>
      </c>
      <c r="T232" s="19">
        <v>0.00055496695285095195</v>
      </c>
      <c r="U232" s="6"/>
      <c r="V232" s="6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322</v>
      </c>
      <c r="M233" s="19">
        <v>1.6909771334932734e-05</v>
      </c>
      <c r="N233" s="19">
        <v>1.5960236521917824e-05</v>
      </c>
      <c r="O233" s="19">
        <v>1.548407503918342e-05</v>
      </c>
      <c r="P233" s="19">
        <v>1.5101521890651661e-05</v>
      </c>
      <c r="Q233" s="19">
        <v>1.4432185196606706e-05</v>
      </c>
      <c r="R233" s="19">
        <v>1.4085406124000996e-05</v>
      </c>
      <c r="S233" s="19">
        <v>1.3866410056070892e-05</v>
      </c>
      <c r="T233" s="19">
        <v>1.3975052817117952e-05</v>
      </c>
      <c r="U233" s="6"/>
      <c r="V233" s="6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323</v>
      </c>
      <c r="M234" s="19">
        <v>0.00040025661837552715</v>
      </c>
      <c r="N234" s="19">
        <v>0.00037699479049563994</v>
      </c>
      <c r="O234" s="19">
        <v>0.00036276887119839545</v>
      </c>
      <c r="P234" s="19">
        <v>0.00035411336019571584</v>
      </c>
      <c r="Q234" s="19">
        <v>0.00034142828949107441</v>
      </c>
      <c r="R234" s="19">
        <v>0.00033645533085398163</v>
      </c>
      <c r="S234" s="19">
        <v>0.00033126865414916421</v>
      </c>
      <c r="T234" s="19">
        <v>0.00033588659995983781</v>
      </c>
      <c r="U234" s="6"/>
      <c r="V234" s="6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324</v>
      </c>
      <c r="M235" s="19">
        <v>0.0031407146020689149</v>
      </c>
      <c r="N235" s="19">
        <v>0.0029402369668583999</v>
      </c>
      <c r="O235" s="19">
        <v>0.0028142741032895825</v>
      </c>
      <c r="P235" s="19">
        <v>0.0027229874542419033</v>
      </c>
      <c r="Q235" s="19">
        <v>0.0025932515227334216</v>
      </c>
      <c r="R235" s="19">
        <v>0.0025509534320352894</v>
      </c>
      <c r="S235" s="19">
        <v>0.0024818687078473792</v>
      </c>
      <c r="T235" s="19">
        <v>0.0025910735628951404</v>
      </c>
      <c r="U235" s="6"/>
      <c r="V235" s="6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325</v>
      </c>
      <c r="M236" s="19">
        <v>0.0030184380814087643</v>
      </c>
      <c r="N236" s="19">
        <v>0.0028411463316595597</v>
      </c>
      <c r="O236" s="19">
        <v>0.0027222965509104205</v>
      </c>
      <c r="P236" s="19">
        <v>0.0026353400999954129</v>
      </c>
      <c r="Q236" s="19">
        <v>0.002518987395480662</v>
      </c>
      <c r="R236" s="19">
        <v>0.0024761882976174505</v>
      </c>
      <c r="S236" s="19">
        <v>0.0024077370406546971</v>
      </c>
      <c r="T236" s="19">
        <v>0.0025054732297487663</v>
      </c>
      <c r="U236" s="6"/>
      <c r="V236" s="6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326</v>
      </c>
      <c r="M237" s="19">
        <v>0</v>
      </c>
      <c r="N237" s="19">
        <v>1.0352896206273563e-13</v>
      </c>
      <c r="O237" s="19">
        <v>1.8312195829868124e-13</v>
      </c>
      <c r="P237" s="19">
        <v>2.0430568783044194e-13</v>
      </c>
      <c r="Q237" s="19">
        <v>2.6415045583426147e-13</v>
      </c>
      <c r="R237" s="19">
        <v>2.6337572895169679e-13</v>
      </c>
      <c r="S237" s="19">
        <v>2.8587409561252055e-13</v>
      </c>
      <c r="T237" s="19">
        <v>3.356751356907322e-13</v>
      </c>
      <c r="U237" s="6"/>
      <c r="V237" s="6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327</v>
      </c>
      <c r="M238" s="19">
        <v>0.0014010028211769343</v>
      </c>
      <c r="N238" s="19">
        <v>0.0013103302716505037</v>
      </c>
      <c r="O238" s="19">
        <v>0.0012564719615631526</v>
      </c>
      <c r="P238" s="19">
        <v>0.0012211927281713204</v>
      </c>
      <c r="Q238" s="19">
        <v>0.0011667330850059115</v>
      </c>
      <c r="R238" s="19">
        <v>0.0011439734755553036</v>
      </c>
      <c r="S238" s="19">
        <v>0.0011168202598803316</v>
      </c>
      <c r="T238" s="19">
        <v>0.0011379794990016671</v>
      </c>
      <c r="U238" s="6"/>
      <c r="V238" s="6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328</v>
      </c>
      <c r="M239" s="19">
        <v>0.14141447428738044</v>
      </c>
      <c r="N239" s="19">
        <v>0.11207089785705832</v>
      </c>
      <c r="O239" s="19">
        <v>0.071697092824267089</v>
      </c>
      <c r="P239" s="19">
        <v>0.05327325993351073</v>
      </c>
      <c r="Q239" s="19">
        <v>0.045807068872351989</v>
      </c>
      <c r="R239" s="19">
        <v>0.04582903740335291</v>
      </c>
      <c r="S239" s="19">
        <v>0.041753899858840704</v>
      </c>
      <c r="T239" s="19">
        <v>0.056648409598274517</v>
      </c>
      <c r="U239" s="6"/>
      <c r="V239" s="6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329</v>
      </c>
      <c r="M240" s="19">
        <v>0.0094903081251150392</v>
      </c>
      <c r="N240" s="19">
        <v>0.0089204320841603912</v>
      </c>
      <c r="O240" s="19">
        <v>0.0085031482107588534</v>
      </c>
      <c r="P240" s="19">
        <v>0.0081069501534487033</v>
      </c>
      <c r="Q240" s="19">
        <v>0.0075969242848818244</v>
      </c>
      <c r="R240" s="19">
        <v>0.0075652177344663193</v>
      </c>
      <c r="S240" s="19">
        <v>0.0073460955578939129</v>
      </c>
      <c r="T240" s="19">
        <v>0.0086906440934820545</v>
      </c>
      <c r="U240" s="6"/>
      <c r="V240" s="6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330</v>
      </c>
      <c r="M241" s="19">
        <v>0.00079343928923137751</v>
      </c>
      <c r="N241" s="19">
        <v>0.00075096916942388918</v>
      </c>
      <c r="O241" s="19">
        <v>0.00073270353533144293</v>
      </c>
      <c r="P241" s="19">
        <v>0.00072654375010035375</v>
      </c>
      <c r="Q241" s="19">
        <v>0.0007001466546098132</v>
      </c>
      <c r="R241" s="19">
        <v>0.00067718937038580788</v>
      </c>
      <c r="S241" s="19">
        <v>0.0006656409223065534</v>
      </c>
      <c r="T241" s="19">
        <v>0.00068161809431228394</v>
      </c>
      <c r="U241" s="6"/>
      <c r="V241" s="6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331</v>
      </c>
      <c r="M242" s="19">
        <v>0.00010668225371481507</v>
      </c>
      <c r="N242" s="19">
        <v>0.00010082870656068402</v>
      </c>
      <c r="O242" s="19">
        <v>9.7391485944940215e-05</v>
      </c>
      <c r="P242" s="19">
        <v>9.5395057744588832e-05</v>
      </c>
      <c r="Q242" s="19">
        <v>9.2093143873380238e-05</v>
      </c>
      <c r="R242" s="19">
        <v>9.0426439232301238e-05</v>
      </c>
      <c r="S242" s="19">
        <v>8.9126499731933284e-05</v>
      </c>
      <c r="T242" s="19">
        <v>9.041307435041446e-05</v>
      </c>
      <c r="U242" s="6"/>
      <c r="V242" s="6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332</v>
      </c>
      <c r="M243" s="19">
        <v>0.00021526280611294877</v>
      </c>
      <c r="N243" s="19">
        <v>0.00020287700473896938</v>
      </c>
      <c r="O243" s="19">
        <v>0.00019551972148228031</v>
      </c>
      <c r="P243" s="19">
        <v>0.00019118596929781876</v>
      </c>
      <c r="Q243" s="19">
        <v>0.00018424224577981991</v>
      </c>
      <c r="R243" s="19">
        <v>0.00018078408938721526</v>
      </c>
      <c r="S243" s="19">
        <v>0.00017799466339023405</v>
      </c>
      <c r="T243" s="19">
        <v>0.00018094089344806446</v>
      </c>
      <c r="U243" s="6"/>
      <c r="V243" s="6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333</v>
      </c>
      <c r="M244" s="19">
        <v>0</v>
      </c>
      <c r="N244" s="19">
        <v>1.8022608583115426e-12</v>
      </c>
      <c r="O244" s="19">
        <v>3.2501331117694442e-12</v>
      </c>
      <c r="P244" s="19">
        <v>3.8986202205714761e-12</v>
      </c>
      <c r="Q244" s="19">
        <v>4.888904136000777e-12</v>
      </c>
      <c r="R244" s="19">
        <v>4.8923237578578031e-12</v>
      </c>
      <c r="S244" s="19">
        <v>5.2327271468671674e-12</v>
      </c>
      <c r="T244" s="19">
        <v>6.2525160542868161e-12</v>
      </c>
      <c r="U244" s="6"/>
      <c r="V244" s="6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334</v>
      </c>
      <c r="M245" s="19">
        <v>0.00015489312966729307</v>
      </c>
      <c r="N245" s="19">
        <v>0.00014611113068046275</v>
      </c>
      <c r="O245" s="19">
        <v>0.00014304505643194254</v>
      </c>
      <c r="P245" s="19">
        <v>0.00014253657749530352</v>
      </c>
      <c r="Q245" s="19">
        <v>0.00013723301997035884</v>
      </c>
      <c r="R245" s="19">
        <v>0.00013244938035962358</v>
      </c>
      <c r="S245" s="19">
        <v>0.00013037663394294965</v>
      </c>
      <c r="T245" s="19">
        <v>0.00013178969827726695</v>
      </c>
      <c r="U245" s="6"/>
      <c r="V245" s="6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335</v>
      </c>
      <c r="M246" s="19">
        <v>3.9356583564317323e-06</v>
      </c>
      <c r="N246" s="19">
        <v>3.7230221485930354e-06</v>
      </c>
      <c r="O246" s="19">
        <v>3.6441298164157311e-06</v>
      </c>
      <c r="P246" s="19">
        <v>3.6317442482329886e-06</v>
      </c>
      <c r="Q246" s="19">
        <v>3.5070466361529439e-06</v>
      </c>
      <c r="R246" s="19">
        <v>3.3868214318734348e-06</v>
      </c>
      <c r="S246" s="19">
        <v>3.3382103041314356e-06</v>
      </c>
      <c r="T246" s="19">
        <v>3.374142988581509e-06</v>
      </c>
      <c r="U246" s="6"/>
      <c r="V246" s="6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336</v>
      </c>
      <c r="M247" s="19">
        <v>4.3263912966473446e-05</v>
      </c>
      <c r="N247" s="19">
        <v>4.1175959499982008e-05</v>
      </c>
      <c r="O247" s="19">
        <v>4.0266734824685235e-05</v>
      </c>
      <c r="P247" s="19">
        <v>4.0093191300072439e-05</v>
      </c>
      <c r="Q247" s="19">
        <v>3.8943720036589539e-05</v>
      </c>
      <c r="R247" s="19">
        <v>3.7667797255846495e-05</v>
      </c>
      <c r="S247" s="19">
        <v>3.7178674816041881e-05</v>
      </c>
      <c r="T247" s="19">
        <v>3.7665310261953166e-05</v>
      </c>
      <c r="U247" s="6"/>
      <c r="V247" s="6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337</v>
      </c>
      <c r="M248" s="19">
        <v>0</v>
      </c>
      <c r="N248" s="19">
        <v>1.1906849608980581e-12</v>
      </c>
      <c r="O248" s="19">
        <v>2.1263565229099721e-12</v>
      </c>
      <c r="P248" s="19">
        <v>2.5411873029309433e-12</v>
      </c>
      <c r="Q248" s="19">
        <v>3.1643592940350339e-12</v>
      </c>
      <c r="R248" s="19">
        <v>3.162702468580049e-12</v>
      </c>
      <c r="S248" s="19">
        <v>3.3807865332218871e-12</v>
      </c>
      <c r="T248" s="19">
        <v>4.0298337373621986e-12</v>
      </c>
      <c r="U248" s="6"/>
      <c r="V248" s="6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338</v>
      </c>
      <c r="M249" s="19">
        <v>0</v>
      </c>
      <c r="N249" s="19">
        <v>1.0900191992918685e-12</v>
      </c>
      <c r="O249" s="19">
        <v>1.9466945137825143e-12</v>
      </c>
      <c r="P249" s="19">
        <v>2.3244400846509151e-12</v>
      </c>
      <c r="Q249" s="19">
        <v>2.8703385409024439e-12</v>
      </c>
      <c r="R249" s="19">
        <v>2.8643603284843524e-12</v>
      </c>
      <c r="S249" s="19">
        <v>3.0576434932683483e-12</v>
      </c>
      <c r="T249" s="19">
        <v>3.6363507854367446e-12</v>
      </c>
      <c r="U249" s="6"/>
      <c r="V249" s="6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339</v>
      </c>
      <c r="M250" s="19">
        <v>0</v>
      </c>
      <c r="N250" s="19">
        <v>2.0234840144020387e-13</v>
      </c>
      <c r="O250" s="19">
        <v>3.6033465972610203e-13</v>
      </c>
      <c r="P250" s="19">
        <v>4.0445215359969099e-13</v>
      </c>
      <c r="Q250" s="19">
        <v>4.7408377686103086e-13</v>
      </c>
      <c r="R250" s="19">
        <v>4.7228270650933902e-13</v>
      </c>
      <c r="S250" s="19">
        <v>5.1692915454497398e-13</v>
      </c>
      <c r="T250" s="19">
        <v>6.1816208619844913e-13</v>
      </c>
      <c r="U250" s="6"/>
      <c r="V250" s="6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340</v>
      </c>
      <c r="M251" s="19">
        <v>0</v>
      </c>
      <c r="N251" s="19">
        <v>2.8551144934760273e-13</v>
      </c>
      <c r="O251" s="19">
        <v>5.1468394890519742e-13</v>
      </c>
      <c r="P251" s="19">
        <v>5.7965081036756041e-13</v>
      </c>
      <c r="Q251" s="19">
        <v>6.8172369153824986e-13</v>
      </c>
      <c r="R251" s="19">
        <v>6.7893550398694801e-13</v>
      </c>
      <c r="S251" s="19">
        <v>7.4277842913474084e-13</v>
      </c>
      <c r="T251" s="19">
        <v>8.8699207678642227e-13</v>
      </c>
      <c r="U251" s="6"/>
      <c r="V251" s="6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341</v>
      </c>
      <c r="M252" s="19">
        <v>0.0014305691793373434</v>
      </c>
      <c r="N252" s="19">
        <v>0.0013268181578174687</v>
      </c>
      <c r="O252" s="19">
        <v>0.0012571947780053144</v>
      </c>
      <c r="P252" s="19">
        <v>0.0011845505211254465</v>
      </c>
      <c r="Q252" s="19">
        <v>0.001109510386471086</v>
      </c>
      <c r="R252" s="19">
        <v>0.0010814569213435498</v>
      </c>
      <c r="S252" s="19">
        <v>0.0010536797289778113</v>
      </c>
      <c r="T252" s="19">
        <v>0.001086738434104747</v>
      </c>
      <c r="U252" s="6"/>
      <c r="V252" s="6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342</v>
      </c>
      <c r="M253" s="19">
        <v>1.0922619391338244e-06</v>
      </c>
      <c r="N253" s="19">
        <v>1.047282295277168e-06</v>
      </c>
      <c r="O253" s="19">
        <v>1.023754033649351e-06</v>
      </c>
      <c r="P253" s="19">
        <v>1.001188038654512e-06</v>
      </c>
      <c r="Q253" s="19">
        <v>9.6129046043159984e-07</v>
      </c>
      <c r="R253" s="19">
        <v>9.3807604085516751e-07</v>
      </c>
      <c r="S253" s="19">
        <v>9.2572785520730487e-07</v>
      </c>
      <c r="T253" s="19">
        <v>9.3752972191471644e-07</v>
      </c>
      <c r="U253" s="6"/>
      <c r="V253" s="6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343</v>
      </c>
      <c r="M254" s="19">
        <v>0.0020802363692949476</v>
      </c>
      <c r="N254" s="19">
        <v>0.001980911512637077</v>
      </c>
      <c r="O254" s="19">
        <v>0.0019162024539464693</v>
      </c>
      <c r="P254" s="19">
        <v>0.0018681716900209367</v>
      </c>
      <c r="Q254" s="19">
        <v>0.0017938049985708766</v>
      </c>
      <c r="R254" s="19">
        <v>0.0017553189110696954</v>
      </c>
      <c r="S254" s="19">
        <v>0.0017043010665421707</v>
      </c>
      <c r="T254" s="19">
        <v>0.00173312013022661</v>
      </c>
      <c r="U254" s="6"/>
      <c r="V254" s="6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344</v>
      </c>
      <c r="M255" s="19">
        <v>0.0040875651094498212</v>
      </c>
      <c r="N255" s="19">
        <v>0.0038874181294342334</v>
      </c>
      <c r="O255" s="19">
        <v>0.0037420396144811521</v>
      </c>
      <c r="P255" s="19">
        <v>0.0036246220386704302</v>
      </c>
      <c r="Q255" s="19">
        <v>0.0034681381067151545</v>
      </c>
      <c r="R255" s="19">
        <v>0.0033948476444794016</v>
      </c>
      <c r="S255" s="19">
        <v>0.0032714108529366794</v>
      </c>
      <c r="T255" s="19">
        <v>0.0034009173285767524</v>
      </c>
      <c r="U255" s="6"/>
      <c r="V255" s="6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345</v>
      </c>
      <c r="M256" s="19">
        <v>0.00064537564196403576</v>
      </c>
      <c r="N256" s="19">
        <v>0.00062511436608720175</v>
      </c>
      <c r="O256" s="19">
        <v>0.0006165434970311222</v>
      </c>
      <c r="P256" s="19">
        <v>0.00060983855216489369</v>
      </c>
      <c r="Q256" s="19">
        <v>0.00059426299589525528</v>
      </c>
      <c r="R256" s="19">
        <v>0.00058271222092919962</v>
      </c>
      <c r="S256" s="19">
        <v>0.00057694439306203867</v>
      </c>
      <c r="T256" s="19">
        <v>0.00058829867822062583</v>
      </c>
      <c r="U256" s="6"/>
      <c r="V256" s="6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346</v>
      </c>
      <c r="M257" s="19">
        <v>0.0023786334727014251</v>
      </c>
      <c r="N257" s="19">
        <v>0.0022522032787356274</v>
      </c>
      <c r="O257" s="19">
        <v>0.0021931344323730686</v>
      </c>
      <c r="P257" s="19">
        <v>0.0021411707378079354</v>
      </c>
      <c r="Q257" s="19">
        <v>0.0020331566007161538</v>
      </c>
      <c r="R257" s="19">
        <v>0.0019707795220950315</v>
      </c>
      <c r="S257" s="19">
        <v>0.0019157320190336927</v>
      </c>
      <c r="T257" s="19">
        <v>0.0019758252990799792</v>
      </c>
      <c r="U257" s="6"/>
      <c r="V257" s="6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347</v>
      </c>
      <c r="M258" s="19">
        <v>0.00015719608207816657</v>
      </c>
      <c r="N258" s="19">
        <v>0.0001507223784019633</v>
      </c>
      <c r="O258" s="19">
        <v>0.00014612687406479941</v>
      </c>
      <c r="P258" s="19">
        <v>0.00014337384610033823</v>
      </c>
      <c r="Q258" s="19">
        <v>0.00013983916700999752</v>
      </c>
      <c r="R258" s="19">
        <v>0.00013808540607133728</v>
      </c>
      <c r="S258" s="19">
        <v>0.00013642142516147098</v>
      </c>
      <c r="T258" s="19">
        <v>0.00013702168511510953</v>
      </c>
      <c r="U258" s="6"/>
      <c r="V258" s="6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348</v>
      </c>
      <c r="M259" s="19">
        <v>0.00073973851685005276</v>
      </c>
      <c r="N259" s="19">
        <v>0.00070406228696003796</v>
      </c>
      <c r="O259" s="19">
        <v>0.00068180788528567548</v>
      </c>
      <c r="P259" s="19">
        <v>0.00066735186477697133</v>
      </c>
      <c r="Q259" s="19">
        <v>0.00064463263230143486</v>
      </c>
      <c r="R259" s="19">
        <v>0.00063342278489258346</v>
      </c>
      <c r="S259" s="19">
        <v>0.00062089911491969958</v>
      </c>
      <c r="T259" s="19">
        <v>0.00062710455094715158</v>
      </c>
      <c r="U259" s="6"/>
      <c r="V259" s="6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349</v>
      </c>
      <c r="M260" s="19">
        <v>8.2350310531317331e-05</v>
      </c>
      <c r="N260" s="19">
        <v>8.1751924532523263e-05</v>
      </c>
      <c r="O260" s="19">
        <v>8.2779868113580588e-05</v>
      </c>
      <c r="P260" s="19">
        <v>8.4243230690686822e-05</v>
      </c>
      <c r="Q260" s="19">
        <v>8.3488053838951198e-05</v>
      </c>
      <c r="R260" s="19">
        <v>8.3326117478663822e-05</v>
      </c>
      <c r="S260" s="19">
        <v>8.2387256250407811e-05</v>
      </c>
      <c r="T260" s="19">
        <v>8.2327420400526023e-05</v>
      </c>
      <c r="U260" s="6"/>
      <c r="V260" s="6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350</v>
      </c>
      <c r="M261" s="19">
        <v>0</v>
      </c>
      <c r="N261" s="19">
        <v>8.2671212459319126e-13</v>
      </c>
      <c r="O261" s="19">
        <v>1.4764434776450783e-12</v>
      </c>
      <c r="P261" s="19">
        <v>1.7409181754699327e-12</v>
      </c>
      <c r="Q261" s="19">
        <v>2.1148384943107647e-12</v>
      </c>
      <c r="R261" s="19">
        <v>2.0988613433313723e-12</v>
      </c>
      <c r="S261" s="19">
        <v>2.2278211917042775e-12</v>
      </c>
      <c r="T261" s="19">
        <v>2.6285495956074326e-12</v>
      </c>
      <c r="U261" s="6"/>
      <c r="V261" s="6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351</v>
      </c>
      <c r="M262" s="19">
        <v>0.010075769600663731</v>
      </c>
      <c r="N262" s="19">
        <v>0.0095460946858331158</v>
      </c>
      <c r="O262" s="19">
        <v>0.009106509062473513</v>
      </c>
      <c r="P262" s="19">
        <v>0.0086737516210905995</v>
      </c>
      <c r="Q262" s="19">
        <v>0.0081759024585863187</v>
      </c>
      <c r="R262" s="19">
        <v>0.0080732157447322029</v>
      </c>
      <c r="S262" s="19">
        <v>0.0076808469551162108</v>
      </c>
      <c r="T262" s="19">
        <v>0.0085693677143404735</v>
      </c>
      <c r="U262" s="6"/>
      <c r="V262" s="6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352</v>
      </c>
      <c r="M263" s="19">
        <v>0.10606507011971121</v>
      </c>
      <c r="N263" s="19">
        <v>0.097162177068642303</v>
      </c>
      <c r="O263" s="19">
        <v>0.087910474065262451</v>
      </c>
      <c r="P263" s="19">
        <v>0.081480826922093033</v>
      </c>
      <c r="Q263" s="19">
        <v>0.077250182756564062</v>
      </c>
      <c r="R263" s="19">
        <v>0.075085659989249168</v>
      </c>
      <c r="S263" s="19">
        <v>0.072564912053381073</v>
      </c>
      <c r="T263" s="19">
        <v>0.080195127581138698</v>
      </c>
      <c r="U263" s="6"/>
      <c r="V263" s="6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353</v>
      </c>
      <c r="M264" s="19">
        <v>0</v>
      </c>
      <c r="N264" s="19">
        <v>1.8809323872889477e-12</v>
      </c>
      <c r="O264" s="19">
        <v>3.3789230679466092e-12</v>
      </c>
      <c r="P264" s="19">
        <v>4.0453401648526853e-12</v>
      </c>
      <c r="Q264" s="19">
        <v>5.1223854288494107e-12</v>
      </c>
      <c r="R264" s="19">
        <v>5.1403028935129466e-12</v>
      </c>
      <c r="S264" s="19">
        <v>5.5197682838386795e-12</v>
      </c>
      <c r="T264" s="19">
        <v>6.6123561606065631e-12</v>
      </c>
      <c r="U264" s="6"/>
      <c r="V264" s="6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354</v>
      </c>
      <c r="M265" s="19">
        <v>0</v>
      </c>
      <c r="N265" s="19">
        <v>2.0891830992082879e-12</v>
      </c>
      <c r="O265" s="19">
        <v>3.7631857316051121e-12</v>
      </c>
      <c r="P265" s="19">
        <v>4.5097493192747226e-12</v>
      </c>
      <c r="Q265" s="19">
        <v>5.7059115897109847e-12</v>
      </c>
      <c r="R265" s="19">
        <v>5.7240699791560133e-12</v>
      </c>
      <c r="S265" s="19">
        <v>6.1434379640633919e-12</v>
      </c>
      <c r="T265" s="19">
        <v>7.3590778217639896e-12</v>
      </c>
      <c r="U265" s="6"/>
      <c r="V265" s="6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355</v>
      </c>
      <c r="M266" s="19">
        <v>0</v>
      </c>
      <c r="N266" s="19">
        <v>2.2070632368878855e-12</v>
      </c>
      <c r="O266" s="19">
        <v>3.9735955686894947e-12</v>
      </c>
      <c r="P266" s="19">
        <v>4.76196046285694e-12</v>
      </c>
      <c r="Q266" s="19">
        <v>6.0456738175419665e-12</v>
      </c>
      <c r="R266" s="19">
        <v>6.0707000098902512e-12</v>
      </c>
      <c r="S266" s="19">
        <v>6.522627329048638e-12</v>
      </c>
      <c r="T266" s="19">
        <v>7.8216379605537379e-12</v>
      </c>
      <c r="U266" s="6"/>
      <c r="V266" s="6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356</v>
      </c>
      <c r="M267" s="19">
        <v>0</v>
      </c>
      <c r="N267" s="19">
        <v>2.1239332972875957e-12</v>
      </c>
      <c r="O267" s="19">
        <v>3.8287859558107919e-12</v>
      </c>
      <c r="P267" s="19">
        <v>4.589249268065291e-12</v>
      </c>
      <c r="Q267" s="19">
        <v>5.8192340785631641e-12</v>
      </c>
      <c r="R267" s="19">
        <v>5.8407914619297626e-12</v>
      </c>
      <c r="S267" s="19">
        <v>6.2713294490896253e-12</v>
      </c>
      <c r="T267" s="19">
        <v>7.5172548112808683e-12</v>
      </c>
      <c r="U267" s="6"/>
      <c r="V267" s="6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357</v>
      </c>
      <c r="M268" s="19">
        <v>0</v>
      </c>
      <c r="N268" s="19">
        <v>1.4849887850078006e-12</v>
      </c>
      <c r="O268" s="19">
        <v>2.6566390402973121e-12</v>
      </c>
      <c r="P268" s="19">
        <v>3.1747767834122864e-12</v>
      </c>
      <c r="Q268" s="19">
        <v>4.0006897803736559e-12</v>
      </c>
      <c r="R268" s="19">
        <v>4.0098587524078171e-12</v>
      </c>
      <c r="S268" s="19">
        <v>4.3001949581073895e-12</v>
      </c>
      <c r="T268" s="19">
        <v>5.1418274626882586e-12</v>
      </c>
      <c r="U268" s="6"/>
      <c r="V268" s="6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358</v>
      </c>
      <c r="M269" s="19">
        <v>0</v>
      </c>
      <c r="N269" s="19">
        <v>5.6653368200502663e-12</v>
      </c>
      <c r="O269" s="19">
        <v>1.0265298849408925e-11</v>
      </c>
      <c r="P269" s="19">
        <v>1.2351754874745945e-11</v>
      </c>
      <c r="Q269" s="19">
        <v>1.5773882788559388e-11</v>
      </c>
      <c r="R269" s="19">
        <v>1.5855176755568444e-11</v>
      </c>
      <c r="S269" s="19">
        <v>1.7029501351775646e-11</v>
      </c>
      <c r="T269" s="19">
        <v>2.0446199553513562e-11</v>
      </c>
      <c r="U269" s="6"/>
      <c r="V269" s="6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359</v>
      </c>
      <c r="M270" s="19">
        <v>0</v>
      </c>
      <c r="N270" s="19">
        <v>5.5323437737606015e-12</v>
      </c>
      <c r="O270" s="19">
        <v>1.0018906107367019e-11</v>
      </c>
      <c r="P270" s="19">
        <v>1.2057256245416671e-11</v>
      </c>
      <c r="Q270" s="19">
        <v>1.540060354541058e-11</v>
      </c>
      <c r="R270" s="19">
        <v>1.5479760354106965e-11</v>
      </c>
      <c r="S270" s="19">
        <v>1.6623652431966997e-11</v>
      </c>
      <c r="T270" s="19">
        <v>1.9955756366722906e-11</v>
      </c>
      <c r="U270" s="6"/>
      <c r="V270" s="6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360</v>
      </c>
      <c r="M271" s="19">
        <v>0</v>
      </c>
      <c r="N271" s="19">
        <v>9.5130578027156491e-12</v>
      </c>
      <c r="O271" s="19">
        <v>1.7210020337730105e-11</v>
      </c>
      <c r="P271" s="19">
        <v>2.073495956147466e-11</v>
      </c>
      <c r="Q271" s="19">
        <v>2.6532439712197422e-11</v>
      </c>
      <c r="R271" s="19">
        <v>2.6680854576589856e-11</v>
      </c>
      <c r="S271" s="19">
        <v>2.8664136849560993e-11</v>
      </c>
      <c r="T271" s="19">
        <v>3.4430300924182612e-11</v>
      </c>
      <c r="U271" s="6"/>
      <c r="V271" s="6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361</v>
      </c>
      <c r="M272" s="19">
        <v>0</v>
      </c>
      <c r="N272" s="19">
        <v>4.0240147772464613e-12</v>
      </c>
      <c r="O272" s="19">
        <v>7.2853583968723096e-12</v>
      </c>
      <c r="P272" s="19">
        <v>8.757897232421076e-12</v>
      </c>
      <c r="Q272" s="19">
        <v>1.1161582621022158e-11</v>
      </c>
      <c r="R272" s="19">
        <v>1.1213908193252996e-11</v>
      </c>
      <c r="S272" s="19">
        <v>1.2043337108611038e-11</v>
      </c>
      <c r="T272" s="19">
        <v>1.4456349271791502e-11</v>
      </c>
      <c r="U272" s="6"/>
      <c r="V272" s="6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362</v>
      </c>
      <c r="M273" s="19">
        <v>0</v>
      </c>
      <c r="N273" s="19">
        <v>2.1487503333865418e-12</v>
      </c>
      <c r="O273" s="19">
        <v>3.8735074643001553e-12</v>
      </c>
      <c r="P273" s="19">
        <v>4.6426850326469514e-12</v>
      </c>
      <c r="Q273" s="19">
        <v>5.8924179886296756e-12</v>
      </c>
      <c r="R273" s="19">
        <v>5.9148922280139906e-12</v>
      </c>
      <c r="S273" s="19">
        <v>6.3515096326027641e-12</v>
      </c>
      <c r="T273" s="19">
        <v>7.6144687467873691e-12</v>
      </c>
      <c r="U273" s="6"/>
      <c r="V273" s="6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363</v>
      </c>
      <c r="M274" s="19">
        <v>0</v>
      </c>
      <c r="N274" s="19">
        <v>1.1597061402420008e-12</v>
      </c>
      <c r="O274" s="19">
        <v>2.0717326203565409e-12</v>
      </c>
      <c r="P274" s="19">
        <v>2.4719110636084894e-12</v>
      </c>
      <c r="Q274" s="19">
        <v>3.1126184356771213e-12</v>
      </c>
      <c r="R274" s="19">
        <v>3.1200508717038366e-12</v>
      </c>
      <c r="S274" s="19">
        <v>3.3464646889215435e-12</v>
      </c>
      <c r="T274" s="19">
        <v>3.9996177619436566e-12</v>
      </c>
      <c r="U274" s="6"/>
      <c r="V274" s="6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364</v>
      </c>
      <c r="M275" s="19">
        <v>0</v>
      </c>
      <c r="N275" s="19">
        <v>6.4551242891712899e-12</v>
      </c>
      <c r="O275" s="19">
        <v>1.1694951093085835e-11</v>
      </c>
      <c r="P275" s="19">
        <v>1.4081003558925055e-11</v>
      </c>
      <c r="Q275" s="19">
        <v>1.7991759800726648e-11</v>
      </c>
      <c r="R275" s="19">
        <v>1.8086912374678112e-11</v>
      </c>
      <c r="S275" s="19">
        <v>1.9426031328044474e-11</v>
      </c>
      <c r="T275" s="19">
        <v>2.3324101691601551e-11</v>
      </c>
      <c r="U275" s="6"/>
      <c r="V275" s="6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365</v>
      </c>
      <c r="M276" s="19">
        <v>0.42913637222073625</v>
      </c>
      <c r="N276" s="19">
        <v>0.25430321219942958</v>
      </c>
      <c r="O276" s="19">
        <v>0.15431040245492894</v>
      </c>
      <c r="P276" s="19">
        <v>0.093324196501264722</v>
      </c>
      <c r="Q276" s="19">
        <v>0.061240965657850706</v>
      </c>
      <c r="R276" s="19">
        <v>0.045529726710404547</v>
      </c>
      <c r="S276" s="19">
        <v>0.039018177151267742</v>
      </c>
      <c r="T276" s="19">
        <v>0.041154860301817336</v>
      </c>
      <c r="U276" s="6"/>
      <c r="V276" s="6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366</v>
      </c>
      <c r="M277" s="19">
        <v>0</v>
      </c>
      <c r="N277" s="19">
        <v>4.2996337706033162e-12</v>
      </c>
      <c r="O277" s="19">
        <v>7.8114501838806219e-12</v>
      </c>
      <c r="P277" s="19">
        <v>9.4343082664913842e-12</v>
      </c>
      <c r="Q277" s="19">
        <v>1.1913168433018023e-11</v>
      </c>
      <c r="R277" s="19">
        <v>1.2001581885423255e-11</v>
      </c>
      <c r="S277" s="19">
        <v>1.2926063420130574e-11</v>
      </c>
      <c r="T277" s="19">
        <v>1.5554003717101256e-11</v>
      </c>
      <c r="U277" s="6"/>
      <c r="V277" s="6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367</v>
      </c>
      <c r="M278" s="19">
        <v>0.18074241234136112</v>
      </c>
      <c r="N278" s="19">
        <v>0.15523240717545697</v>
      </c>
      <c r="O278" s="19">
        <v>0.11173046754580895</v>
      </c>
      <c r="P278" s="19">
        <v>0.069396542234730643</v>
      </c>
      <c r="Q278" s="19">
        <v>0.043902246699690964</v>
      </c>
      <c r="R278" s="19">
        <v>0.015357350136705347</v>
      </c>
      <c r="S278" s="19">
        <v>0.013415846518357902</v>
      </c>
      <c r="T278" s="19">
        <v>0.01361624782026921</v>
      </c>
      <c r="U278" s="6"/>
      <c r="V278" s="6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368</v>
      </c>
      <c r="M279" s="19">
        <v>0.00021519685858154163</v>
      </c>
      <c r="N279" s="19">
        <v>0.00020534065762876824</v>
      </c>
      <c r="O279" s="19">
        <v>0.00020744279455214859</v>
      </c>
      <c r="P279" s="19">
        <v>0.00020966198851327548</v>
      </c>
      <c r="Q279" s="19">
        <v>0.00019817345906166756</v>
      </c>
      <c r="R279" s="19">
        <v>0.00019481924346561721</v>
      </c>
      <c r="S279" s="19">
        <v>0.00018984950693213558</v>
      </c>
      <c r="T279" s="19">
        <v>0.00018710418611953103</v>
      </c>
      <c r="U279" s="6"/>
      <c r="V279" s="6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369</v>
      </c>
      <c r="M280" s="19">
        <v>0.070522804662566704</v>
      </c>
      <c r="N280" s="19">
        <v>0.065478558873095186</v>
      </c>
      <c r="O280" s="19">
        <v>0.056123770768490906</v>
      </c>
      <c r="P280" s="19">
        <v>0.043299443197423869</v>
      </c>
      <c r="Q280" s="19">
        <v>0.03370506515915838</v>
      </c>
      <c r="R280" s="19">
        <v>0.026814956448533274</v>
      </c>
      <c r="S280" s="19">
        <v>0.019116847578127951</v>
      </c>
      <c r="T280" s="19">
        <v>0.020551256385035421</v>
      </c>
      <c r="U280" s="6"/>
      <c r="V280" s="6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370</v>
      </c>
      <c r="M281" s="19">
        <v>0</v>
      </c>
      <c r="N281" s="19">
        <v>3.6863557709130311e-12</v>
      </c>
      <c r="O281" s="19">
        <v>6.6562546039686452e-12</v>
      </c>
      <c r="P281" s="19">
        <v>7.97664655317166e-12</v>
      </c>
      <c r="Q281" s="19">
        <v>1.0044629708423413e-11</v>
      </c>
      <c r="R281" s="19">
        <v>1.0042494167042194e-11</v>
      </c>
      <c r="S281" s="19">
        <v>1.073451255520887e-11</v>
      </c>
      <c r="T281" s="19">
        <v>1.2819431952293168e-11</v>
      </c>
      <c r="U281" s="6"/>
      <c r="V281" s="6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371</v>
      </c>
      <c r="M282" s="19">
        <v>0.030372557140557466</v>
      </c>
      <c r="N282" s="19">
        <v>0.027830193675567536</v>
      </c>
      <c r="O282" s="19">
        <v>0.026100772316047249</v>
      </c>
      <c r="P282" s="19">
        <v>0.023459507076047569</v>
      </c>
      <c r="Q282" s="19">
        <v>0.019719928211312684</v>
      </c>
      <c r="R282" s="19">
        <v>0.016453357440121975</v>
      </c>
      <c r="S282" s="19">
        <v>0.013025325798825113</v>
      </c>
      <c r="T282" s="19">
        <v>0.013216082198327475</v>
      </c>
      <c r="U282" s="6"/>
      <c r="V282" s="6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372</v>
      </c>
      <c r="M283" s="19">
        <v>0.0010296654761012066</v>
      </c>
      <c r="N283" s="19">
        <v>0.00097423826595917145</v>
      </c>
      <c r="O283" s="19">
        <v>0.00094298578564278252</v>
      </c>
      <c r="P283" s="19">
        <v>0.00091410456433896564</v>
      </c>
      <c r="Q283" s="19">
        <v>0.00084992462830739792</v>
      </c>
      <c r="R283" s="19">
        <v>0.00081547846129169344</v>
      </c>
      <c r="S283" s="19">
        <v>0.00077867690814899368</v>
      </c>
      <c r="T283" s="19">
        <v>0.00076243004750068495</v>
      </c>
      <c r="U283" s="6"/>
      <c r="V283" s="6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373</v>
      </c>
      <c r="M284" s="19">
        <v>0.006386151984453939</v>
      </c>
      <c r="N284" s="19">
        <v>0.0060405715371480533</v>
      </c>
      <c r="O284" s="19">
        <v>0.0058244486887275172</v>
      </c>
      <c r="P284" s="19">
        <v>0.0055859222696816617</v>
      </c>
      <c r="Q284" s="19">
        <v>0.0051513077117754016</v>
      </c>
      <c r="R284" s="19">
        <v>0.0048158039784413874</v>
      </c>
      <c r="S284" s="19">
        <v>0.0044131999065418282</v>
      </c>
      <c r="T284" s="19">
        <v>0.0043678284869526117</v>
      </c>
      <c r="U284" s="6"/>
      <c r="V284" s="6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374</v>
      </c>
      <c r="M285" s="19">
        <v>0.12157617473758062</v>
      </c>
      <c r="N285" s="19">
        <v>0.10944558020405531</v>
      </c>
      <c r="O285" s="19">
        <v>0.087506471891906246</v>
      </c>
      <c r="P285" s="19">
        <v>0.062069781146157271</v>
      </c>
      <c r="Q285" s="19">
        <v>0.046042538553820248</v>
      </c>
      <c r="R285" s="19">
        <v>0.034711680173676526</v>
      </c>
      <c r="S285" s="19">
        <v>0.025814823048770631</v>
      </c>
      <c r="T285" s="19">
        <v>0.02719359583229081</v>
      </c>
      <c r="U285" s="6"/>
      <c r="V285" s="6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375</v>
      </c>
      <c r="M286" s="19">
        <v>0.44911436905822549</v>
      </c>
      <c r="N286" s="19">
        <v>0.34413384887321691</v>
      </c>
      <c r="O286" s="19">
        <v>0.17902313936839556</v>
      </c>
      <c r="P286" s="19">
        <v>0.11060772826903838</v>
      </c>
      <c r="Q286" s="19">
        <v>0.082656960123689796</v>
      </c>
      <c r="R286" s="19">
        <v>0.064790948813179303</v>
      </c>
      <c r="S286" s="19">
        <v>0.054760724283831788</v>
      </c>
      <c r="T286" s="19">
        <v>0.058910710377615777</v>
      </c>
      <c r="U286" s="6"/>
      <c r="V286" s="6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376</v>
      </c>
      <c r="M287" s="19">
        <v>0.035073829096012435</v>
      </c>
      <c r="N287" s="19">
        <v>0.035177612487263997</v>
      </c>
      <c r="O287" s="19">
        <v>0.034696840186578641</v>
      </c>
      <c r="P287" s="19">
        <v>0.033644792878276583</v>
      </c>
      <c r="Q287" s="19">
        <v>0.029017967162184344</v>
      </c>
      <c r="R287" s="19">
        <v>0.024316849347612204</v>
      </c>
      <c r="S287" s="19">
        <v>0.020577375203273338</v>
      </c>
      <c r="T287" s="19">
        <v>0.021931704717393488</v>
      </c>
      <c r="U287" s="6"/>
      <c r="V287" s="6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377</v>
      </c>
      <c r="M288" s="19">
        <v>0.069298408148384588</v>
      </c>
      <c r="N288" s="19">
        <v>0.06648597992379357</v>
      </c>
      <c r="O288" s="19">
        <v>0.060068099184769318</v>
      </c>
      <c r="P288" s="19">
        <v>0.049229125889779686</v>
      </c>
      <c r="Q288" s="19">
        <v>0.038453448248218988</v>
      </c>
      <c r="R288" s="19">
        <v>0.031482728635469283</v>
      </c>
      <c r="S288" s="19">
        <v>0.024446779444125665</v>
      </c>
      <c r="T288" s="19">
        <v>0.026341752341841249</v>
      </c>
      <c r="U288" s="6"/>
      <c r="V288" s="6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378</v>
      </c>
      <c r="M289" s="19">
        <v>0.013526417032295564</v>
      </c>
      <c r="N289" s="19">
        <v>0.012957877326184612</v>
      </c>
      <c r="O289" s="19">
        <v>0.012669510921706387</v>
      </c>
      <c r="P289" s="19">
        <v>0.012218260095008867</v>
      </c>
      <c r="Q289" s="19">
        <v>0.011010492196911774</v>
      </c>
      <c r="R289" s="19">
        <v>0.010020181236211919</v>
      </c>
      <c r="S289" s="19">
        <v>0.00889697453813767</v>
      </c>
      <c r="T289" s="19">
        <v>0.0091544407990801352</v>
      </c>
      <c r="U289" s="6"/>
      <c r="V289" s="6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379</v>
      </c>
      <c r="M290" s="19">
        <v>0.0044548724744777691</v>
      </c>
      <c r="N290" s="19">
        <v>0.0041101499882661673</v>
      </c>
      <c r="O290" s="19">
        <v>0.0038727622736620527</v>
      </c>
      <c r="P290" s="19">
        <v>0.0036405505908140533</v>
      </c>
      <c r="Q290" s="19">
        <v>0.00329469485530564</v>
      </c>
      <c r="R290" s="19">
        <v>0.0030673673752859396</v>
      </c>
      <c r="S290" s="19">
        <v>0.002856773280901496</v>
      </c>
      <c r="T290" s="19">
        <v>0.0028952143068641987</v>
      </c>
      <c r="U290" s="6"/>
      <c r="V290" s="6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380</v>
      </c>
      <c r="M291" s="19">
        <v>0</v>
      </c>
      <c r="N291" s="19">
        <v>7.4830941985305488e-13</v>
      </c>
      <c r="O291" s="19">
        <v>1.3002517511443277e-12</v>
      </c>
      <c r="P291" s="19">
        <v>1.4798664286008277e-12</v>
      </c>
      <c r="Q291" s="19">
        <v>1.7396838922943567e-12</v>
      </c>
      <c r="R291" s="19">
        <v>1.6699480405115756e-12</v>
      </c>
      <c r="S291" s="19">
        <v>1.7154625420356988e-12</v>
      </c>
      <c r="T291" s="19">
        <v>1.9528625035227866e-12</v>
      </c>
      <c r="U291" s="6"/>
      <c r="V291" s="6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381</v>
      </c>
      <c r="M292" s="19">
        <v>0.27500124221526057</v>
      </c>
      <c r="N292" s="19">
        <v>0.19400181589268783</v>
      </c>
      <c r="O292" s="19">
        <v>0.12138947458065207</v>
      </c>
      <c r="P292" s="19">
        <v>0.079578268584508921</v>
      </c>
      <c r="Q292" s="19">
        <v>0.059386305608843067</v>
      </c>
      <c r="R292" s="19">
        <v>0.049000272813718299</v>
      </c>
      <c r="S292" s="19">
        <v>0.039291032094243852</v>
      </c>
      <c r="T292" s="19">
        <v>0.041823357999673932</v>
      </c>
      <c r="U292" s="6"/>
      <c r="V292" s="6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31">
        <v>291</v>
      </c>
      <c r="L293" s="31" t="s">
        <v>382</v>
      </c>
      <c r="M293" s="32">
        <v>0.84580625408610699</v>
      </c>
      <c r="N293" s="32">
        <v>0.39175799864135652</v>
      </c>
      <c r="O293" s="32">
        <v>0.20338741061763346</v>
      </c>
      <c r="P293" s="32">
        <v>0.14299223405260347</v>
      </c>
      <c r="Q293" s="32">
        <v>0.11750994004544206</v>
      </c>
      <c r="R293" s="32">
        <v>0.1051460781165923</v>
      </c>
      <c r="S293" s="32">
        <v>0.092682339772386962</v>
      </c>
      <c r="T293" s="32">
        <v>0.1011787102340761</v>
      </c>
      <c r="U293" s="31"/>
      <c r="V293" s="31"/>
      <c r="W293" s="32"/>
      <c r="X293" s="32"/>
      <c r="Y293" s="32"/>
      <c r="Z293" s="32"/>
      <c r="AA293" s="32"/>
      <c r="AB293" s="32"/>
      <c r="AC293" s="32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383</v>
      </c>
      <c r="M294" s="19">
        <v>0.18090448409602711</v>
      </c>
      <c r="N294" s="19">
        <v>0.15126573993957076</v>
      </c>
      <c r="O294" s="19">
        <v>0.10809685593830602</v>
      </c>
      <c r="P294" s="19">
        <v>0.069642492258881625</v>
      </c>
      <c r="Q294" s="19">
        <v>0.051567709844199859</v>
      </c>
      <c r="R294" s="19">
        <v>0.043743479125640937</v>
      </c>
      <c r="S294" s="19">
        <v>0.033339334269101628</v>
      </c>
      <c r="T294" s="19">
        <v>0.03846432747963565</v>
      </c>
      <c r="U294" s="6"/>
      <c r="V294" s="6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384</v>
      </c>
      <c r="M295" s="19">
        <v>0.00062056687364252282</v>
      </c>
      <c r="N295" s="19">
        <v>0.00058141720524602523</v>
      </c>
      <c r="O295" s="19">
        <v>0.00057018225347557974</v>
      </c>
      <c r="P295" s="19">
        <v>0.00056215509351535329</v>
      </c>
      <c r="Q295" s="19">
        <v>0.00052755246226988896</v>
      </c>
      <c r="R295" s="19">
        <v>0.0005137855777565003</v>
      </c>
      <c r="S295" s="19">
        <v>0.00049920998983296963</v>
      </c>
      <c r="T295" s="19">
        <v>0.00049704967566511419</v>
      </c>
      <c r="U295" s="6"/>
      <c r="V295" s="6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385</v>
      </c>
      <c r="M296" s="19">
        <v>0.032917057078119025</v>
      </c>
      <c r="N296" s="19">
        <v>0.031935468098067792</v>
      </c>
      <c r="O296" s="19">
        <v>0.029863461492609822</v>
      </c>
      <c r="P296" s="19">
        <v>0.026293779942458594</v>
      </c>
      <c r="Q296" s="19">
        <v>0.022298481869399311</v>
      </c>
      <c r="R296" s="19">
        <v>0.017178522512356898</v>
      </c>
      <c r="S296" s="19">
        <v>0.012929330269636585</v>
      </c>
      <c r="T296" s="19">
        <v>0.01267501128784956</v>
      </c>
      <c r="U296" s="6"/>
      <c r="V296" s="6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386</v>
      </c>
      <c r="M297" s="19">
        <v>0.023664427851443168</v>
      </c>
      <c r="N297" s="19">
        <v>0.023014032517171389</v>
      </c>
      <c r="O297" s="19">
        <v>0.021987987709774792</v>
      </c>
      <c r="P297" s="19">
        <v>0.02040323837487679</v>
      </c>
      <c r="Q297" s="19">
        <v>0.018420518161591095</v>
      </c>
      <c r="R297" s="19">
        <v>0.015629969167135563</v>
      </c>
      <c r="S297" s="19">
        <v>0.013084975679296515</v>
      </c>
      <c r="T297" s="19">
        <v>0.013097168089047154</v>
      </c>
      <c r="U297" s="6"/>
      <c r="V297" s="6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387</v>
      </c>
      <c r="M298" s="19">
        <v>0.090930545096353524</v>
      </c>
      <c r="N298" s="19">
        <v>0.084578263695641712</v>
      </c>
      <c r="O298" s="19">
        <v>0.070931338222043838</v>
      </c>
      <c r="P298" s="19">
        <v>0.052464845105488919</v>
      </c>
      <c r="Q298" s="19">
        <v>0.038931677225311878</v>
      </c>
      <c r="R298" s="19">
        <v>0.027055674221149167</v>
      </c>
      <c r="S298" s="19">
        <v>0.019106979205250174</v>
      </c>
      <c r="T298" s="19">
        <v>0.019515009869672504</v>
      </c>
      <c r="U298" s="6"/>
      <c r="V298" s="6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388</v>
      </c>
      <c r="M299" s="19">
        <v>0</v>
      </c>
      <c r="N299" s="19">
        <v>3.5787380405132572e-12</v>
      </c>
      <c r="O299" s="19">
        <v>6.4793920354585448e-12</v>
      </c>
      <c r="P299" s="19">
        <v>7.7858605718152905e-12</v>
      </c>
      <c r="Q299" s="19">
        <v>9.9128651972556708e-12</v>
      </c>
      <c r="R299" s="19">
        <v>9.9669896726163372e-12</v>
      </c>
      <c r="S299" s="19">
        <v>1.0709355947085781e-11</v>
      </c>
      <c r="T299" s="19">
        <v>1.2850824803872477e-11</v>
      </c>
      <c r="U299" s="6"/>
      <c r="V299" s="6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389</v>
      </c>
      <c r="M300" s="19">
        <v>0</v>
      </c>
      <c r="N300" s="19">
        <v>4.5889389436554361e-12</v>
      </c>
      <c r="O300" s="19">
        <v>8.3294903804042885e-12</v>
      </c>
      <c r="P300" s="19">
        <v>1.0021407615077956e-11</v>
      </c>
      <c r="Q300" s="19">
        <v>1.2777132718542157e-11</v>
      </c>
      <c r="R300" s="19">
        <v>1.2852721552050394e-11</v>
      </c>
      <c r="S300" s="19">
        <v>1.3814073414532015e-11</v>
      </c>
      <c r="T300" s="19">
        <v>1.6585383613959256e-11</v>
      </c>
      <c r="U300" s="6"/>
      <c r="V300" s="6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390</v>
      </c>
      <c r="M301" s="19">
        <v>1.0725168594937921e-07</v>
      </c>
      <c r="N301" s="19">
        <v>1.0632734217420713e-07</v>
      </c>
      <c r="O301" s="19">
        <v>1.0559218528198183e-07</v>
      </c>
      <c r="P301" s="19">
        <v>1.0445542096346073e-07</v>
      </c>
      <c r="Q301" s="19">
        <v>1.0232666857817398e-07</v>
      </c>
      <c r="R301" s="19">
        <v>1.0039982222124137e-07</v>
      </c>
      <c r="S301" s="19">
        <v>9.9677077728761314e-08</v>
      </c>
      <c r="T301" s="19">
        <v>9.9739644108377572e-08</v>
      </c>
      <c r="U301" s="6"/>
      <c r="V301" s="6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391</v>
      </c>
      <c r="M302" s="19">
        <v>0.0045347843005539359</v>
      </c>
      <c r="N302" s="19">
        <v>0.00444603051262016</v>
      </c>
      <c r="O302" s="19">
        <v>0.0043556347863055473</v>
      </c>
      <c r="P302" s="19">
        <v>0.0042408830258752767</v>
      </c>
      <c r="Q302" s="19">
        <v>0.0040695390225139088</v>
      </c>
      <c r="R302" s="19">
        <v>0.003857476052742411</v>
      </c>
      <c r="S302" s="19">
        <v>0.0036081791358503652</v>
      </c>
      <c r="T302" s="19">
        <v>0.0035901673156200579</v>
      </c>
      <c r="U302" s="6"/>
      <c r="V302" s="6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392</v>
      </c>
      <c r="M303" s="19">
        <v>0.00047315826129888373</v>
      </c>
      <c r="N303" s="19">
        <v>0.00046026634454925152</v>
      </c>
      <c r="O303" s="19">
        <v>0.00045085080217692263</v>
      </c>
      <c r="P303" s="19">
        <v>0.00044477357488753106</v>
      </c>
      <c r="Q303" s="19">
        <v>0.00043144339486888867</v>
      </c>
      <c r="R303" s="19">
        <v>0.0004205607468443206</v>
      </c>
      <c r="S303" s="19">
        <v>0.00041169904740769779</v>
      </c>
      <c r="T303" s="19">
        <v>0.00041173190912117648</v>
      </c>
      <c r="U303" s="6"/>
      <c r="V303" s="6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393</v>
      </c>
      <c r="M304" s="19">
        <v>0.057288080748382729</v>
      </c>
      <c r="N304" s="19">
        <v>0.054242415845838297</v>
      </c>
      <c r="O304" s="19">
        <v>0.048211588504032357</v>
      </c>
      <c r="P304" s="19">
        <v>0.039040009742640693</v>
      </c>
      <c r="Q304" s="19">
        <v>0.029932511527556202</v>
      </c>
      <c r="R304" s="19">
        <v>0.017446782688801593</v>
      </c>
      <c r="S304" s="19">
        <v>0.012311150559140427</v>
      </c>
      <c r="T304" s="19">
        <v>0.011399294172534057</v>
      </c>
      <c r="U304" s="6"/>
      <c r="V304" s="6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394</v>
      </c>
      <c r="M305" s="19">
        <v>0.0029800279983960656</v>
      </c>
      <c r="N305" s="19">
        <v>0.0029094431131064086</v>
      </c>
      <c r="O305" s="19">
        <v>0.0028575688014706455</v>
      </c>
      <c r="P305" s="19">
        <v>0.0028046540257392195</v>
      </c>
      <c r="Q305" s="19">
        <v>0.0027087266481418473</v>
      </c>
      <c r="R305" s="19">
        <v>0.0026159476430232019</v>
      </c>
      <c r="S305" s="19">
        <v>0.0024971103097970043</v>
      </c>
      <c r="T305" s="19">
        <v>0.0024941337844395098</v>
      </c>
      <c r="U305" s="6"/>
      <c r="V305" s="6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395</v>
      </c>
      <c r="M306" s="19">
        <v>0.0045671066555728699</v>
      </c>
      <c r="N306" s="19">
        <v>0.0042760154745405477</v>
      </c>
      <c r="O306" s="19">
        <v>0.0041984135136451722</v>
      </c>
      <c r="P306" s="19">
        <v>0.0041090448048762248</v>
      </c>
      <c r="Q306" s="19">
        <v>0.0037952448827558135</v>
      </c>
      <c r="R306" s="19">
        <v>0.003637978083947131</v>
      </c>
      <c r="S306" s="19">
        <v>0.0034239886068787684</v>
      </c>
      <c r="T306" s="19">
        <v>0.0034577444214039864</v>
      </c>
      <c r="U306" s="6"/>
      <c r="V306" s="6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396</v>
      </c>
      <c r="M307" s="19">
        <v>0.0081401093535946219</v>
      </c>
      <c r="N307" s="19">
        <v>0.0078630309268973939</v>
      </c>
      <c r="O307" s="19">
        <v>0.0075415351021991253</v>
      </c>
      <c r="P307" s="19">
        <v>0.0071628077623873531</v>
      </c>
      <c r="Q307" s="19">
        <v>0.0067497557696378956</v>
      </c>
      <c r="R307" s="19">
        <v>0.0064192781044936477</v>
      </c>
      <c r="S307" s="19">
        <v>0.0059629180272365526</v>
      </c>
      <c r="T307" s="19">
        <v>0.0062110975049863206</v>
      </c>
      <c r="U307" s="6"/>
      <c r="V307" s="6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397</v>
      </c>
      <c r="M308" s="19">
        <v>0.083033147922256814</v>
      </c>
      <c r="N308" s="19">
        <v>0.076699243729848834</v>
      </c>
      <c r="O308" s="19">
        <v>0.064249060549954953</v>
      </c>
      <c r="P308" s="19">
        <v>0.048144766257483068</v>
      </c>
      <c r="Q308" s="19">
        <v>0.036798822517325344</v>
      </c>
      <c r="R308" s="19">
        <v>0.028905520252608608</v>
      </c>
      <c r="S308" s="19">
        <v>0.02080192283504979</v>
      </c>
      <c r="T308" s="19">
        <v>0.022307230694059873</v>
      </c>
      <c r="U308" s="6"/>
      <c r="V308" s="6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398</v>
      </c>
      <c r="M309" s="19">
        <v>0</v>
      </c>
      <c r="N309" s="19">
        <v>5.9474142801029176e-13</v>
      </c>
      <c r="O309" s="19">
        <v>1.0678978876906632e-12</v>
      </c>
      <c r="P309" s="19">
        <v>1.2490623852656092e-12</v>
      </c>
      <c r="Q309" s="19">
        <v>1.5314161840571723e-12</v>
      </c>
      <c r="R309" s="19">
        <v>1.5289385328150616e-12</v>
      </c>
      <c r="S309" s="19">
        <v>1.6334846393526587e-12</v>
      </c>
      <c r="T309" s="19">
        <v>1.9333722522955808e-12</v>
      </c>
      <c r="U309" s="6"/>
      <c r="V309" s="6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399</v>
      </c>
      <c r="M310" s="19">
        <v>0</v>
      </c>
      <c r="N310" s="19">
        <v>7.2856831768897853e-13</v>
      </c>
      <c r="O310" s="19">
        <v>1.3067020408402297e-12</v>
      </c>
      <c r="P310" s="19">
        <v>1.541786957400951e-12</v>
      </c>
      <c r="Q310" s="19">
        <v>1.9054381092132969e-12</v>
      </c>
      <c r="R310" s="19">
        <v>1.903834829822063e-12</v>
      </c>
      <c r="S310" s="19">
        <v>2.0347458985127608e-12</v>
      </c>
      <c r="T310" s="19">
        <v>2.4169938657355755e-12</v>
      </c>
      <c r="U310" s="6"/>
      <c r="V310" s="6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400</v>
      </c>
      <c r="M311" s="19">
        <v>0</v>
      </c>
      <c r="N311" s="19">
        <v>6.5368997810686948e-13</v>
      </c>
      <c r="O311" s="19">
        <v>1.1718182234272836e-12</v>
      </c>
      <c r="P311" s="19">
        <v>1.3780018585696243e-12</v>
      </c>
      <c r="Q311" s="19">
        <v>1.7049800730821508e-12</v>
      </c>
      <c r="R311" s="19">
        <v>1.7031423964999425e-12</v>
      </c>
      <c r="S311" s="19">
        <v>1.8200962233887012e-12</v>
      </c>
      <c r="T311" s="19">
        <v>2.1600387038967669e-12</v>
      </c>
      <c r="U311" s="6"/>
      <c r="V311" s="6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401</v>
      </c>
      <c r="M312" s="19">
        <v>0</v>
      </c>
      <c r="N312" s="19">
        <v>3.3540294104561336e-13</v>
      </c>
      <c r="O312" s="19">
        <v>6.0021999250909149e-13</v>
      </c>
      <c r="P312" s="19">
        <v>6.7835774024485453e-13</v>
      </c>
      <c r="Q312" s="19">
        <v>7.8260548899233556e-13</v>
      </c>
      <c r="R312" s="19">
        <v>7.7457136752896942e-13</v>
      </c>
      <c r="S312" s="19">
        <v>8.3821118683148064e-13</v>
      </c>
      <c r="T312" s="19">
        <v>9.9353902797622802e-13</v>
      </c>
      <c r="U312" s="6"/>
      <c r="V312" s="6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402</v>
      </c>
      <c r="M313" s="19">
        <v>0</v>
      </c>
      <c r="N313" s="19">
        <v>1.2295972729523459e-12</v>
      </c>
      <c r="O313" s="19">
        <v>2.1934871262539744e-12</v>
      </c>
      <c r="P313" s="19">
        <v>2.609993285155986e-12</v>
      </c>
      <c r="Q313" s="19">
        <v>3.2505899268416225e-12</v>
      </c>
      <c r="R313" s="19">
        <v>3.2431345406562651e-12</v>
      </c>
      <c r="S313" s="19">
        <v>3.4619032933668426e-12</v>
      </c>
      <c r="T313" s="19">
        <v>4.1168384314428508e-12</v>
      </c>
      <c r="U313" s="6"/>
      <c r="V313" s="6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403</v>
      </c>
      <c r="M314" s="19">
        <v>0</v>
      </c>
      <c r="N314" s="19">
        <v>9.5954621469832469e-13</v>
      </c>
      <c r="O314" s="19">
        <v>1.7103662795857152e-12</v>
      </c>
      <c r="P314" s="19">
        <v>2.0258023962618835e-12</v>
      </c>
      <c r="Q314" s="19">
        <v>2.5349052815514432e-12</v>
      </c>
      <c r="R314" s="19">
        <v>2.5328941383975432e-12</v>
      </c>
      <c r="S314" s="19">
        <v>2.7074702229323438e-12</v>
      </c>
      <c r="T314" s="19">
        <v>3.2222666758887226e-12</v>
      </c>
      <c r="U314" s="6"/>
      <c r="V314" s="6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404</v>
      </c>
      <c r="M315" s="19">
        <v>0.013518506677675637</v>
      </c>
      <c r="N315" s="19">
        <v>0.013306699497376225</v>
      </c>
      <c r="O315" s="19">
        <v>0.012699099670475516</v>
      </c>
      <c r="P315" s="19">
        <v>0.011935900649117271</v>
      </c>
      <c r="Q315" s="19">
        <v>0.011013332835772841</v>
      </c>
      <c r="R315" s="19">
        <v>0.010084688928951811</v>
      </c>
      <c r="S315" s="19">
        <v>0.0085945887517929875</v>
      </c>
      <c r="T315" s="19">
        <v>0.0086771006974533816</v>
      </c>
      <c r="U315" s="6"/>
      <c r="V315" s="6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405</v>
      </c>
      <c r="M316" s="19">
        <v>0.0023497919663945585</v>
      </c>
      <c r="N316" s="19">
        <v>0.0022642432794015423</v>
      </c>
      <c r="O316" s="19">
        <v>0.0021232040518225337</v>
      </c>
      <c r="P316" s="19">
        <v>0.0019876653124216953</v>
      </c>
      <c r="Q316" s="19">
        <v>0.0018290501576288577</v>
      </c>
      <c r="R316" s="19">
        <v>0.0016995444041715119</v>
      </c>
      <c r="S316" s="19">
        <v>0.0015848529797372829</v>
      </c>
      <c r="T316" s="19">
        <v>0.0015384192540970308</v>
      </c>
      <c r="U316" s="6"/>
      <c r="V316" s="6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406</v>
      </c>
      <c r="M317" s="19">
        <v>0.046996274339370647</v>
      </c>
      <c r="N317" s="19">
        <v>0.043317674816365732</v>
      </c>
      <c r="O317" s="19">
        <v>0.03905292231068988</v>
      </c>
      <c r="P317" s="19">
        <v>0.033151175274559651</v>
      </c>
      <c r="Q317" s="19">
        <v>0.02723825993791798</v>
      </c>
      <c r="R317" s="19">
        <v>0.023229221478920377</v>
      </c>
      <c r="S317" s="19">
        <v>0.018303685972363936</v>
      </c>
      <c r="T317" s="19">
        <v>0.019926455581569177</v>
      </c>
      <c r="U317" s="6"/>
      <c r="V317" s="6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407</v>
      </c>
      <c r="M318" s="19">
        <v>0.096698619556472729</v>
      </c>
      <c r="N318" s="19">
        <v>0.087026392046546247</v>
      </c>
      <c r="O318" s="19">
        <v>0.071798567917888911</v>
      </c>
      <c r="P318" s="19">
        <v>0.053412542282129917</v>
      </c>
      <c r="Q318" s="19">
        <v>0.040695060848348015</v>
      </c>
      <c r="R318" s="19">
        <v>0.033172570406804949</v>
      </c>
      <c r="S318" s="19">
        <v>0.024600550772575256</v>
      </c>
      <c r="T318" s="19">
        <v>0.027161125472128917</v>
      </c>
      <c r="U318" s="6"/>
      <c r="V318" s="6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408</v>
      </c>
      <c r="M319" s="19">
        <v>0.0017019019957099973</v>
      </c>
      <c r="N319" s="19">
        <v>0.0016235523820114593</v>
      </c>
      <c r="O319" s="19">
        <v>0.0015758773517563298</v>
      </c>
      <c r="P319" s="19">
        <v>0.0015293973588671878</v>
      </c>
      <c r="Q319" s="19">
        <v>0.0014519465814772554</v>
      </c>
      <c r="R319" s="19">
        <v>0.0014008539115996409</v>
      </c>
      <c r="S319" s="19">
        <v>0.001355799543855275</v>
      </c>
      <c r="T319" s="19">
        <v>0.0013608099363418274</v>
      </c>
      <c r="U319" s="6"/>
      <c r="V319" s="6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409</v>
      </c>
      <c r="M320" s="19">
        <v>0.0085067962916837367</v>
      </c>
      <c r="N320" s="19">
        <v>0.0081239444658893385</v>
      </c>
      <c r="O320" s="19">
        <v>0.0078309694067165581</v>
      </c>
      <c r="P320" s="19">
        <v>0.0075041678725978785</v>
      </c>
      <c r="Q320" s="19">
        <v>0.0069859007034897029</v>
      </c>
      <c r="R320" s="19">
        <v>0.0065775452541880315</v>
      </c>
      <c r="S320" s="19">
        <v>0.0060103838598732024</v>
      </c>
      <c r="T320" s="19">
        <v>0.0061119964595590364</v>
      </c>
      <c r="U320" s="6"/>
      <c r="V320" s="6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410</v>
      </c>
      <c r="M321" s="19">
        <v>0.0018316586162411192</v>
      </c>
      <c r="N321" s="19">
        <v>0.0017501650045613536</v>
      </c>
      <c r="O321" s="19">
        <v>0.0017013006180435465</v>
      </c>
      <c r="P321" s="19">
        <v>0.0016625935042908259</v>
      </c>
      <c r="Q321" s="19">
        <v>0.0015864650353049758</v>
      </c>
      <c r="R321" s="19">
        <v>0.0015395061588407111</v>
      </c>
      <c r="S321" s="19">
        <v>0.0014839854193212845</v>
      </c>
      <c r="T321" s="19">
        <v>0.0014845155870663971</v>
      </c>
      <c r="U321" s="6"/>
      <c r="V321" s="6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411</v>
      </c>
      <c r="M322" s="19">
        <v>0.0069765561345228226</v>
      </c>
      <c r="N322" s="19">
        <v>0.0066942068472815664</v>
      </c>
      <c r="O322" s="19">
        <v>0.0064857414810580039</v>
      </c>
      <c r="P322" s="19">
        <v>0.0062579483574925661</v>
      </c>
      <c r="Q322" s="19">
        <v>0.0058887330434491229</v>
      </c>
      <c r="R322" s="19">
        <v>0.0056238687078312708</v>
      </c>
      <c r="S322" s="19">
        <v>0.0052276673122350443</v>
      </c>
      <c r="T322" s="19">
        <v>0.0053593620506079036</v>
      </c>
      <c r="U322" s="6"/>
      <c r="V322" s="6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412</v>
      </c>
      <c r="M323" s="19">
        <v>0.0071643684429061119</v>
      </c>
      <c r="N323" s="19">
        <v>0.0067629702678408477</v>
      </c>
      <c r="O323" s="19">
        <v>0.006499781771028371</v>
      </c>
      <c r="P323" s="19">
        <v>0.0062601496618632192</v>
      </c>
      <c r="Q323" s="19">
        <v>0.0058924388697664965</v>
      </c>
      <c r="R323" s="19">
        <v>0.0056315479389707768</v>
      </c>
      <c r="S323" s="19">
        <v>0.0052755692449988874</v>
      </c>
      <c r="T323" s="19">
        <v>0.0054026395744254307</v>
      </c>
      <c r="U323" s="6"/>
      <c r="V323" s="6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413</v>
      </c>
      <c r="M324" s="19">
        <v>0.0087558078959873754</v>
      </c>
      <c r="N324" s="19">
        <v>0.0083101475488077982</v>
      </c>
      <c r="O324" s="19">
        <v>0.0080049892388710554</v>
      </c>
      <c r="P324" s="19">
        <v>0.0076782252115197682</v>
      </c>
      <c r="Q324" s="19">
        <v>0.0071358482043593326</v>
      </c>
      <c r="R324" s="19">
        <v>0.0067561364346826105</v>
      </c>
      <c r="S324" s="19">
        <v>0.0062199764374497235</v>
      </c>
      <c r="T324" s="19">
        <v>0.0063890914420926103</v>
      </c>
      <c r="U324" s="6"/>
      <c r="V324" s="6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414</v>
      </c>
      <c r="M325" s="19">
        <v>0.0020210056033596272</v>
      </c>
      <c r="N325" s="19">
        <v>0.0019194978267881987</v>
      </c>
      <c r="O325" s="19">
        <v>0.0018492900011613566</v>
      </c>
      <c r="P325" s="19">
        <v>0.0017996316249185682</v>
      </c>
      <c r="Q325" s="19">
        <v>0.00171365597764688</v>
      </c>
      <c r="R325" s="19">
        <v>0.0016633863271428963</v>
      </c>
      <c r="S325" s="19">
        <v>0.0015975812253500928</v>
      </c>
      <c r="T325" s="19">
        <v>0.0016003500288017734</v>
      </c>
      <c r="U325" s="6"/>
      <c r="V325" s="6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415</v>
      </c>
      <c r="M326" s="19">
        <v>0.02297031800168358</v>
      </c>
      <c r="N326" s="19">
        <v>0.02080303499890478</v>
      </c>
      <c r="O326" s="19">
        <v>0.019312532853031326</v>
      </c>
      <c r="P326" s="19">
        <v>0.01801061106229147</v>
      </c>
      <c r="Q326" s="19">
        <v>0.016711189119802794</v>
      </c>
      <c r="R326" s="19">
        <v>0.016715636650087354</v>
      </c>
      <c r="S326" s="19">
        <v>0.01603637727303248</v>
      </c>
      <c r="T326" s="19">
        <v>0.018707663126723045</v>
      </c>
      <c r="U326" s="6"/>
      <c r="V326" s="6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416</v>
      </c>
      <c r="M327" s="19">
        <v>0.012598793018422509</v>
      </c>
      <c r="N327" s="19">
        <v>0.01147564557365773</v>
      </c>
      <c r="O327" s="19">
        <v>0.010743931889806598</v>
      </c>
      <c r="P327" s="19">
        <v>0.010163769827674351</v>
      </c>
      <c r="Q327" s="19">
        <v>0.0095233861209552059</v>
      </c>
      <c r="R327" s="19">
        <v>0.0093684685826013071</v>
      </c>
      <c r="S327" s="19">
        <v>0.0089553161420996893</v>
      </c>
      <c r="T327" s="19">
        <v>0.009773092927046003</v>
      </c>
      <c r="U327" s="6"/>
      <c r="V327" s="6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417</v>
      </c>
      <c r="M328" s="19">
        <v>0.00044699673909273251</v>
      </c>
      <c r="N328" s="19">
        <v>0.00043646530873169221</v>
      </c>
      <c r="O328" s="19">
        <v>0.00043014223176979596</v>
      </c>
      <c r="P328" s="19">
        <v>0.00042447995184788091</v>
      </c>
      <c r="Q328" s="19">
        <v>0.00040858229135313568</v>
      </c>
      <c r="R328" s="19">
        <v>0.00039779599017506601</v>
      </c>
      <c r="S328" s="19">
        <v>0.0003864924738909954</v>
      </c>
      <c r="T328" s="19">
        <v>0.000383012613902302</v>
      </c>
      <c r="U328" s="6"/>
      <c r="V328" s="6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418</v>
      </c>
      <c r="M329" s="19">
        <v>0.020479718663455267</v>
      </c>
      <c r="N329" s="19">
        <v>0.019839606697463288</v>
      </c>
      <c r="O329" s="19">
        <v>0.018799556980661547</v>
      </c>
      <c r="P329" s="19">
        <v>0.017179177292766679</v>
      </c>
      <c r="Q329" s="19">
        <v>0.015130614562698238</v>
      </c>
      <c r="R329" s="19">
        <v>0.013148527360258113</v>
      </c>
      <c r="S329" s="19">
        <v>0.010812604445684167</v>
      </c>
      <c r="T329" s="19">
        <v>0.01083300878780257</v>
      </c>
      <c r="U329" s="6"/>
      <c r="V329" s="6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419</v>
      </c>
      <c r="M330" s="19">
        <v>0.00727851812979284</v>
      </c>
      <c r="N330" s="19">
        <v>0.0068813769300848761</v>
      </c>
      <c r="O330" s="19">
        <v>0.0064071723495065817</v>
      </c>
      <c r="P330" s="19">
        <v>0.0057062868647522833</v>
      </c>
      <c r="Q330" s="19">
        <v>0.0048635371360335449</v>
      </c>
      <c r="R330" s="19">
        <v>0.00428826704893253</v>
      </c>
      <c r="S330" s="19">
        <v>0.0038197225470856778</v>
      </c>
      <c r="T330" s="19">
        <v>0.0038051073962269903</v>
      </c>
      <c r="U330" s="6"/>
      <c r="V330" s="6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420</v>
      </c>
      <c r="M331" s="19">
        <v>0.10151895096066584</v>
      </c>
      <c r="N331" s="19">
        <v>0.091809102743721241</v>
      </c>
      <c r="O331" s="19">
        <v>0.068913688641097884</v>
      </c>
      <c r="P331" s="19">
        <v>0.047623792196427248</v>
      </c>
      <c r="Q331" s="19">
        <v>0.035429823795958153</v>
      </c>
      <c r="R331" s="19">
        <v>0.028149030403548072</v>
      </c>
      <c r="S331" s="19">
        <v>0.022041810692784648</v>
      </c>
      <c r="T331" s="19">
        <v>0.023568469433645784</v>
      </c>
      <c r="U331" s="6"/>
      <c r="V331" s="6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421</v>
      </c>
      <c r="M332" s="19">
        <v>0.0097157682357974662</v>
      </c>
      <c r="N332" s="19">
        <v>0.0091114157617457753</v>
      </c>
      <c r="O332" s="19">
        <v>0.008598235829879293</v>
      </c>
      <c r="P332" s="19">
        <v>0.0080320056080466235</v>
      </c>
      <c r="Q332" s="19">
        <v>0.0076834747463542172</v>
      </c>
      <c r="R332" s="19">
        <v>0.0075293542819244346</v>
      </c>
      <c r="S332" s="19">
        <v>0.007458831691554587</v>
      </c>
      <c r="T332" s="19">
        <v>0.0074694357017066077</v>
      </c>
      <c r="U332" s="6"/>
      <c r="V332" s="6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422</v>
      </c>
      <c r="M333" s="19">
        <v>0.00016991418579261536</v>
      </c>
      <c r="N333" s="19">
        <v>0.00015958733655394353</v>
      </c>
      <c r="O333" s="19">
        <v>0.00015016072468535883</v>
      </c>
      <c r="P333" s="19">
        <v>0.00013962831796884942</v>
      </c>
      <c r="Q333" s="19">
        <v>0.00013277404277577183</v>
      </c>
      <c r="R333" s="19">
        <v>0.00012917615398714771</v>
      </c>
      <c r="S333" s="19">
        <v>0.00012714294254267388</v>
      </c>
      <c r="T333" s="19">
        <v>0.00012701361968185088</v>
      </c>
      <c r="U333" s="6"/>
      <c r="V333" s="6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423</v>
      </c>
      <c r="M334" s="19">
        <v>0.00060083064424356822</v>
      </c>
      <c r="N334" s="19">
        <v>0.00055650070879195083</v>
      </c>
      <c r="O334" s="19">
        <v>0.00053090596303158734</v>
      </c>
      <c r="P334" s="19">
        <v>0.00049027563416454822</v>
      </c>
      <c r="Q334" s="19">
        <v>0.00042517063023211069</v>
      </c>
      <c r="R334" s="19">
        <v>0.00039058532797236854</v>
      </c>
      <c r="S334" s="19">
        <v>0.00036885960340761199</v>
      </c>
      <c r="T334" s="19">
        <v>0.00035856122741265042</v>
      </c>
      <c r="U334" s="6"/>
      <c r="V334" s="6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424</v>
      </c>
      <c r="M335" s="19">
        <v>0.0089071653293963399</v>
      </c>
      <c r="N335" s="19">
        <v>0.0080757064321256532</v>
      </c>
      <c r="O335" s="19">
        <v>0.0076709373683292899</v>
      </c>
      <c r="P335" s="19">
        <v>0.0069517687906867319</v>
      </c>
      <c r="Q335" s="19">
        <v>0.0058186099013231964</v>
      </c>
      <c r="R335" s="19">
        <v>0.0051255968016836436</v>
      </c>
      <c r="S335" s="19">
        <v>0.0045509986384927896</v>
      </c>
      <c r="T335" s="19">
        <v>0.0046009395679917032</v>
      </c>
      <c r="U335" s="6"/>
      <c r="V335" s="6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425</v>
      </c>
      <c r="M336" s="19">
        <v>3.1974399413213159e-05</v>
      </c>
      <c r="N336" s="19">
        <v>3.0168932345420804e-05</v>
      </c>
      <c r="O336" s="19">
        <v>2.9354408841375292e-05</v>
      </c>
      <c r="P336" s="19">
        <v>2.7648045442916659e-05</v>
      </c>
      <c r="Q336" s="19">
        <v>2.490337529634202e-05</v>
      </c>
      <c r="R336" s="19">
        <v>2.3480005325390542e-05</v>
      </c>
      <c r="S336" s="19">
        <v>2.2828503272907556e-05</v>
      </c>
      <c r="T336" s="19">
        <v>2.2515023493288055e-05</v>
      </c>
      <c r="U336" s="6"/>
      <c r="V336" s="6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426</v>
      </c>
      <c r="M337" s="19">
        <v>0.0032482727438871996</v>
      </c>
      <c r="N337" s="19">
        <v>0.0031400514795302081</v>
      </c>
      <c r="O337" s="19">
        <v>0.0030198128283244093</v>
      </c>
      <c r="P337" s="19">
        <v>0.0027919823975257412</v>
      </c>
      <c r="Q337" s="19">
        <v>0.0025199579227897203</v>
      </c>
      <c r="R337" s="19">
        <v>0.002311734939995458</v>
      </c>
      <c r="S337" s="19">
        <v>0.0021645688535294849</v>
      </c>
      <c r="T337" s="19">
        <v>0.0021638610669462602</v>
      </c>
      <c r="U337" s="6"/>
      <c r="V337" s="6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427</v>
      </c>
      <c r="M338" s="19">
        <v>0</v>
      </c>
      <c r="N338" s="19">
        <v>7.0794069746482068e-13</v>
      </c>
      <c r="O338" s="19">
        <v>1.2669680608171936e-12</v>
      </c>
      <c r="P338" s="19">
        <v>1.4789468665064393e-12</v>
      </c>
      <c r="Q338" s="19">
        <v>1.7920389611650475e-12</v>
      </c>
      <c r="R338" s="19">
        <v>1.774366012803945e-12</v>
      </c>
      <c r="S338" s="19">
        <v>1.8797522628449982e-12</v>
      </c>
      <c r="T338" s="19">
        <v>2.2086006820124577e-12</v>
      </c>
      <c r="U338" s="6"/>
      <c r="V338" s="6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428</v>
      </c>
      <c r="M339" s="19">
        <v>0</v>
      </c>
      <c r="N339" s="19">
        <v>5.8135558370925788e-13</v>
      </c>
      <c r="O339" s="19">
        <v>1.0347657295887535e-12</v>
      </c>
      <c r="P339" s="19">
        <v>1.1997026841773027e-12</v>
      </c>
      <c r="Q339" s="19">
        <v>1.4345490499500111e-12</v>
      </c>
      <c r="R339" s="19">
        <v>1.4185247800895912e-12</v>
      </c>
      <c r="S339" s="19">
        <v>1.5016117145259314e-12</v>
      </c>
      <c r="T339" s="19">
        <v>1.7566265257139635e-12</v>
      </c>
      <c r="U339" s="6"/>
      <c r="V339" s="6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429</v>
      </c>
      <c r="M340" s="19">
        <v>0.0024879511161721626</v>
      </c>
      <c r="N340" s="19">
        <v>0.0024248261489879675</v>
      </c>
      <c r="O340" s="19">
        <v>0.0024049274130178871</v>
      </c>
      <c r="P340" s="19">
        <v>0.0023461171591317889</v>
      </c>
      <c r="Q340" s="19">
        <v>0.0022008096982964022</v>
      </c>
      <c r="R340" s="19">
        <v>0.0020868694342499319</v>
      </c>
      <c r="S340" s="19">
        <v>0.0019957926101686284</v>
      </c>
      <c r="T340" s="19">
        <v>0.0020093529671224111</v>
      </c>
      <c r="U340" s="6"/>
      <c r="V340" s="6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430</v>
      </c>
      <c r="M341" s="19">
        <v>0.0011143468997331896</v>
      </c>
      <c r="N341" s="19">
        <v>0.0010873873439668474</v>
      </c>
      <c r="O341" s="19">
        <v>0.0010786107784354466</v>
      </c>
      <c r="P341" s="19">
        <v>0.0010557645784232434</v>
      </c>
      <c r="Q341" s="19">
        <v>0.00099806749723321798</v>
      </c>
      <c r="R341" s="19">
        <v>0.00095430142391357</v>
      </c>
      <c r="S341" s="19">
        <v>0.00092623383828332182</v>
      </c>
      <c r="T341" s="19">
        <v>0.00093142759175063804</v>
      </c>
      <c r="U341" s="6"/>
      <c r="V341" s="6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431</v>
      </c>
      <c r="M342" s="19">
        <v>0</v>
      </c>
      <c r="N342" s="19">
        <v>6.6985658665375494e-13</v>
      </c>
      <c r="O342" s="19">
        <v>1.1985434411232319e-12</v>
      </c>
      <c r="P342" s="19">
        <v>1.407067358556967e-12</v>
      </c>
      <c r="Q342" s="19">
        <v>1.6370316677761629e-12</v>
      </c>
      <c r="R342" s="19">
        <v>1.6119087672265438e-12</v>
      </c>
      <c r="S342" s="19">
        <v>1.697725116192562e-12</v>
      </c>
      <c r="T342" s="19">
        <v>1.9788809202193277e-12</v>
      </c>
      <c r="U342" s="6"/>
      <c r="V342" s="6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432</v>
      </c>
      <c r="M343" s="19">
        <v>0</v>
      </c>
      <c r="N343" s="19">
        <v>2.9953919097916638e-13</v>
      </c>
      <c r="O343" s="19">
        <v>5.3699866628263794e-13</v>
      </c>
      <c r="P343" s="19">
        <v>6.0236780075960245e-13</v>
      </c>
      <c r="Q343" s="19">
        <v>7.0836738997030507e-13</v>
      </c>
      <c r="R343" s="19">
        <v>7.0307526929890559e-13</v>
      </c>
      <c r="S343" s="19">
        <v>7.665793417311213e-13</v>
      </c>
      <c r="T343" s="19">
        <v>9.1276184754270479e-13</v>
      </c>
      <c r="U343" s="6"/>
      <c r="V343" s="6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433</v>
      </c>
      <c r="M344" s="19">
        <v>0</v>
      </c>
      <c r="N344" s="19">
        <v>4.6093191101314399e-13</v>
      </c>
      <c r="O344" s="19">
        <v>8.2051515885837962e-13</v>
      </c>
      <c r="P344" s="19">
        <v>9.4296112671654224e-13</v>
      </c>
      <c r="Q344" s="19">
        <v>1.1347103040233725e-12</v>
      </c>
      <c r="R344" s="19">
        <v>1.1272732658636982e-12</v>
      </c>
      <c r="S344" s="19">
        <v>1.2014810599297841e-12</v>
      </c>
      <c r="T344" s="19">
        <v>1.4111653907519775e-12</v>
      </c>
      <c r="U344" s="6"/>
      <c r="V344" s="6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434</v>
      </c>
      <c r="M345" s="19">
        <v>0.017211294295280146</v>
      </c>
      <c r="N345" s="19">
        <v>0.016558585902734874</v>
      </c>
      <c r="O345" s="19">
        <v>0.015577697366094477</v>
      </c>
      <c r="P345" s="19">
        <v>0.01435949226615443</v>
      </c>
      <c r="Q345" s="19">
        <v>0.01271934780576729</v>
      </c>
      <c r="R345" s="19">
        <v>0.01132040375457136</v>
      </c>
      <c r="S345" s="19">
        <v>0.0096004972392031498</v>
      </c>
      <c r="T345" s="19">
        <v>0.0095590769649923583</v>
      </c>
      <c r="U345" s="6"/>
      <c r="V345" s="6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435</v>
      </c>
      <c r="M346" s="19">
        <v>0.039120883627939688</v>
      </c>
      <c r="N346" s="19">
        <v>0.037265260162267978</v>
      </c>
      <c r="O346" s="19">
        <v>0.034207908090396873</v>
      </c>
      <c r="P346" s="19">
        <v>0.029799737777739931</v>
      </c>
      <c r="Q346" s="19">
        <v>0.024664709900502509</v>
      </c>
      <c r="R346" s="19">
        <v>0.020212782678420166</v>
      </c>
      <c r="S346" s="19">
        <v>0.01580366755935057</v>
      </c>
      <c r="T346" s="19">
        <v>0.015932956090636372</v>
      </c>
      <c r="U346" s="6"/>
      <c r="V346" s="6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436</v>
      </c>
      <c r="M347" s="19">
        <v>0.016089173614816831</v>
      </c>
      <c r="N347" s="19">
        <v>0.01550407140637792</v>
      </c>
      <c r="O347" s="19">
        <v>0.014544178614370979</v>
      </c>
      <c r="P347" s="19">
        <v>0.013409529813758219</v>
      </c>
      <c r="Q347" s="19">
        <v>0.011860747174572913</v>
      </c>
      <c r="R347" s="19">
        <v>0.010698773324140915</v>
      </c>
      <c r="S347" s="19">
        <v>0.0092320920645267354</v>
      </c>
      <c r="T347" s="19">
        <v>0.0092860099933274112</v>
      </c>
      <c r="U347" s="6"/>
      <c r="V347" s="6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437</v>
      </c>
      <c r="M348" s="19">
        <v>0.015101923260837296</v>
      </c>
      <c r="N348" s="19">
        <v>0.014522387175902629</v>
      </c>
      <c r="O348" s="19">
        <v>0.01389822843209439</v>
      </c>
      <c r="P348" s="19">
        <v>0.013057276847576032</v>
      </c>
      <c r="Q348" s="19">
        <v>0.011827179667432878</v>
      </c>
      <c r="R348" s="19">
        <v>0.010515555466953494</v>
      </c>
      <c r="S348" s="19">
        <v>0.0089113326902774594</v>
      </c>
      <c r="T348" s="19">
        <v>0.0087462876855439325</v>
      </c>
      <c r="U348" s="6"/>
      <c r="V348" s="6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438</v>
      </c>
      <c r="M349" s="19">
        <v>0.0036339528398534981</v>
      </c>
      <c r="N349" s="19">
        <v>0.0034649533643151993</v>
      </c>
      <c r="O349" s="19">
        <v>0.0033558179830080509</v>
      </c>
      <c r="P349" s="19">
        <v>0.003257800664791104</v>
      </c>
      <c r="Q349" s="19">
        <v>0.0030228320979419983</v>
      </c>
      <c r="R349" s="19">
        <v>0.0028794010458567418</v>
      </c>
      <c r="S349" s="19">
        <v>0.002696499190063973</v>
      </c>
      <c r="T349" s="19">
        <v>0.0026632392404569018</v>
      </c>
      <c r="U349" s="6"/>
      <c r="V349" s="6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439</v>
      </c>
      <c r="M350" s="19">
        <v>0</v>
      </c>
      <c r="N350" s="19">
        <v>4.730547456574893e-13</v>
      </c>
      <c r="O350" s="19">
        <v>8.3609440715875014e-13</v>
      </c>
      <c r="P350" s="19">
        <v>9.6162004685082539e-13</v>
      </c>
      <c r="Q350" s="19">
        <v>1.1323428619750495e-12</v>
      </c>
      <c r="R350" s="19">
        <v>1.1195914040798447e-12</v>
      </c>
      <c r="S350" s="19">
        <v>1.1882708103191508e-12</v>
      </c>
      <c r="T350" s="19">
        <v>1.3857661197644627e-12</v>
      </c>
      <c r="U350" s="6"/>
      <c r="V350" s="6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440</v>
      </c>
      <c r="M351" s="19">
        <v>0.0018749611199732601</v>
      </c>
      <c r="N351" s="19">
        <v>0.0017955400986719391</v>
      </c>
      <c r="O351" s="19">
        <v>0.0017538316373355784</v>
      </c>
      <c r="P351" s="19">
        <v>0.0017138450924636811</v>
      </c>
      <c r="Q351" s="19">
        <v>0.0016093661140884426</v>
      </c>
      <c r="R351" s="19">
        <v>0.0015471159982276778</v>
      </c>
      <c r="S351" s="19">
        <v>0.0014772736321635046</v>
      </c>
      <c r="T351" s="19">
        <v>0.0014683383937036476</v>
      </c>
      <c r="U351" s="6"/>
      <c r="V351" s="6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441</v>
      </c>
      <c r="M352" s="19">
        <v>0</v>
      </c>
      <c r="N352" s="19">
        <v>5.0750296790053479e-13</v>
      </c>
      <c r="O352" s="19">
        <v>8.8839447131929666e-13</v>
      </c>
      <c r="P352" s="19">
        <v>1.0158983975402545e-12</v>
      </c>
      <c r="Q352" s="19">
        <v>1.1255338313175652e-12</v>
      </c>
      <c r="R352" s="19">
        <v>1.0879388262433399e-12</v>
      </c>
      <c r="S352" s="19">
        <v>1.1319368031351497e-12</v>
      </c>
      <c r="T352" s="19">
        <v>1.2924306018194093e-12</v>
      </c>
      <c r="U352" s="6"/>
      <c r="V352" s="6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442</v>
      </c>
      <c r="M353" s="19">
        <v>4.6526894557607475e-05</v>
      </c>
      <c r="N353" s="19">
        <v>4.40843310166172e-05</v>
      </c>
      <c r="O353" s="19">
        <v>4.3032288832462299e-05</v>
      </c>
      <c r="P353" s="19">
        <v>4.2194036870769204e-05</v>
      </c>
      <c r="Q353" s="19">
        <v>3.9585688601750776e-05</v>
      </c>
      <c r="R353" s="19">
        <v>3.8258213980634527e-05</v>
      </c>
      <c r="S353" s="19">
        <v>3.6969025543396016e-05</v>
      </c>
      <c r="T353" s="19">
        <v>3.6498866784350928e-05</v>
      </c>
      <c r="U353" s="6"/>
      <c r="V353" s="6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443</v>
      </c>
      <c r="M354" s="19">
        <v>0.049640395791537881</v>
      </c>
      <c r="N354" s="19">
        <v>0.04734964000749739</v>
      </c>
      <c r="O354" s="19">
        <v>0.041923652133110362</v>
      </c>
      <c r="P354" s="19">
        <v>0.035048232781002241</v>
      </c>
      <c r="Q354" s="19">
        <v>0.028077287053735654</v>
      </c>
      <c r="R354" s="19">
        <v>0.023020095727169586</v>
      </c>
      <c r="S354" s="19">
        <v>0.01814021032633745</v>
      </c>
      <c r="T354" s="19">
        <v>0.018360513987452764</v>
      </c>
      <c r="U354" s="6"/>
      <c r="V354" s="6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444</v>
      </c>
      <c r="M355" s="19">
        <v>0.012274085074124854</v>
      </c>
      <c r="N355" s="19">
        <v>0.011858997661617894</v>
      </c>
      <c r="O355" s="19">
        <v>0.010923374500259009</v>
      </c>
      <c r="P355" s="19">
        <v>0.0099302202533673861</v>
      </c>
      <c r="Q355" s="19">
        <v>0.008693331282158526</v>
      </c>
      <c r="R355" s="19">
        <v>0.00775086653164351</v>
      </c>
      <c r="S355" s="19">
        <v>0.0067578419568312858</v>
      </c>
      <c r="T355" s="19">
        <v>0.0065937516897075143</v>
      </c>
      <c r="U355" s="6"/>
      <c r="V355" s="6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445</v>
      </c>
      <c r="M356" s="19">
        <v>0.019887302374585355</v>
      </c>
      <c r="N356" s="19">
        <v>0.019071378785739539</v>
      </c>
      <c r="O356" s="19">
        <v>0.017918912173961053</v>
      </c>
      <c r="P356" s="19">
        <v>0.01643468218372476</v>
      </c>
      <c r="Q356" s="19">
        <v>0.014319205015115934</v>
      </c>
      <c r="R356" s="19">
        <v>0.012441454918165177</v>
      </c>
      <c r="S356" s="19">
        <v>0.010474597264520435</v>
      </c>
      <c r="T356" s="19">
        <v>0.010349564348553881</v>
      </c>
      <c r="U356" s="6"/>
      <c r="V356" s="6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446</v>
      </c>
      <c r="M357" s="19">
        <v>0.0036851261151469427</v>
      </c>
      <c r="N357" s="19">
        <v>0.0035458369547237949</v>
      </c>
      <c r="O357" s="19">
        <v>0.0033994877132615042</v>
      </c>
      <c r="P357" s="19">
        <v>0.0032507420550453342</v>
      </c>
      <c r="Q357" s="19">
        <v>0.0029814791850335631</v>
      </c>
      <c r="R357" s="19">
        <v>0.002774847856307416</v>
      </c>
      <c r="S357" s="19">
        <v>0.0025579601048074559</v>
      </c>
      <c r="T357" s="19">
        <v>0.0024785338276184297</v>
      </c>
      <c r="U357" s="6"/>
      <c r="V357" s="6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447</v>
      </c>
      <c r="M358" s="19">
        <v>0.0061708634546537196</v>
      </c>
      <c r="N358" s="19">
        <v>0.0059257048174497775</v>
      </c>
      <c r="O358" s="19">
        <v>0.0057238673831137548</v>
      </c>
      <c r="P358" s="19">
        <v>0.005495727066477365</v>
      </c>
      <c r="Q358" s="19">
        <v>0.0050507513188094572</v>
      </c>
      <c r="R358" s="19">
        <v>0.004685871073556871</v>
      </c>
      <c r="S358" s="19">
        <v>0.0042767559884676846</v>
      </c>
      <c r="T358" s="19">
        <v>0.0041981717052744175</v>
      </c>
      <c r="U358" s="6"/>
      <c r="V358" s="6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448</v>
      </c>
      <c r="M359" s="19">
        <v>0</v>
      </c>
      <c r="N359" s="19">
        <v>5.2958247785274345e-13</v>
      </c>
      <c r="O359" s="19">
        <v>9.1728347097766816e-13</v>
      </c>
      <c r="P359" s="19">
        <v>1.0299682755282902e-12</v>
      </c>
      <c r="Q359" s="19">
        <v>1.2146532217462953e-12</v>
      </c>
      <c r="R359" s="19">
        <v>1.1769657265893978e-12</v>
      </c>
      <c r="S359" s="19">
        <v>1.2276779931964303e-12</v>
      </c>
      <c r="T359" s="19">
        <v>1.4128120551712405e-12</v>
      </c>
      <c r="U359" s="6"/>
      <c r="V359" s="6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449</v>
      </c>
      <c r="M360" s="19">
        <v>0.041187693769314963</v>
      </c>
      <c r="N360" s="19">
        <v>0.039442067896557145</v>
      </c>
      <c r="O360" s="19">
        <v>0.035627874977628905</v>
      </c>
      <c r="P360" s="19">
        <v>0.030888586153780803</v>
      </c>
      <c r="Q360" s="19">
        <v>0.025801527815813054</v>
      </c>
      <c r="R360" s="19">
        <v>0.021924161759757931</v>
      </c>
      <c r="S360" s="19">
        <v>0.017847310523076393</v>
      </c>
      <c r="T360" s="19">
        <v>0.018280834572207492</v>
      </c>
      <c r="U360" s="6"/>
      <c r="V360" s="6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450</v>
      </c>
      <c r="M361" s="19">
        <v>0.0062694119409992463</v>
      </c>
      <c r="N361" s="19">
        <v>0.0060632283615596177</v>
      </c>
      <c r="O361" s="19">
        <v>0.0058841339366849056</v>
      </c>
      <c r="P361" s="19">
        <v>0.0056932856790147821</v>
      </c>
      <c r="Q361" s="19">
        <v>0.0053858287861607429</v>
      </c>
      <c r="R361" s="19">
        <v>0.0052187937276059818</v>
      </c>
      <c r="S361" s="19">
        <v>0.0048910292850155371</v>
      </c>
      <c r="T361" s="19">
        <v>0.0050902201337600841</v>
      </c>
      <c r="U361" s="6"/>
      <c r="V361" s="6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451</v>
      </c>
      <c r="M362" s="19">
        <v>0.002557430298174877</v>
      </c>
      <c r="N362" s="19">
        <v>0.0024641561482248355</v>
      </c>
      <c r="O362" s="19">
        <v>0.0024205436108713373</v>
      </c>
      <c r="P362" s="19">
        <v>0.0023816664370587817</v>
      </c>
      <c r="Q362" s="19">
        <v>0.0022777158506374377</v>
      </c>
      <c r="R362" s="19">
        <v>0.0022226859589096499</v>
      </c>
      <c r="S362" s="19">
        <v>0.002131749670823262</v>
      </c>
      <c r="T362" s="19">
        <v>0.0021555693467431537</v>
      </c>
      <c r="U362" s="6"/>
      <c r="V362" s="6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452</v>
      </c>
      <c r="M363" s="19">
        <v>5.1421136854562277e-05</v>
      </c>
      <c r="N363" s="19">
        <v>4.7919011532191421e-05</v>
      </c>
      <c r="O363" s="19">
        <v>4.6041964542565476e-05</v>
      </c>
      <c r="P363" s="19">
        <v>4.4844042288226197e-05</v>
      </c>
      <c r="Q363" s="19">
        <v>4.2797111097010759e-05</v>
      </c>
      <c r="R363" s="19">
        <v>4.1784846301123648e-05</v>
      </c>
      <c r="S363" s="19">
        <v>4.0832348191378892e-05</v>
      </c>
      <c r="T363" s="19">
        <v>4.1041024085006635e-05</v>
      </c>
      <c r="U363" s="6"/>
      <c r="V363" s="6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453</v>
      </c>
      <c r="M364" s="19">
        <v>0.042742308469655939</v>
      </c>
      <c r="N364" s="19">
        <v>0.039433351397681379</v>
      </c>
      <c r="O364" s="19">
        <v>0.035090721613535561</v>
      </c>
      <c r="P364" s="19">
        <v>0.030173545543357744</v>
      </c>
      <c r="Q364" s="19">
        <v>0.026137720625781118</v>
      </c>
      <c r="R364" s="19">
        <v>0.024769974008397012</v>
      </c>
      <c r="S364" s="19">
        <v>0.021294965206104129</v>
      </c>
      <c r="T364" s="19">
        <v>0.025663801763995967</v>
      </c>
      <c r="U364" s="6"/>
      <c r="V364" s="6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454</v>
      </c>
      <c r="M365" s="19">
        <v>0.0016074870217588906</v>
      </c>
      <c r="N365" s="19">
        <v>0.0015726776027543353</v>
      </c>
      <c r="O365" s="19">
        <v>0.001576400201622916</v>
      </c>
      <c r="P365" s="19">
        <v>0.0015830076723855394</v>
      </c>
      <c r="Q365" s="19">
        <v>0.0015364237771692646</v>
      </c>
      <c r="R365" s="19">
        <v>0.0015264078683810147</v>
      </c>
      <c r="S365" s="19">
        <v>0.0014835050182955038</v>
      </c>
      <c r="T365" s="19">
        <v>0.0015294898468583315</v>
      </c>
      <c r="U365" s="6"/>
      <c r="V365" s="6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455</v>
      </c>
      <c r="M366" s="19">
        <v>0.00039872687877308221</v>
      </c>
      <c r="N366" s="19">
        <v>0.00038745667019803026</v>
      </c>
      <c r="O366" s="19">
        <v>0.00038722101500444412</v>
      </c>
      <c r="P366" s="19">
        <v>0.00038880816161064824</v>
      </c>
      <c r="Q366" s="19">
        <v>0.00037379474468396433</v>
      </c>
      <c r="R366" s="19">
        <v>0.00036665892695243436</v>
      </c>
      <c r="S366" s="19">
        <v>0.00035567468467627775</v>
      </c>
      <c r="T366" s="19">
        <v>0.00035391174961829798</v>
      </c>
      <c r="U366" s="6"/>
      <c r="V366" s="6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456</v>
      </c>
      <c r="M367" s="19">
        <v>4.5685157757659882e-05</v>
      </c>
      <c r="N367" s="19">
        <v>4.284443931928665e-05</v>
      </c>
      <c r="O367" s="19">
        <v>4.2374740199333025e-05</v>
      </c>
      <c r="P367" s="19">
        <v>4.2387179837206175e-05</v>
      </c>
      <c r="Q367" s="19">
        <v>4.0502887619330582e-05</v>
      </c>
      <c r="R367" s="19">
        <v>3.9917245350049953e-05</v>
      </c>
      <c r="S367" s="19">
        <v>3.8882335418818905e-05</v>
      </c>
      <c r="T367" s="19">
        <v>3.9277542060185079e-05</v>
      </c>
      <c r="U367" s="6"/>
      <c r="V367" s="6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457</v>
      </c>
      <c r="M368" s="19">
        <v>0</v>
      </c>
      <c r="N368" s="19">
        <v>4.7037658972181141e-14</v>
      </c>
      <c r="O368" s="19">
        <v>8.1973265563096893e-14</v>
      </c>
      <c r="P368" s="19">
        <v>8.9926814572444509e-14</v>
      </c>
      <c r="Q368" s="19">
        <v>1.173946289632579e-13</v>
      </c>
      <c r="R368" s="19">
        <v>1.1506507461066182e-13</v>
      </c>
      <c r="S368" s="19">
        <v>1.2205962226919508e-13</v>
      </c>
      <c r="T368" s="19">
        <v>1.3966337216620376e-13</v>
      </c>
      <c r="U368" s="6"/>
      <c r="V368" s="6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458</v>
      </c>
      <c r="M369" s="19">
        <v>0.0022234585418936812</v>
      </c>
      <c r="N369" s="19">
        <v>0.002144365547848952</v>
      </c>
      <c r="O369" s="19">
        <v>0.0021241876137526126</v>
      </c>
      <c r="P369" s="19">
        <v>0.0021044358616428261</v>
      </c>
      <c r="Q369" s="19">
        <v>0.0020154446675680724</v>
      </c>
      <c r="R369" s="19">
        <v>0.0019548557925110127</v>
      </c>
      <c r="S369" s="19">
        <v>0.0018825976870867006</v>
      </c>
      <c r="T369" s="19">
        <v>0.0018856902191937094</v>
      </c>
      <c r="U369" s="6"/>
      <c r="V369" s="6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459</v>
      </c>
      <c r="M370" s="19">
        <v>0.00045679352124834423</v>
      </c>
      <c r="N370" s="19">
        <v>0.00044176904262180122</v>
      </c>
      <c r="O370" s="19">
        <v>0.00043814289692111592</v>
      </c>
      <c r="P370" s="19">
        <v>0.00043551665754114756</v>
      </c>
      <c r="Q370" s="19">
        <v>0.00041994495129711519</v>
      </c>
      <c r="R370" s="19">
        <v>0.00041138272558475375</v>
      </c>
      <c r="S370" s="19">
        <v>0.00040241986309716589</v>
      </c>
      <c r="T370" s="19">
        <v>0.00040164682039990873</v>
      </c>
      <c r="U370" s="6"/>
      <c r="V370" s="6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460</v>
      </c>
      <c r="M371" s="19">
        <v>0.00098583781352931795</v>
      </c>
      <c r="N371" s="19">
        <v>0.00094953557263726751</v>
      </c>
      <c r="O371" s="19">
        <v>0.00093892808573445112</v>
      </c>
      <c r="P371" s="19">
        <v>0.00093047156318876298</v>
      </c>
      <c r="Q371" s="19">
        <v>0.00089361793320287531</v>
      </c>
      <c r="R371" s="19">
        <v>0.0008716225605205492</v>
      </c>
      <c r="S371" s="19">
        <v>0.00084704927602851537</v>
      </c>
      <c r="T371" s="19">
        <v>0.0008460353846711661</v>
      </c>
      <c r="U371" s="6"/>
      <c r="V371" s="6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461</v>
      </c>
      <c r="M372" s="19">
        <v>0.071758771806783653</v>
      </c>
      <c r="N372" s="19">
        <v>0.06511652570053432</v>
      </c>
      <c r="O372" s="19">
        <v>0.056880593951747806</v>
      </c>
      <c r="P372" s="19">
        <v>0.046068407487576783</v>
      </c>
      <c r="Q372" s="19">
        <v>0.035885670509638881</v>
      </c>
      <c r="R372" s="19">
        <v>0.027827423375227683</v>
      </c>
      <c r="S372" s="19">
        <v>0.021068158500951034</v>
      </c>
      <c r="T372" s="19">
        <v>0.02176327168629048</v>
      </c>
      <c r="U372" s="6"/>
      <c r="V372" s="6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462</v>
      </c>
      <c r="M373" s="19">
        <v>0.44749437372607481</v>
      </c>
      <c r="N373" s="19">
        <v>0.41486739232945546</v>
      </c>
      <c r="O373" s="19">
        <v>0.39678817849426878</v>
      </c>
      <c r="P373" s="19">
        <v>0.38376549860618986</v>
      </c>
      <c r="Q373" s="19">
        <v>0.364457409305744</v>
      </c>
      <c r="R373" s="19">
        <v>0.35407109657462854</v>
      </c>
      <c r="S373" s="19">
        <v>0.34650911319253952</v>
      </c>
      <c r="T373" s="19">
        <v>0.34796377821692781</v>
      </c>
      <c r="U373" s="6"/>
      <c r="V373" s="6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463</v>
      </c>
      <c r="M374" s="19">
        <v>0.036379404161265491</v>
      </c>
      <c r="N374" s="19">
        <v>0.034637474791307681</v>
      </c>
      <c r="O374" s="19">
        <v>0.03382160477782991</v>
      </c>
      <c r="P374" s="19">
        <v>0.033222138546660632</v>
      </c>
      <c r="Q374" s="19">
        <v>0.031958275416064698</v>
      </c>
      <c r="R374" s="19">
        <v>0.031232731876933182</v>
      </c>
      <c r="S374" s="19">
        <v>0.030802332976814728</v>
      </c>
      <c r="T374" s="19">
        <v>0.030766793895862978</v>
      </c>
      <c r="U374" s="6"/>
      <c r="V374" s="6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464</v>
      </c>
      <c r="M375" s="19">
        <v>0.010247248582841827</v>
      </c>
      <c r="N375" s="19">
        <v>0.0097268197542392798</v>
      </c>
      <c r="O375" s="19">
        <v>0.0095806231966931964</v>
      </c>
      <c r="P375" s="19">
        <v>0.0093006166500519266</v>
      </c>
      <c r="Q375" s="19">
        <v>0.0084301899244945012</v>
      </c>
      <c r="R375" s="19">
        <v>0.0075958417102421905</v>
      </c>
      <c r="S375" s="19">
        <v>0.006607343047247893</v>
      </c>
      <c r="T375" s="19">
        <v>0.0064619861703057368</v>
      </c>
      <c r="U375" s="6"/>
      <c r="V375" s="6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465</v>
      </c>
      <c r="M376" s="19">
        <v>0.0052804396169442878</v>
      </c>
      <c r="N376" s="19">
        <v>0.0050475340009405768</v>
      </c>
      <c r="O376" s="19">
        <v>0.0049952968644063189</v>
      </c>
      <c r="P376" s="19">
        <v>0.0048949185854178668</v>
      </c>
      <c r="Q376" s="19">
        <v>0.0045499523426633477</v>
      </c>
      <c r="R376" s="19">
        <v>0.0042641617214312687</v>
      </c>
      <c r="S376" s="19">
        <v>0.0039368545717567262</v>
      </c>
      <c r="T376" s="19">
        <v>0.0038571158524486745</v>
      </c>
      <c r="U376" s="6"/>
      <c r="V376" s="6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466</v>
      </c>
      <c r="M377" s="19">
        <v>0.017394173536778208</v>
      </c>
      <c r="N377" s="19">
        <v>0.01655267516421112</v>
      </c>
      <c r="O377" s="19">
        <v>0.016091923004614973</v>
      </c>
      <c r="P377" s="19">
        <v>0.015222277868863304</v>
      </c>
      <c r="Q377" s="19">
        <v>0.013492106741494007</v>
      </c>
      <c r="R377" s="19">
        <v>0.011928661425277855</v>
      </c>
      <c r="S377" s="19">
        <v>0.010211149385579795</v>
      </c>
      <c r="T377" s="19">
        <v>0.010269661015953049</v>
      </c>
      <c r="U377" s="6"/>
      <c r="V377" s="6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467</v>
      </c>
      <c r="M378" s="19">
        <v>0.011064127951173326</v>
      </c>
      <c r="N378" s="19">
        <v>0.0099327476516976841</v>
      </c>
      <c r="O378" s="19">
        <v>0.0097633137346312404</v>
      </c>
      <c r="P378" s="19">
        <v>0.0094115898933729292</v>
      </c>
      <c r="Q378" s="19">
        <v>0.0080511963976582397</v>
      </c>
      <c r="R378" s="19">
        <v>0.0070836769081754642</v>
      </c>
      <c r="S378" s="19">
        <v>0.0061250042223904731</v>
      </c>
      <c r="T378" s="19">
        <v>0.0058671550361382146</v>
      </c>
      <c r="U378" s="6"/>
      <c r="V378" s="6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468</v>
      </c>
      <c r="M379" s="19">
        <v>0.0086868659746187557</v>
      </c>
      <c r="N379" s="19">
        <v>0.008285826675767936</v>
      </c>
      <c r="O379" s="19">
        <v>0.0080921425759425594</v>
      </c>
      <c r="P379" s="19">
        <v>0.0078011121040939511</v>
      </c>
      <c r="Q379" s="19">
        <v>0.0071747107261700884</v>
      </c>
      <c r="R379" s="19">
        <v>0.006686280697078691</v>
      </c>
      <c r="S379" s="19">
        <v>0.0060622637855217562</v>
      </c>
      <c r="T379" s="19">
        <v>0.0060802595287098183</v>
      </c>
      <c r="U379" s="6"/>
      <c r="V379" s="6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469</v>
      </c>
      <c r="M380" s="19">
        <v>0.0036923313291427739</v>
      </c>
      <c r="N380" s="19">
        <v>0.0033525020478754812</v>
      </c>
      <c r="O380" s="19">
        <v>0.0032584818892056463</v>
      </c>
      <c r="P380" s="19">
        <v>0.0031852006571884061</v>
      </c>
      <c r="Q380" s="19">
        <v>0.0028776661089445622</v>
      </c>
      <c r="R380" s="19">
        <v>0.0027348642179704538</v>
      </c>
      <c r="S380" s="19">
        <v>0.0025611602441879167</v>
      </c>
      <c r="T380" s="19">
        <v>0.0025268681946914633</v>
      </c>
      <c r="U380" s="6"/>
      <c r="V380" s="6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470</v>
      </c>
      <c r="M381" s="19">
        <v>0.0040492560657715646</v>
      </c>
      <c r="N381" s="19">
        <v>0.0038863585264655434</v>
      </c>
      <c r="O381" s="19">
        <v>0.0037663601815095316</v>
      </c>
      <c r="P381" s="19">
        <v>0.0036657926621885824</v>
      </c>
      <c r="Q381" s="19">
        <v>0.0034863601799047105</v>
      </c>
      <c r="R381" s="19">
        <v>0.0033500513309378142</v>
      </c>
      <c r="S381" s="19">
        <v>0.0031585669121779896</v>
      </c>
      <c r="T381" s="19">
        <v>0.0031588517945858848</v>
      </c>
      <c r="U381" s="6"/>
      <c r="V381" s="6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471</v>
      </c>
      <c r="M382" s="19">
        <v>0.020435756160811457</v>
      </c>
      <c r="N382" s="19">
        <v>0.019208280631595444</v>
      </c>
      <c r="O382" s="19">
        <v>0.018109056009198165</v>
      </c>
      <c r="P382" s="19">
        <v>0.01670696892594967</v>
      </c>
      <c r="Q382" s="19">
        <v>0.014791212294063537</v>
      </c>
      <c r="R382" s="19">
        <v>0.013195457077250583</v>
      </c>
      <c r="S382" s="19">
        <v>0.011098648496365977</v>
      </c>
      <c r="T382" s="19">
        <v>0.011383744436406162</v>
      </c>
      <c r="U382" s="6"/>
      <c r="V382" s="6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472</v>
      </c>
      <c r="M383" s="19">
        <v>0.042606616951964049</v>
      </c>
      <c r="N383" s="19">
        <v>0.039478569700471415</v>
      </c>
      <c r="O383" s="19">
        <v>0.036166685410615393</v>
      </c>
      <c r="P383" s="19">
        <v>0.031466517560185876</v>
      </c>
      <c r="Q383" s="19">
        <v>0.025934351752128475</v>
      </c>
      <c r="R383" s="19">
        <v>0.021984101911960693</v>
      </c>
      <c r="S383" s="19">
        <v>0.017331289565690102</v>
      </c>
      <c r="T383" s="19">
        <v>0.018464992864919892</v>
      </c>
      <c r="U383" s="6"/>
      <c r="V383" s="6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473</v>
      </c>
      <c r="M384" s="19">
        <v>0.069651401400731922</v>
      </c>
      <c r="N384" s="19">
        <v>0.062844420366352183</v>
      </c>
      <c r="O384" s="19">
        <v>0.055014548533961684</v>
      </c>
      <c r="P384" s="19">
        <v>0.044407705462382492</v>
      </c>
      <c r="Q384" s="19">
        <v>0.034438891055846382</v>
      </c>
      <c r="R384" s="19">
        <v>0.027127676202308496</v>
      </c>
      <c r="S384" s="19">
        <v>0.020390160291979171</v>
      </c>
      <c r="T384" s="19">
        <v>0.021433294454419209</v>
      </c>
      <c r="U384" s="6"/>
      <c r="V384" s="6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474</v>
      </c>
      <c r="M385" s="19">
        <v>0.0083184987390225729</v>
      </c>
      <c r="N385" s="19">
        <v>0.0077776945549284712</v>
      </c>
      <c r="O385" s="19">
        <v>0.0075208164154349083</v>
      </c>
      <c r="P385" s="19">
        <v>0.0072520745965666215</v>
      </c>
      <c r="Q385" s="19">
        <v>0.0066270937427750764</v>
      </c>
      <c r="R385" s="19">
        <v>0.0062050364631285795</v>
      </c>
      <c r="S385" s="19">
        <v>0.0056450883841490437</v>
      </c>
      <c r="T385" s="19">
        <v>0.0056746703533077673</v>
      </c>
      <c r="U385" s="6"/>
      <c r="V385" s="6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475</v>
      </c>
      <c r="M386" s="19">
        <v>0.0016235780966183601</v>
      </c>
      <c r="N386" s="19">
        <v>0.0015585690335594778</v>
      </c>
      <c r="O386" s="19">
        <v>0.0015288687702924072</v>
      </c>
      <c r="P386" s="19">
        <v>0.0015078789153275499</v>
      </c>
      <c r="Q386" s="19">
        <v>0.0014498650575626413</v>
      </c>
      <c r="R386" s="19">
        <v>0.0014119467625969204</v>
      </c>
      <c r="S386" s="19">
        <v>0.0013679921738140742</v>
      </c>
      <c r="T386" s="19">
        <v>0.0013654307526496539</v>
      </c>
      <c r="U386" s="6"/>
      <c r="V386" s="6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476</v>
      </c>
      <c r="M387" s="19">
        <v>0.040739778851695392</v>
      </c>
      <c r="N387" s="19">
        <v>0.037661486139145876</v>
      </c>
      <c r="O387" s="19">
        <v>0.035029980929804853</v>
      </c>
      <c r="P387" s="19">
        <v>0.030530012378249639</v>
      </c>
      <c r="Q387" s="19">
        <v>0.024707160258178037</v>
      </c>
      <c r="R387" s="19">
        <v>0.019183926730730182</v>
      </c>
      <c r="S387" s="19">
        <v>0.01465242831280119</v>
      </c>
      <c r="T387" s="19">
        <v>0.014574306188883715</v>
      </c>
      <c r="U387" s="6"/>
      <c r="V387" s="6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477</v>
      </c>
      <c r="M388" s="19">
        <v>0.016334977454911779</v>
      </c>
      <c r="N388" s="19">
        <v>0.015609726154343877</v>
      </c>
      <c r="O388" s="19">
        <v>0.015147518186372151</v>
      </c>
      <c r="P388" s="19">
        <v>0.014269423884395989</v>
      </c>
      <c r="Q388" s="19">
        <v>0.012624039585493114</v>
      </c>
      <c r="R388" s="19">
        <v>0.011114063570544203</v>
      </c>
      <c r="S388" s="19">
        <v>0.009755976497477432</v>
      </c>
      <c r="T388" s="19">
        <v>0.009972142129828325</v>
      </c>
      <c r="U388" s="6"/>
      <c r="V388" s="6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478</v>
      </c>
      <c r="M389" s="19">
        <v>0.00118180286347761</v>
      </c>
      <c r="N389" s="19">
        <v>0.0011316198843438338</v>
      </c>
      <c r="O389" s="19">
        <v>0.0011131693245983755</v>
      </c>
      <c r="P389" s="19">
        <v>0.0011004858557107709</v>
      </c>
      <c r="Q389" s="19">
        <v>0.0010572177126676162</v>
      </c>
      <c r="R389" s="19">
        <v>0.0010334318284938846</v>
      </c>
      <c r="S389" s="19">
        <v>0.001006520028804462</v>
      </c>
      <c r="T389" s="19">
        <v>0.0010047904199554111</v>
      </c>
      <c r="U389" s="6"/>
      <c r="V389" s="6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479</v>
      </c>
      <c r="M390" s="19">
        <v>0.014119306213934228</v>
      </c>
      <c r="N390" s="19">
        <v>0.013546352953617339</v>
      </c>
      <c r="O390" s="19">
        <v>0.01318776458608234</v>
      </c>
      <c r="P390" s="19">
        <v>0.012666021555317274</v>
      </c>
      <c r="Q390" s="19">
        <v>0.011564307255134562</v>
      </c>
      <c r="R390" s="19">
        <v>0.01040680505177965</v>
      </c>
      <c r="S390" s="19">
        <v>0.0091203023719188363</v>
      </c>
      <c r="T390" s="19">
        <v>0.0091872217467175062</v>
      </c>
      <c r="U390" s="6"/>
      <c r="V390" s="6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480</v>
      </c>
      <c r="M391" s="19">
        <v>0</v>
      </c>
      <c r="N391" s="19">
        <v>1.2658110714168406e-12</v>
      </c>
      <c r="O391" s="19">
        <v>2.2604922578622296e-12</v>
      </c>
      <c r="P391" s="19">
        <v>2.7002644288513677e-12</v>
      </c>
      <c r="Q391" s="19">
        <v>3.3751896495711174e-12</v>
      </c>
      <c r="R391" s="19">
        <v>3.3753965095455228e-12</v>
      </c>
      <c r="S391" s="19">
        <v>3.6109105609490044e-12</v>
      </c>
      <c r="T391" s="19">
        <v>4.3073530886560382e-12</v>
      </c>
      <c r="U391" s="6"/>
      <c r="V391" s="6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6">
        <v>390</v>
      </c>
      <c r="L392" s="6" t="s">
        <v>481</v>
      </c>
      <c r="M392" s="19">
        <v>0.00016661631843229113</v>
      </c>
      <c r="N392" s="19">
        <v>0.0001654240796231263</v>
      </c>
      <c r="O392" s="19">
        <v>0.00016525643561913909</v>
      </c>
      <c r="P392" s="19">
        <v>0.00016278482909931887</v>
      </c>
      <c r="Q392" s="19">
        <v>0.00015583707390176709</v>
      </c>
      <c r="R392" s="19">
        <v>0.00014999088604430129</v>
      </c>
      <c r="S392" s="19">
        <v>0.00014721309751834479</v>
      </c>
      <c r="T392" s="19">
        <v>0.00014700225300288955</v>
      </c>
      <c r="U392" s="6"/>
      <c r="V392" s="6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K393" s="6"/>
      <c r="L393" s="6"/>
      <c r="M393" s="19"/>
      <c r="N393" s="19"/>
      <c r="O393" s="19"/>
      <c r="P393" s="19"/>
      <c r="Q393" s="19"/>
      <c r="R393" s="19"/>
      <c r="S393" s="19"/>
      <c r="T393" s="19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60F9-F58E-AE40-8ABB-C8DE42E5C6EE}">
  <dimension ref="A1:AY393"/>
  <sheetViews>
    <sheetView zoomScale="120" zoomScaleNormal="120" workbookViewId="0">
      <selection activeCell="B14" sqref="B14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10" width="5.6640625" style="6" customWidth="true"/>
    <col min="11" max="11" width="6.83203125" style="6" customWidth="true"/>
    <col min="12" max="12" width="21.5" style="6" customWidth="true"/>
    <col min="13" max="16" width="16.6640625" style="6" customWidth="true"/>
    <col min="17" max="19" width="5.6640625" style="6" customWidth="true"/>
    <col min="20" max="20" width="2.6640625" style="6" customWidth="true"/>
    <col min="21" max="21" width="21.5" style="6" customWidth="true"/>
    <col min="22" max="28" width="5.6640625" style="6" customWidth="true"/>
    <col min="29" max="29" width="6.83203125" style="6" customWidth="true"/>
    <col min="30" max="30" width="25.1640625" style="6" customWidth="true"/>
    <col min="31" max="37" width="5.6640625" style="6" customWidth="true"/>
    <col min="38" max="51" width="10.83203125" style="6" outlineLevel="1"/>
    <col min="52" max="16384" width="10.83203125" style="6"/>
  </cols>
  <sheetData>
    <row r="1">
      <c r="A1" s="6" t="str" cm="1">
        <f t="array" aca="true" ref="A1" ca="true">RIGHT(CELL("filename",A1),LEN(CELL("filename",A1))-FIND("]", CELL("filename",A1)))</f>
        <v>CF</v>
      </c>
      <c r="B1" s="13" t="s">
        <v>96</v>
      </c>
      <c r="C1" s="7" t="s">
        <v>16</v>
      </c>
      <c r="D1" s="7"/>
      <c r="E1" s="7"/>
      <c r="F1" s="7"/>
      <c r="G1" s="7"/>
      <c r="H1" s="7"/>
      <c r="I1" s="7"/>
      <c r="J1" s="7"/>
      <c r="L1" s="13"/>
      <c r="M1" s="7"/>
      <c r="N1" s="7"/>
      <c r="O1" s="7"/>
      <c r="P1" s="7"/>
      <c r="Q1" s="7"/>
      <c r="R1" s="7"/>
      <c r="S1" s="7"/>
      <c r="U1" s="13"/>
      <c r="V1" s="7"/>
      <c r="W1" s="7"/>
      <c r="X1" s="7"/>
      <c r="Y1" s="7"/>
      <c r="Z1" s="7"/>
      <c r="AA1" s="7"/>
      <c r="AB1" s="7"/>
      <c r="AD1" s="13"/>
      <c r="AE1" s="7"/>
      <c r="AF1" s="7"/>
      <c r="AG1" s="7"/>
      <c r="AH1" s="7"/>
      <c r="AI1" s="7"/>
      <c r="AJ1" s="7"/>
      <c r="AK1" s="14"/>
    </row>
    <row r="2">
      <c r="A2" s="6" t="s">
        <v>1</v>
      </c>
      <c r="B2" s="7" t="s">
        <v>85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  <c r="L2" s="7"/>
      <c r="M2" s="34"/>
      <c r="N2" s="35"/>
      <c r="O2" s="35"/>
      <c r="P2" s="35"/>
      <c r="Q2" s="35"/>
      <c r="R2" s="35"/>
      <c r="S2" s="35"/>
      <c r="U2" s="7"/>
      <c r="V2" s="34"/>
      <c r="W2" s="35"/>
      <c r="X2" s="35"/>
      <c r="Y2" s="35"/>
      <c r="Z2" s="35"/>
      <c r="AA2" s="35"/>
      <c r="AB2" s="35"/>
      <c r="AD2" s="7"/>
      <c r="AE2" s="34"/>
      <c r="AF2" s="35"/>
      <c r="AG2" s="35"/>
      <c r="AH2" s="35"/>
      <c r="AI2" s="35"/>
      <c r="AJ2" s="35"/>
      <c r="AK2" s="36"/>
      <c r="AL2" s="34"/>
      <c r="AM2" s="35"/>
      <c r="AN2" s="35"/>
      <c r="AO2" s="35"/>
      <c r="AP2" s="35"/>
      <c r="AQ2" s="35"/>
      <c r="AR2" s="35"/>
      <c r="AS2" s="34"/>
      <c r="AT2" s="35"/>
      <c r="AU2" s="35"/>
      <c r="AV2" s="35"/>
      <c r="AW2" s="35"/>
      <c r="AX2" s="35"/>
      <c r="AY2" s="35"/>
    </row>
    <row r="3">
      <c r="A3" s="6">
        <v>1</v>
      </c>
      <c r="B3" s="7" t="s">
        <v>86</v>
      </c>
      <c r="C3" s="19">
        <f>CarbonFootprint!C3</f>
        <v>1.0625431738019453</v>
      </c>
      <c r="D3" s="19">
        <f>CarbonFootprint!D3</f>
        <v>1.016029963592757</v>
      </c>
      <c r="E3" s="19">
        <f>CarbonFootprint!E3</f>
        <v>1.0061598924260555</v>
      </c>
      <c r="F3" s="19">
        <f>CarbonFootprint!F3</f>
        <v>0.99727046812398856</v>
      </c>
      <c r="G3" s="19">
        <f>CarbonFootprint!G3</f>
        <v>0.93651095021546804</v>
      </c>
      <c r="H3" s="19">
        <f>CarbonFootprint!H3</f>
        <v>0.89637452976576903</v>
      </c>
      <c r="I3" s="19">
        <f>CarbonFootprint!I3</f>
        <v>0.85611761354256344</v>
      </c>
      <c r="J3" s="19">
        <f>CarbonFootprint!J3</f>
        <v>0.81447924086513268</v>
      </c>
      <c r="L3" s="7"/>
      <c r="M3" s="19"/>
      <c r="N3" s="19"/>
      <c r="O3" s="19"/>
      <c r="P3" s="19"/>
      <c r="Q3" s="19"/>
      <c r="R3" s="19"/>
      <c r="S3" s="19"/>
      <c r="U3" s="7"/>
      <c r="V3" s="19"/>
      <c r="W3" s="19"/>
      <c r="X3" s="19"/>
      <c r="Y3" s="19"/>
      <c r="Z3" s="19"/>
      <c r="AA3" s="19"/>
      <c r="AB3" s="19"/>
      <c r="AD3" s="7"/>
      <c r="AE3" s="19"/>
      <c r="AF3" s="19"/>
      <c r="AG3" s="19"/>
      <c r="AH3" s="19"/>
      <c r="AI3" s="19"/>
      <c r="AJ3" s="19"/>
      <c r="AK3" s="20"/>
      <c r="AL3" s="19"/>
      <c r="AM3" s="19"/>
      <c r="AN3" s="19"/>
      <c r="AO3" s="19"/>
      <c r="AP3" s="19"/>
      <c r="AQ3" s="19"/>
      <c r="AR3" s="19"/>
      <c r="AS3" s="21"/>
      <c r="AT3" s="21"/>
      <c r="AU3" s="21"/>
      <c r="AV3" s="21"/>
      <c r="AW3" s="21"/>
      <c r="AX3" s="21"/>
      <c r="AY3" s="21"/>
    </row>
    <row r="4">
      <c r="A4" s="6">
        <v>2</v>
      </c>
      <c r="B4" s="7" t="s">
        <v>87</v>
      </c>
      <c r="C4" s="19">
        <f>CarbonFootprint!C4</f>
        <v>0.50306863175372407</v>
      </c>
      <c r="D4" s="19">
        <f>CarbonFootprint!D4</f>
        <v>0.3590468068705806</v>
      </c>
      <c r="E4" s="19">
        <f>CarbonFootprint!E4</f>
        <v>0.22144509425643483</v>
      </c>
      <c r="F4" s="19">
        <f>CarbonFootprint!F4</f>
        <v>0.13458401739405412</v>
      </c>
      <c r="G4" s="19">
        <f>CarbonFootprint!G4</f>
        <v>7.6874661790565041E-2</v>
      </c>
      <c r="H4" s="19">
        <f>CarbonFootprint!H4</f>
        <v>4.9648113639997923E-2</v>
      </c>
      <c r="I4" s="19">
        <f>CarbonFootprint!I4</f>
        <v>3.182826864389119E-2</v>
      </c>
      <c r="J4" s="19">
        <f>CarbonFootprint!J4</f>
        <v>1.6229971852458121E-2</v>
      </c>
      <c r="L4" s="7"/>
      <c r="M4" s="19"/>
      <c r="N4" s="19"/>
      <c r="O4" s="19"/>
      <c r="P4" s="19"/>
      <c r="Q4" s="19"/>
      <c r="R4" s="19"/>
      <c r="S4" s="19"/>
      <c r="U4" s="7"/>
      <c r="V4" s="19"/>
      <c r="W4" s="19"/>
      <c r="X4" s="19"/>
      <c r="Y4" s="19"/>
      <c r="Z4" s="19"/>
      <c r="AA4" s="19"/>
      <c r="AB4" s="19"/>
      <c r="AD4" s="7"/>
      <c r="AE4" s="19"/>
      <c r="AF4" s="19"/>
      <c r="AG4" s="19"/>
      <c r="AH4" s="19"/>
      <c r="AI4" s="19"/>
      <c r="AJ4" s="19"/>
      <c r="AK4" s="20"/>
      <c r="AL4" s="19"/>
      <c r="AM4" s="19"/>
      <c r="AN4" s="19"/>
      <c r="AO4" s="19"/>
      <c r="AP4" s="19"/>
      <c r="AQ4" s="19"/>
      <c r="AR4" s="19"/>
      <c r="AS4" s="21"/>
      <c r="AT4" s="21"/>
      <c r="AU4" s="21"/>
      <c r="AV4" s="21"/>
      <c r="AW4" s="21"/>
      <c r="AX4" s="21"/>
      <c r="AY4" s="21"/>
    </row>
    <row r="5">
      <c r="A5" s="6">
        <v>3</v>
      </c>
      <c r="B5" s="7" t="s">
        <v>88</v>
      </c>
      <c r="C5" s="19">
        <f>CarbonFootprint!C5</f>
        <v>1.9033317546030062E-2</v>
      </c>
      <c r="D5" s="19">
        <f>CarbonFootprint!D5</f>
        <v>1.7602073266642707E-2</v>
      </c>
      <c r="E5" s="19">
        <f>CarbonFootprint!E5</f>
        <v>1.7226993797189366E-2</v>
      </c>
      <c r="F5" s="19">
        <f>CarbonFootprint!F5</f>
        <v>1.6791332464382545E-2</v>
      </c>
      <c r="G5" s="19">
        <f>CarbonFootprint!G5</f>
        <v>1.4852975082162502E-2</v>
      </c>
      <c r="H5" s="19">
        <f>CarbonFootprint!H5</f>
        <v>1.3423773681972045E-2</v>
      </c>
      <c r="I5" s="19">
        <f>CarbonFootprint!I5</f>
        <v>1.2016367519857442E-2</v>
      </c>
      <c r="J5" s="19">
        <f>CarbonFootprint!J5</f>
        <v>1.0332729809682598E-2</v>
      </c>
      <c r="L5" s="7"/>
      <c r="M5" s="19"/>
      <c r="N5" s="19"/>
      <c r="O5" s="19"/>
      <c r="P5" s="19"/>
      <c r="Q5" s="19"/>
      <c r="R5" s="19"/>
      <c r="S5" s="19"/>
      <c r="U5" s="7"/>
      <c r="V5" s="19"/>
      <c r="W5" s="19"/>
      <c r="X5" s="19"/>
      <c r="Y5" s="19"/>
      <c r="Z5" s="19"/>
      <c r="AA5" s="19"/>
      <c r="AB5" s="19"/>
      <c r="AD5" s="7"/>
      <c r="AE5" s="19"/>
      <c r="AF5" s="19"/>
      <c r="AG5" s="19"/>
      <c r="AH5" s="19"/>
      <c r="AI5" s="19"/>
      <c r="AJ5" s="19"/>
      <c r="AK5" s="20"/>
      <c r="AL5" s="19"/>
      <c r="AM5" s="19"/>
      <c r="AN5" s="19"/>
      <c r="AO5" s="19"/>
      <c r="AP5" s="19"/>
      <c r="AQ5" s="19"/>
      <c r="AR5" s="19"/>
      <c r="AS5" s="21"/>
      <c r="AT5" s="21"/>
      <c r="AU5" s="21"/>
      <c r="AV5" s="21"/>
      <c r="AW5" s="21"/>
      <c r="AX5" s="21"/>
      <c r="AY5" s="21"/>
    </row>
    <row r="6">
      <c r="A6" s="6">
        <v>4</v>
      </c>
      <c r="B6" s="7" t="s">
        <v>89</v>
      </c>
      <c r="C6" s="19">
        <f>CarbonFootprint!C6</f>
        <v>0.67092997581470171</v>
      </c>
      <c r="D6" s="19">
        <f>CarbonFootprint!D6</f>
        <v>0.62034508477154704</v>
      </c>
      <c r="E6" s="19">
        <f>CarbonFootprint!E6</f>
        <v>0.5638636432421712</v>
      </c>
      <c r="F6" s="19">
        <f>CarbonFootprint!F6</f>
        <v>0.4859119163011677</v>
      </c>
      <c r="G6" s="19">
        <f>CarbonFootprint!G6</f>
        <v>0.37638834607169569</v>
      </c>
      <c r="H6" s="19">
        <f>CarbonFootprint!H6</f>
        <v>0.29482927249688701</v>
      </c>
      <c r="I6" s="19">
        <f>CarbonFootprint!I6</f>
        <v>0.22587721081163153</v>
      </c>
      <c r="J6" s="19">
        <f>CarbonFootprint!J6</f>
        <v>0.14964166571063578</v>
      </c>
      <c r="L6" s="7"/>
      <c r="M6" s="19"/>
      <c r="N6" s="19"/>
      <c r="O6" s="19"/>
      <c r="P6" s="19"/>
      <c r="Q6" s="19"/>
      <c r="R6" s="19"/>
      <c r="S6" s="19"/>
      <c r="U6" s="7"/>
      <c r="V6" s="19"/>
      <c r="W6" s="19"/>
      <c r="X6" s="19"/>
      <c r="Y6" s="19"/>
      <c r="Z6" s="19"/>
      <c r="AA6" s="19"/>
      <c r="AB6" s="19"/>
      <c r="AD6" s="7"/>
      <c r="AE6" s="19"/>
      <c r="AF6" s="19"/>
      <c r="AG6" s="19"/>
      <c r="AH6" s="19"/>
      <c r="AI6" s="19"/>
      <c r="AJ6" s="19"/>
      <c r="AK6" s="20"/>
      <c r="AL6" s="19"/>
      <c r="AM6" s="19"/>
      <c r="AN6" s="19"/>
      <c r="AO6" s="19"/>
      <c r="AP6" s="19"/>
      <c r="AQ6" s="19"/>
      <c r="AR6" s="19"/>
      <c r="AS6" s="21"/>
      <c r="AT6" s="21"/>
      <c r="AU6" s="21"/>
      <c r="AV6" s="21"/>
      <c r="AW6" s="21"/>
      <c r="AX6" s="21"/>
      <c r="AY6" s="21"/>
    </row>
    <row r="7">
      <c r="A7" s="6">
        <v>5</v>
      </c>
      <c r="B7" s="7" t="s">
        <v>90</v>
      </c>
      <c r="C7" s="19">
        <f>CarbonFootprint!C7</f>
        <v>1.3801102331484556</v>
      </c>
      <c r="D7" s="19">
        <f>CarbonFootprint!D7</f>
        <v>1.0276389839826054</v>
      </c>
      <c r="E7" s="19">
        <f>CarbonFootprint!E7</f>
        <v>0.69439092347194309</v>
      </c>
      <c r="F7" s="19">
        <f>CarbonFootprint!F7</f>
        <v>0.42359707776548422</v>
      </c>
      <c r="G7" s="19">
        <f>CarbonFootprint!G7</f>
        <v>0.22173072050984544</v>
      </c>
      <c r="H7" s="19">
        <f>CarbonFootprint!H7</f>
        <v>0.13660233272993752</v>
      </c>
      <c r="I7" s="19">
        <f>CarbonFootprint!I7</f>
        <v>8.4099354551770866E-2</v>
      </c>
      <c r="J7" s="19">
        <f>CarbonFootprint!J7</f>
        <v>4.7382664141620706E-2</v>
      </c>
      <c r="L7" s="7"/>
      <c r="M7" s="19"/>
      <c r="N7" s="19"/>
      <c r="O7" s="19"/>
      <c r="P7" s="19"/>
      <c r="Q7" s="19"/>
      <c r="R7" s="19"/>
      <c r="S7" s="19"/>
      <c r="U7" s="7"/>
      <c r="V7" s="19"/>
      <c r="W7" s="19"/>
      <c r="X7" s="19"/>
      <c r="Y7" s="19"/>
      <c r="Z7" s="19"/>
      <c r="AA7" s="19"/>
      <c r="AB7" s="19"/>
      <c r="AD7" s="7"/>
      <c r="AE7" s="19"/>
      <c r="AF7" s="19"/>
      <c r="AG7" s="19"/>
      <c r="AH7" s="19"/>
      <c r="AI7" s="19"/>
      <c r="AJ7" s="19"/>
      <c r="AK7" s="20"/>
      <c r="AL7" s="19"/>
      <c r="AM7" s="19"/>
      <c r="AN7" s="19"/>
      <c r="AO7" s="19"/>
      <c r="AP7" s="19"/>
      <c r="AQ7" s="19"/>
      <c r="AR7" s="19"/>
      <c r="AS7" s="21"/>
      <c r="AT7" s="21"/>
      <c r="AU7" s="21"/>
      <c r="AV7" s="21"/>
      <c r="AW7" s="21"/>
      <c r="AX7" s="21"/>
      <c r="AY7" s="21"/>
    </row>
    <row r="8">
      <c r="A8" s="6">
        <v>6</v>
      </c>
      <c r="B8" s="7" t="s">
        <v>91</v>
      </c>
      <c r="C8" s="19">
        <f>CarbonFootprint!C8</f>
        <v>0.10720305083842672</v>
      </c>
      <c r="D8" s="19">
        <f>CarbonFootprint!D8</f>
        <v>9.7310293511627066E-2</v>
      </c>
      <c r="E8" s="19">
        <f>CarbonFootprint!E8</f>
        <v>8.7381108511215097E-2</v>
      </c>
      <c r="F8" s="19">
        <f>CarbonFootprint!F8</f>
        <v>7.1938720709672374E-2</v>
      </c>
      <c r="G8" s="19">
        <f>CarbonFootprint!G8</f>
        <v>5.2371724643065699E-2</v>
      </c>
      <c r="H8" s="19">
        <f>CarbonFootprint!H8</f>
        <v>3.9591392798726463E-2</v>
      </c>
      <c r="I8" s="19">
        <f>CarbonFootprint!I8</f>
        <v>3.0239958230305938E-2</v>
      </c>
      <c r="J8" s="19">
        <f>CarbonFootprint!J8</f>
        <v>2.0618674480367291E-2</v>
      </c>
      <c r="L8" s="7"/>
      <c r="M8" s="19"/>
      <c r="N8" s="19"/>
      <c r="O8" s="19"/>
      <c r="P8" s="19"/>
      <c r="Q8" s="19"/>
      <c r="R8" s="19"/>
      <c r="S8" s="19"/>
      <c r="U8" s="7"/>
      <c r="V8" s="19"/>
      <c r="W8" s="19"/>
      <c r="X8" s="19"/>
      <c r="Y8" s="19"/>
      <c r="Z8" s="19"/>
      <c r="AA8" s="19"/>
      <c r="AB8" s="19"/>
      <c r="AD8" s="7"/>
      <c r="AE8" s="19"/>
      <c r="AF8" s="19"/>
      <c r="AG8" s="19"/>
      <c r="AH8" s="19"/>
      <c r="AI8" s="19"/>
      <c r="AJ8" s="19"/>
      <c r="AK8" s="20"/>
      <c r="AL8" s="19"/>
      <c r="AM8" s="19"/>
      <c r="AN8" s="19"/>
      <c r="AO8" s="19"/>
      <c r="AP8" s="19"/>
      <c r="AQ8" s="19"/>
      <c r="AR8" s="19"/>
      <c r="AS8" s="21"/>
      <c r="AT8" s="21"/>
      <c r="AU8" s="21"/>
      <c r="AV8" s="21"/>
      <c r="AW8" s="21"/>
      <c r="AX8" s="21"/>
      <c r="AY8" s="21"/>
    </row>
    <row r="9">
      <c r="A9" s="6">
        <v>7</v>
      </c>
      <c r="B9" s="7" t="s">
        <v>92</v>
      </c>
      <c r="C9" s="19">
        <f>CarbonFootprint!C9</f>
        <v>0.16043865035370181</v>
      </c>
      <c r="D9" s="19">
        <f>CarbonFootprint!D9</f>
        <v>0.1506985670039927</v>
      </c>
      <c r="E9" s="19">
        <f>CarbonFootprint!E9</f>
        <v>0.14731374436251121</v>
      </c>
      <c r="F9" s="19">
        <f>CarbonFootprint!F9</f>
        <v>0.14086856902259876</v>
      </c>
      <c r="G9" s="19">
        <f>CarbonFootprint!G9</f>
        <v>0.11993531335079907</v>
      </c>
      <c r="H9" s="19">
        <f>CarbonFootprint!H9</f>
        <v>0.10231408776689187</v>
      </c>
      <c r="I9" s="19">
        <f>CarbonFootprint!I9</f>
        <v>8.4284431371029395E-2</v>
      </c>
      <c r="J9" s="19">
        <f>CarbonFootprint!J9</f>
        <v>6.2180289262105226E-2</v>
      </c>
      <c r="L9" s="7"/>
      <c r="M9" s="19"/>
      <c r="N9" s="19"/>
      <c r="O9" s="19"/>
      <c r="P9" s="19"/>
      <c r="Q9" s="19"/>
      <c r="R9" s="19"/>
      <c r="S9" s="19"/>
      <c r="U9" s="7"/>
      <c r="V9" s="19"/>
      <c r="W9" s="19"/>
      <c r="X9" s="19"/>
      <c r="Y9" s="19"/>
      <c r="Z9" s="19"/>
      <c r="AA9" s="19"/>
      <c r="AB9" s="19"/>
      <c r="AD9" s="7"/>
      <c r="AE9" s="19"/>
      <c r="AF9" s="19"/>
      <c r="AG9" s="19"/>
      <c r="AH9" s="19"/>
      <c r="AI9" s="19"/>
      <c r="AJ9" s="19"/>
      <c r="AK9" s="20"/>
      <c r="AL9" s="19"/>
      <c r="AM9" s="19"/>
      <c r="AN9" s="19"/>
      <c r="AO9" s="19"/>
      <c r="AP9" s="19"/>
      <c r="AQ9" s="19"/>
      <c r="AR9" s="19"/>
      <c r="AS9" s="21"/>
      <c r="AT9" s="21"/>
      <c r="AU9" s="21"/>
      <c r="AV9" s="21"/>
      <c r="AW9" s="21"/>
      <c r="AX9" s="21"/>
      <c r="AY9" s="21"/>
    </row>
    <row r="10">
      <c r="A10" s="6">
        <v>8</v>
      </c>
      <c r="B10" s="7" t="s">
        <v>93</v>
      </c>
      <c r="C10" s="19">
        <f>CarbonFootprint!C10</f>
        <v>0.25204779589947279</v>
      </c>
      <c r="D10" s="19">
        <f>CarbonFootprint!D10</f>
        <v>0.22942660368204484</v>
      </c>
      <c r="E10" s="19">
        <f>CarbonFootprint!E10</f>
        <v>0.21638995918006282</v>
      </c>
      <c r="F10" s="19">
        <f>CarbonFootprint!F10</f>
        <v>0.19800491584670835</v>
      </c>
      <c r="G10" s="19">
        <f>CarbonFootprint!G10</f>
        <v>0.15599306307413427</v>
      </c>
      <c r="H10" s="19">
        <f>CarbonFootprint!H10</f>
        <v>0.12301161296483897</v>
      </c>
      <c r="I10" s="19">
        <f>CarbonFootprint!I10</f>
        <v>9.2317169804343305E-2</v>
      </c>
      <c r="J10" s="19">
        <f>CarbonFootprint!J10</f>
        <v>5.899139231091656E-2</v>
      </c>
      <c r="L10" s="7"/>
      <c r="M10" s="19"/>
      <c r="N10" s="19"/>
      <c r="O10" s="19"/>
      <c r="P10" s="19"/>
      <c r="Q10" s="19"/>
      <c r="R10" s="19"/>
      <c r="S10" s="19"/>
      <c r="U10" s="7"/>
      <c r="V10" s="19"/>
      <c r="W10" s="19"/>
      <c r="X10" s="19"/>
      <c r="Y10" s="19"/>
      <c r="Z10" s="19"/>
      <c r="AA10" s="19"/>
      <c r="AB10" s="19"/>
      <c r="AD10" s="7"/>
      <c r="AE10" s="19"/>
      <c r="AF10" s="19"/>
      <c r="AG10" s="19"/>
      <c r="AH10" s="19"/>
      <c r="AI10" s="19"/>
      <c r="AJ10" s="19"/>
      <c r="AK10" s="20"/>
      <c r="AL10" s="19"/>
      <c r="AM10" s="19"/>
      <c r="AN10" s="19"/>
      <c r="AO10" s="19"/>
      <c r="AP10" s="19"/>
      <c r="AQ10" s="19"/>
      <c r="AR10" s="19"/>
      <c r="AS10" s="21"/>
      <c r="AT10" s="21"/>
      <c r="AU10" s="21"/>
      <c r="AV10" s="21"/>
      <c r="AW10" s="21"/>
      <c r="AX10" s="21"/>
      <c r="AY10" s="21"/>
    </row>
    <row r="11">
      <c r="A11" s="6">
        <v>9</v>
      </c>
      <c r="B11" s="7" t="s">
        <v>94</v>
      </c>
      <c r="C11" s="19">
        <f>CarbonFootprint!C11</f>
        <v>1.196556609519287</v>
      </c>
      <c r="D11" s="19">
        <f>CarbonFootprint!D11</f>
        <v>1.0353820146867891</v>
      </c>
      <c r="E11" s="19">
        <f>CarbonFootprint!E11</f>
        <v>0.86900164684558101</v>
      </c>
      <c r="F11" s="19">
        <f>CarbonFootprint!F11</f>
        <v>0.69029736114628337</v>
      </c>
      <c r="G11" s="19">
        <f>CarbonFootprint!G11</f>
        <v>0.50184734058264402</v>
      </c>
      <c r="H11" s="19">
        <f>CarbonFootprint!H11</f>
        <v>0.39018051305279816</v>
      </c>
      <c r="I11" s="19">
        <f>CarbonFootprint!I11</f>
        <v>0.30164395136486405</v>
      </c>
      <c r="J11" s="19">
        <f>CarbonFootprint!J11</f>
        <v>0.20951495073833548</v>
      </c>
      <c r="L11" s="7"/>
      <c r="M11" s="19"/>
      <c r="N11" s="19"/>
      <c r="O11" s="19"/>
      <c r="P11" s="19"/>
      <c r="Q11" s="19"/>
      <c r="R11" s="19"/>
      <c r="S11" s="19"/>
      <c r="U11" s="7"/>
      <c r="V11" s="19"/>
      <c r="W11" s="19"/>
      <c r="X11" s="19"/>
      <c r="Y11" s="19"/>
      <c r="Z11" s="19"/>
      <c r="AA11" s="19"/>
      <c r="AB11" s="19"/>
      <c r="AD11" s="7"/>
      <c r="AE11" s="19"/>
      <c r="AF11" s="19"/>
      <c r="AG11" s="19"/>
      <c r="AH11" s="19"/>
      <c r="AI11" s="19"/>
      <c r="AJ11" s="19"/>
      <c r="AK11" s="20"/>
      <c r="AL11" s="19"/>
      <c r="AM11" s="19"/>
      <c r="AN11" s="19"/>
      <c r="AO11" s="19"/>
      <c r="AP11" s="19"/>
      <c r="AQ11" s="19"/>
      <c r="AR11" s="19"/>
      <c r="AS11" s="21"/>
      <c r="AT11" s="21"/>
      <c r="AU11" s="21"/>
      <c r="AV11" s="21"/>
      <c r="AW11" s="21"/>
      <c r="AX11" s="21"/>
      <c r="AY11" s="21"/>
    </row>
    <row r="12">
      <c r="A12" s="6">
        <v>10</v>
      </c>
      <c r="B12" s="7" t="s">
        <v>95</v>
      </c>
      <c r="C12" s="19">
        <f>CarbonFootprint!C12</f>
        <v>0.33749238740036341</v>
      </c>
      <c r="D12" s="19">
        <f>CarbonFootprint!D12</f>
        <v>0.3018778971532991</v>
      </c>
      <c r="E12" s="19">
        <f>CarbonFootprint!E12</f>
        <v>0.25665812809336597</v>
      </c>
      <c r="F12" s="19">
        <f>CarbonFootprint!F12</f>
        <v>0.22622133634201741</v>
      </c>
      <c r="G12" s="19">
        <f>CarbonFootprint!G12</f>
        <v>0.19095334324302723</v>
      </c>
      <c r="H12" s="19">
        <f>CarbonFootprint!H12</f>
        <v>0.167561339824158</v>
      </c>
      <c r="I12" s="19">
        <f>CarbonFootprint!I12</f>
        <v>0.14533245965956962</v>
      </c>
      <c r="J12" s="19">
        <f>CarbonFootprint!J12</f>
        <v>0.11844727324581614</v>
      </c>
      <c r="L12" s="7"/>
      <c r="M12" s="19"/>
      <c r="N12" s="19"/>
      <c r="O12" s="19"/>
      <c r="P12" s="19"/>
      <c r="Q12" s="19"/>
      <c r="R12" s="19"/>
      <c r="S12" s="19"/>
      <c r="U12" s="7"/>
      <c r="V12" s="19"/>
      <c r="W12" s="19"/>
      <c r="X12" s="19"/>
      <c r="Y12" s="19"/>
      <c r="Z12" s="19"/>
      <c r="AA12" s="19"/>
      <c r="AB12" s="19"/>
      <c r="AD12" s="7"/>
      <c r="AE12" s="19"/>
      <c r="AF12" s="19"/>
      <c r="AG12" s="19"/>
      <c r="AH12" s="19"/>
      <c r="AI12" s="19"/>
      <c r="AJ12" s="19"/>
      <c r="AK12" s="20"/>
      <c r="AL12" s="19"/>
      <c r="AM12" s="19"/>
      <c r="AN12" s="19"/>
      <c r="AO12" s="19"/>
      <c r="AP12" s="19"/>
      <c r="AQ12" s="19"/>
      <c r="AR12" s="19"/>
      <c r="AS12" s="21"/>
      <c r="AT12" s="21"/>
      <c r="AU12" s="21"/>
      <c r="AV12" s="21"/>
      <c r="AW12" s="21"/>
      <c r="AX12" s="21"/>
      <c r="AY12" s="21"/>
    </row>
    <row r="13">
      <c r="C13" s="19"/>
      <c r="D13" s="19"/>
      <c r="E13" s="19"/>
      <c r="F13" s="19"/>
      <c r="G13" s="19"/>
      <c r="H13" s="19"/>
      <c r="I13" s="19"/>
      <c r="J13" s="19"/>
      <c r="M13" s="19"/>
      <c r="N13" s="19"/>
      <c r="O13" s="19"/>
      <c r="P13" s="19"/>
      <c r="Q13" s="19"/>
      <c r="R13" s="19"/>
      <c r="S13" s="19"/>
      <c r="V13" s="19"/>
      <c r="W13" s="19"/>
      <c r="X13" s="19"/>
      <c r="Y13" s="19"/>
      <c r="Z13" s="19"/>
      <c r="AA13" s="19"/>
      <c r="AB13" s="19"/>
      <c r="AE13" s="19"/>
      <c r="AF13" s="19"/>
      <c r="AG13" s="19"/>
      <c r="AH13" s="19"/>
      <c r="AI13" s="19"/>
      <c r="AJ13" s="19"/>
      <c r="AK13" s="20"/>
      <c r="AL13" s="19"/>
      <c r="AM13" s="19"/>
      <c r="AN13" s="19"/>
      <c r="AO13" s="19"/>
      <c r="AP13" s="19"/>
      <c r="AQ13" s="19"/>
      <c r="AR13" s="19"/>
      <c r="AS13" s="21"/>
      <c r="AT13" s="21"/>
      <c r="AU13" s="21"/>
      <c r="AV13" s="21"/>
      <c r="AW13" s="21"/>
      <c r="AX13" s="21"/>
      <c r="AY13" s="21"/>
    </row>
    <row r="14">
      <c r="C14" s="19"/>
      <c r="D14" s="19"/>
      <c r="E14" s="19"/>
      <c r="F14" s="19"/>
      <c r="G14" s="19"/>
      <c r="H14" s="19"/>
      <c r="I14" s="19"/>
      <c r="J14" s="19"/>
      <c r="V14" s="19"/>
      <c r="W14" s="19"/>
      <c r="X14" s="19"/>
      <c r="Y14" s="19"/>
      <c r="Z14" s="19"/>
      <c r="AA14" s="19"/>
      <c r="AB14" s="19"/>
      <c r="AE14" s="19"/>
      <c r="AF14" s="19"/>
      <c r="AG14" s="19"/>
      <c r="AH14" s="19"/>
      <c r="AI14" s="19"/>
      <c r="AJ14" s="19"/>
      <c r="AK14" s="20"/>
      <c r="AL14" s="19"/>
      <c r="AM14" s="19"/>
      <c r="AN14" s="19"/>
      <c r="AO14" s="19"/>
      <c r="AP14" s="19"/>
      <c r="AQ14" s="19"/>
      <c r="AR14" s="19"/>
      <c r="AS14" s="21"/>
      <c r="AT14" s="21"/>
      <c r="AU14" s="21"/>
      <c r="AV14" s="21"/>
      <c r="AW14" s="21"/>
      <c r="AX14" s="21"/>
      <c r="AY14" s="21"/>
    </row>
    <row r="15">
      <c r="C15" s="19"/>
      <c r="D15" s="19"/>
      <c r="E15" s="19"/>
      <c r="F15" s="19"/>
      <c r="G15" s="19"/>
      <c r="H15" s="19"/>
      <c r="I15" s="19"/>
      <c r="J15" s="19"/>
      <c r="V15" s="19"/>
      <c r="W15" s="19"/>
      <c r="X15" s="19"/>
      <c r="Y15" s="19"/>
      <c r="Z15" s="19"/>
      <c r="AA15" s="19"/>
      <c r="AB15" s="19"/>
      <c r="AE15" s="19"/>
      <c r="AF15" s="19"/>
      <c r="AG15" s="19"/>
      <c r="AH15" s="19"/>
      <c r="AI15" s="19"/>
      <c r="AJ15" s="19"/>
      <c r="AK15" s="20"/>
      <c r="AL15" s="19"/>
      <c r="AM15" s="19"/>
      <c r="AN15" s="19"/>
      <c r="AO15" s="19"/>
      <c r="AP15" s="19"/>
      <c r="AQ15" s="19"/>
      <c r="AR15" s="19"/>
      <c r="AS15" s="21"/>
      <c r="AT15" s="21"/>
      <c r="AU15" s="21"/>
      <c r="AV15" s="21"/>
      <c r="AW15" s="21"/>
      <c r="AX15" s="21"/>
      <c r="AY15" s="21"/>
    </row>
    <row r="16">
      <c r="V16" s="19"/>
      <c r="W16" s="19"/>
      <c r="X16" s="19"/>
      <c r="Y16" s="19"/>
      <c r="Z16" s="19"/>
      <c r="AA16" s="19"/>
      <c r="AB16" s="19"/>
      <c r="AE16" s="19"/>
      <c r="AF16" s="19"/>
      <c r="AG16" s="19"/>
      <c r="AH16" s="19"/>
      <c r="AI16" s="19"/>
      <c r="AJ16" s="19"/>
      <c r="AK16" s="20"/>
      <c r="AL16" s="19"/>
      <c r="AM16" s="19"/>
      <c r="AN16" s="19"/>
      <c r="AO16" s="19"/>
      <c r="AP16" s="19"/>
      <c r="AQ16" s="19"/>
      <c r="AR16" s="19"/>
      <c r="AS16" s="21"/>
      <c r="AT16" s="21"/>
      <c r="AU16" s="21"/>
      <c r="AV16" s="21"/>
      <c r="AW16" s="21"/>
      <c r="AX16" s="21"/>
      <c r="AY16" s="21"/>
    </row>
    <row r="17">
      <c r="V17" s="19"/>
      <c r="W17" s="19"/>
      <c r="X17" s="19"/>
      <c r="Y17" s="19"/>
      <c r="Z17" s="19"/>
      <c r="AA17" s="19"/>
      <c r="AB17" s="19"/>
      <c r="AE17" s="19"/>
      <c r="AF17" s="19"/>
      <c r="AG17" s="19"/>
      <c r="AH17" s="19"/>
      <c r="AI17" s="19"/>
      <c r="AJ17" s="19"/>
      <c r="AK17" s="20"/>
      <c r="AL17" s="19"/>
      <c r="AM17" s="19"/>
      <c r="AN17" s="19"/>
      <c r="AO17" s="19"/>
      <c r="AP17" s="19"/>
      <c r="AQ17" s="19"/>
      <c r="AR17" s="19"/>
      <c r="AS17" s="21"/>
      <c r="AT17" s="21"/>
      <c r="AU17" s="21"/>
      <c r="AV17" s="21"/>
      <c r="AW17" s="21"/>
      <c r="AX17" s="21"/>
      <c r="AY17" s="21"/>
    </row>
    <row r="18">
      <c r="V18" s="19"/>
      <c r="W18" s="19"/>
      <c r="X18" s="19"/>
      <c r="Y18" s="19"/>
      <c r="Z18" s="19"/>
      <c r="AA18" s="19"/>
      <c r="AB18" s="19"/>
      <c r="AE18" s="19"/>
      <c r="AF18" s="19"/>
      <c r="AG18" s="19"/>
      <c r="AH18" s="19"/>
      <c r="AI18" s="19"/>
      <c r="AJ18" s="19"/>
      <c r="AK18" s="20"/>
      <c r="AL18" s="19"/>
      <c r="AM18" s="19"/>
      <c r="AN18" s="19"/>
      <c r="AO18" s="19"/>
      <c r="AP18" s="19"/>
      <c r="AQ18" s="19"/>
      <c r="AR18" s="19"/>
      <c r="AS18" s="21"/>
      <c r="AT18" s="21"/>
      <c r="AU18" s="21"/>
      <c r="AV18" s="21"/>
      <c r="AW18" s="21"/>
      <c r="AX18" s="21"/>
      <c r="AY18" s="21"/>
    </row>
    <row r="19">
      <c r="V19" s="19"/>
      <c r="W19" s="19"/>
      <c r="X19" s="19"/>
      <c r="Y19" s="19"/>
      <c r="Z19" s="19"/>
      <c r="AA19" s="19"/>
      <c r="AB19" s="19"/>
      <c r="AE19" s="19"/>
      <c r="AF19" s="19"/>
      <c r="AG19" s="19"/>
      <c r="AH19" s="19"/>
      <c r="AI19" s="19"/>
      <c r="AJ19" s="19"/>
      <c r="AK19" s="20"/>
      <c r="AL19" s="19"/>
      <c r="AM19" s="19"/>
      <c r="AN19" s="19"/>
      <c r="AO19" s="19"/>
      <c r="AP19" s="19"/>
      <c r="AQ19" s="19"/>
      <c r="AR19" s="19"/>
      <c r="AS19" s="21"/>
      <c r="AT19" s="21"/>
      <c r="AU19" s="21"/>
      <c r="AV19" s="21"/>
      <c r="AW19" s="21"/>
      <c r="AX19" s="21"/>
      <c r="AY19" s="21"/>
    </row>
    <row r="20">
      <c r="V20" s="19"/>
      <c r="W20" s="19"/>
      <c r="X20" s="19"/>
      <c r="Y20" s="19"/>
      <c r="Z20" s="19"/>
      <c r="AA20" s="19"/>
      <c r="AB20" s="19"/>
      <c r="AE20" s="19"/>
      <c r="AF20" s="19"/>
      <c r="AG20" s="19"/>
      <c r="AH20" s="19"/>
      <c r="AI20" s="19"/>
      <c r="AJ20" s="19"/>
      <c r="AK20" s="20"/>
      <c r="AL20" s="19"/>
      <c r="AM20" s="19"/>
      <c r="AN20" s="19"/>
      <c r="AO20" s="19"/>
      <c r="AP20" s="19"/>
      <c r="AQ20" s="19"/>
      <c r="AR20" s="19"/>
      <c r="AS20" s="21"/>
      <c r="AT20" s="21"/>
      <c r="AU20" s="21"/>
      <c r="AV20" s="21"/>
      <c r="AW20" s="21"/>
      <c r="AX20" s="21"/>
      <c r="AY20" s="21"/>
    </row>
    <row r="21">
      <c r="V21" s="19"/>
      <c r="W21" s="19"/>
      <c r="X21" s="19"/>
      <c r="Y21" s="19"/>
      <c r="Z21" s="19"/>
      <c r="AA21" s="19"/>
      <c r="AB21" s="19"/>
      <c r="AE21" s="19"/>
      <c r="AF21" s="19"/>
      <c r="AG21" s="19"/>
      <c r="AH21" s="19"/>
      <c r="AI21" s="19"/>
      <c r="AJ21" s="19"/>
      <c r="AK21" s="20"/>
      <c r="AL21" s="19"/>
      <c r="AM21" s="19"/>
      <c r="AN21" s="19"/>
      <c r="AO21" s="19"/>
      <c r="AP21" s="19"/>
      <c r="AQ21" s="19"/>
      <c r="AR21" s="19"/>
      <c r="AS21" s="21"/>
      <c r="AT21" s="21"/>
      <c r="AU21" s="21"/>
      <c r="AV21" s="21"/>
      <c r="AW21" s="21"/>
      <c r="AX21" s="21"/>
      <c r="AY21" s="21"/>
    </row>
    <row r="22">
      <c r="V22" s="19"/>
      <c r="W22" s="19"/>
      <c r="X22" s="19"/>
      <c r="Y22" s="19"/>
      <c r="Z22" s="19"/>
      <c r="AA22" s="19"/>
      <c r="AB22" s="19"/>
      <c r="AE22" s="19"/>
      <c r="AF22" s="19"/>
      <c r="AG22" s="19"/>
      <c r="AH22" s="19"/>
      <c r="AI22" s="19"/>
      <c r="AJ22" s="19"/>
      <c r="AK22" s="20"/>
      <c r="AL22" s="19"/>
      <c r="AM22" s="19"/>
      <c r="AN22" s="19"/>
      <c r="AO22" s="19"/>
      <c r="AP22" s="19"/>
      <c r="AQ22" s="19"/>
      <c r="AR22" s="19"/>
      <c r="AS22" s="21"/>
      <c r="AT22" s="21"/>
      <c r="AU22" s="21"/>
      <c r="AV22" s="21"/>
      <c r="AW22" s="21"/>
      <c r="AX22" s="21"/>
      <c r="AY22" s="21"/>
    </row>
    <row r="23">
      <c r="V23" s="19"/>
      <c r="W23" s="19"/>
      <c r="X23" s="19"/>
      <c r="Y23" s="19"/>
      <c r="Z23" s="19"/>
      <c r="AA23" s="19"/>
      <c r="AB23" s="19"/>
      <c r="AE23" s="19"/>
      <c r="AF23" s="19"/>
      <c r="AG23" s="19"/>
      <c r="AH23" s="19"/>
      <c r="AI23" s="19"/>
      <c r="AJ23" s="19"/>
      <c r="AK23" s="20"/>
      <c r="AL23" s="19"/>
      <c r="AM23" s="19"/>
      <c r="AN23" s="19"/>
      <c r="AO23" s="19"/>
      <c r="AP23" s="19"/>
      <c r="AQ23" s="19"/>
      <c r="AR23" s="19"/>
      <c r="AS23" s="21"/>
      <c r="AT23" s="21"/>
      <c r="AU23" s="21"/>
      <c r="AV23" s="21"/>
      <c r="AW23" s="21"/>
      <c r="AX23" s="21"/>
      <c r="AY23" s="21"/>
    </row>
    <row r="24">
      <c r="V24" s="19"/>
      <c r="W24" s="19"/>
      <c r="X24" s="19"/>
      <c r="Y24" s="19"/>
      <c r="Z24" s="19"/>
      <c r="AA24" s="19"/>
      <c r="AB24" s="19"/>
      <c r="AE24" s="19"/>
      <c r="AF24" s="19"/>
      <c r="AG24" s="19"/>
      <c r="AH24" s="19"/>
      <c r="AI24" s="19"/>
      <c r="AJ24" s="19"/>
      <c r="AK24" s="20"/>
      <c r="AL24" s="19"/>
      <c r="AM24" s="19"/>
      <c r="AN24" s="19"/>
      <c r="AO24" s="19"/>
      <c r="AP24" s="19"/>
      <c r="AQ24" s="19"/>
      <c r="AR24" s="19"/>
      <c r="AS24" s="21"/>
      <c r="AT24" s="21"/>
      <c r="AU24" s="21"/>
      <c r="AV24" s="21"/>
      <c r="AW24" s="21"/>
      <c r="AX24" s="21"/>
      <c r="AY24" s="21"/>
    </row>
    <row r="25">
      <c r="V25" s="19"/>
      <c r="W25" s="19"/>
      <c r="X25" s="19"/>
      <c r="Y25" s="19"/>
      <c r="Z25" s="19"/>
      <c r="AA25" s="19"/>
      <c r="AB25" s="19"/>
      <c r="AE25" s="19"/>
      <c r="AF25" s="19"/>
      <c r="AG25" s="19"/>
      <c r="AH25" s="19"/>
      <c r="AI25" s="19"/>
      <c r="AJ25" s="19"/>
      <c r="AK25" s="20"/>
      <c r="AL25" s="19"/>
      <c r="AM25" s="19"/>
      <c r="AN25" s="19"/>
      <c r="AO25" s="19"/>
      <c r="AP25" s="19"/>
      <c r="AQ25" s="19"/>
      <c r="AR25" s="19"/>
      <c r="AS25" s="21"/>
      <c r="AT25" s="21"/>
      <c r="AU25" s="21"/>
      <c r="AV25" s="21"/>
      <c r="AW25" s="21"/>
      <c r="AX25" s="21"/>
      <c r="AY25" s="21"/>
    </row>
    <row r="26">
      <c r="V26" s="19"/>
      <c r="W26" s="19"/>
      <c r="X26" s="19"/>
      <c r="Y26" s="19"/>
      <c r="Z26" s="19"/>
      <c r="AA26" s="19"/>
      <c r="AB26" s="19"/>
      <c r="AE26" s="19"/>
      <c r="AF26" s="19"/>
      <c r="AG26" s="19"/>
      <c r="AH26" s="19"/>
      <c r="AI26" s="19"/>
      <c r="AJ26" s="19"/>
      <c r="AK26" s="20"/>
      <c r="AL26" s="19"/>
      <c r="AM26" s="19"/>
      <c r="AN26" s="19"/>
      <c r="AO26" s="19"/>
      <c r="AP26" s="19"/>
      <c r="AQ26" s="19"/>
      <c r="AR26" s="19"/>
      <c r="AS26" s="21"/>
      <c r="AT26" s="21"/>
      <c r="AU26" s="21"/>
      <c r="AV26" s="21"/>
      <c r="AW26" s="21"/>
      <c r="AX26" s="21"/>
      <c r="AY26" s="21"/>
    </row>
    <row r="27">
      <c r="V27" s="19"/>
      <c r="W27" s="19"/>
      <c r="X27" s="19"/>
      <c r="Y27" s="19"/>
      <c r="Z27" s="19"/>
      <c r="AA27" s="19"/>
      <c r="AB27" s="19"/>
      <c r="AE27" s="19"/>
      <c r="AF27" s="19"/>
      <c r="AG27" s="19"/>
      <c r="AH27" s="19"/>
      <c r="AI27" s="19"/>
      <c r="AJ27" s="19"/>
      <c r="AK27" s="20"/>
      <c r="AL27" s="19"/>
      <c r="AM27" s="19"/>
      <c r="AN27" s="19"/>
      <c r="AO27" s="19"/>
      <c r="AP27" s="19"/>
      <c r="AQ27" s="19"/>
      <c r="AR27" s="19"/>
      <c r="AS27" s="21"/>
      <c r="AT27" s="21"/>
      <c r="AU27" s="21"/>
      <c r="AV27" s="21"/>
      <c r="AW27" s="21"/>
      <c r="AX27" s="21"/>
      <c r="AY27" s="21"/>
    </row>
    <row r="28">
      <c r="V28" s="19"/>
      <c r="W28" s="19"/>
      <c r="X28" s="19"/>
      <c r="Y28" s="19"/>
      <c r="Z28" s="19"/>
      <c r="AA28" s="19"/>
      <c r="AB28" s="19"/>
      <c r="AE28" s="19"/>
      <c r="AF28" s="19"/>
      <c r="AG28" s="19"/>
      <c r="AH28" s="19"/>
      <c r="AI28" s="19"/>
      <c r="AJ28" s="19"/>
      <c r="AK28" s="20"/>
      <c r="AL28" s="19"/>
      <c r="AM28" s="19"/>
      <c r="AN28" s="19"/>
      <c r="AO28" s="19"/>
      <c r="AP28" s="19"/>
      <c r="AQ28" s="19"/>
      <c r="AR28" s="19"/>
      <c r="AS28" s="21"/>
      <c r="AT28" s="21"/>
      <c r="AU28" s="21"/>
      <c r="AV28" s="21"/>
      <c r="AW28" s="21"/>
      <c r="AX28" s="21"/>
      <c r="AY28" s="21"/>
    </row>
    <row r="29">
      <c r="V29" s="19"/>
      <c r="W29" s="19"/>
      <c r="X29" s="19"/>
      <c r="Y29" s="19"/>
      <c r="Z29" s="19"/>
      <c r="AA29" s="19"/>
      <c r="AB29" s="19"/>
      <c r="AE29" s="19"/>
      <c r="AF29" s="19"/>
      <c r="AG29" s="19"/>
      <c r="AH29" s="19"/>
      <c r="AI29" s="19"/>
      <c r="AJ29" s="19"/>
      <c r="AK29" s="20"/>
      <c r="AL29" s="19"/>
      <c r="AM29" s="19"/>
      <c r="AN29" s="19"/>
      <c r="AO29" s="19"/>
      <c r="AP29" s="19"/>
      <c r="AQ29" s="19"/>
      <c r="AR29" s="19"/>
      <c r="AS29" s="21"/>
      <c r="AT29" s="21"/>
      <c r="AU29" s="21"/>
      <c r="AV29" s="21"/>
      <c r="AW29" s="21"/>
      <c r="AX29" s="21"/>
      <c r="AY29" s="21"/>
    </row>
    <row r="30">
      <c r="V30" s="19"/>
      <c r="W30" s="19"/>
      <c r="X30" s="19"/>
      <c r="Y30" s="19"/>
      <c r="Z30" s="19"/>
      <c r="AA30" s="19"/>
      <c r="AB30" s="19"/>
      <c r="AE30" s="19"/>
      <c r="AF30" s="19"/>
      <c r="AG30" s="19"/>
      <c r="AH30" s="19"/>
      <c r="AI30" s="19"/>
      <c r="AJ30" s="19"/>
      <c r="AK30" s="20"/>
      <c r="AL30" s="19"/>
      <c r="AM30" s="19"/>
      <c r="AN30" s="19"/>
      <c r="AO30" s="19"/>
      <c r="AP30" s="19"/>
      <c r="AQ30" s="19"/>
      <c r="AR30" s="19"/>
      <c r="AS30" s="21"/>
      <c r="AT30" s="21"/>
      <c r="AU30" s="21"/>
      <c r="AV30" s="21"/>
      <c r="AW30" s="21"/>
      <c r="AX30" s="21"/>
      <c r="AY30" s="21"/>
    </row>
    <row r="31">
      <c r="V31" s="19"/>
      <c r="W31" s="19"/>
      <c r="X31" s="19"/>
      <c r="Y31" s="19"/>
      <c r="Z31" s="19"/>
      <c r="AA31" s="19"/>
      <c r="AB31" s="19"/>
      <c r="AE31" s="19"/>
      <c r="AF31" s="19"/>
      <c r="AG31" s="19"/>
      <c r="AH31" s="19"/>
      <c r="AI31" s="19"/>
      <c r="AJ31" s="19"/>
      <c r="AK31" s="20"/>
      <c r="AL31" s="19"/>
      <c r="AM31" s="19"/>
      <c r="AN31" s="19"/>
      <c r="AO31" s="19"/>
      <c r="AP31" s="19"/>
      <c r="AQ31" s="19"/>
      <c r="AR31" s="19"/>
      <c r="AS31" s="21"/>
      <c r="AT31" s="21"/>
      <c r="AU31" s="21"/>
      <c r="AV31" s="21"/>
      <c r="AW31" s="21"/>
      <c r="AX31" s="21"/>
      <c r="AY31" s="21"/>
    </row>
    <row r="32">
      <c r="V32" s="19"/>
      <c r="W32" s="19"/>
      <c r="X32" s="19"/>
      <c r="Y32" s="19"/>
      <c r="Z32" s="19"/>
      <c r="AA32" s="19"/>
      <c r="AB32" s="19"/>
      <c r="AE32" s="19"/>
      <c r="AF32" s="19"/>
      <c r="AG32" s="19"/>
      <c r="AH32" s="19"/>
      <c r="AI32" s="19"/>
      <c r="AJ32" s="19"/>
      <c r="AK32" s="20"/>
      <c r="AL32" s="19"/>
      <c r="AM32" s="19"/>
      <c r="AN32" s="19"/>
      <c r="AO32" s="19"/>
      <c r="AP32" s="19"/>
      <c r="AQ32" s="19"/>
      <c r="AR32" s="19"/>
      <c r="AS32" s="21"/>
      <c r="AT32" s="21"/>
      <c r="AU32" s="21"/>
      <c r="AV32" s="21"/>
      <c r="AW32" s="21"/>
      <c r="AX32" s="21"/>
      <c r="AY32" s="21"/>
    </row>
    <row r="33">
      <c r="V33" s="19"/>
      <c r="W33" s="19"/>
      <c r="X33" s="19"/>
      <c r="Y33" s="19"/>
      <c r="Z33" s="19"/>
      <c r="AA33" s="19"/>
      <c r="AB33" s="19"/>
      <c r="AE33" s="19"/>
      <c r="AF33" s="19"/>
      <c r="AG33" s="19"/>
      <c r="AH33" s="19"/>
      <c r="AI33" s="19"/>
      <c r="AJ33" s="19"/>
      <c r="AK33" s="20"/>
      <c r="AL33" s="19"/>
      <c r="AM33" s="19"/>
      <c r="AN33" s="19"/>
      <c r="AO33" s="19"/>
      <c r="AP33" s="19"/>
      <c r="AQ33" s="19"/>
      <c r="AR33" s="19"/>
      <c r="AS33" s="21"/>
      <c r="AT33" s="21"/>
      <c r="AU33" s="21"/>
      <c r="AV33" s="21"/>
      <c r="AW33" s="21"/>
      <c r="AX33" s="21"/>
      <c r="AY33" s="21"/>
    </row>
    <row r="34">
      <c r="V34" s="19"/>
      <c r="W34" s="19"/>
      <c r="X34" s="19"/>
      <c r="Y34" s="19"/>
      <c r="Z34" s="19"/>
      <c r="AA34" s="19"/>
      <c r="AB34" s="19"/>
      <c r="AE34" s="19"/>
      <c r="AF34" s="19"/>
      <c r="AG34" s="19"/>
      <c r="AH34" s="19"/>
      <c r="AI34" s="19"/>
      <c r="AJ34" s="19"/>
      <c r="AK34" s="20"/>
      <c r="AL34" s="19"/>
      <c r="AM34" s="19"/>
      <c r="AN34" s="19"/>
      <c r="AO34" s="19"/>
      <c r="AP34" s="19"/>
      <c r="AQ34" s="19"/>
      <c r="AR34" s="19"/>
      <c r="AS34" s="21"/>
      <c r="AT34" s="21"/>
      <c r="AU34" s="21"/>
      <c r="AV34" s="21"/>
      <c r="AW34" s="21"/>
      <c r="AX34" s="21"/>
      <c r="AY34" s="21"/>
    </row>
    <row r="35">
      <c r="V35" s="19"/>
      <c r="W35" s="19"/>
      <c r="X35" s="19"/>
      <c r="Y35" s="19"/>
      <c r="Z35" s="19"/>
      <c r="AA35" s="19"/>
      <c r="AB35" s="19"/>
      <c r="AE35" s="19"/>
      <c r="AF35" s="19"/>
      <c r="AG35" s="19"/>
      <c r="AH35" s="19"/>
      <c r="AI35" s="19"/>
      <c r="AJ35" s="19"/>
      <c r="AK35" s="20"/>
      <c r="AL35" s="19"/>
      <c r="AM35" s="19"/>
      <c r="AN35" s="19"/>
      <c r="AO35" s="19"/>
      <c r="AP35" s="19"/>
      <c r="AQ35" s="19"/>
      <c r="AR35" s="19"/>
      <c r="AS35" s="21"/>
      <c r="AT35" s="21"/>
      <c r="AU35" s="21"/>
      <c r="AV35" s="21"/>
      <c r="AW35" s="21"/>
      <c r="AX35" s="21"/>
      <c r="AY35" s="21"/>
    </row>
    <row r="36">
      <c r="V36" s="19"/>
      <c r="W36" s="19"/>
      <c r="X36" s="19"/>
      <c r="Y36" s="19"/>
      <c r="Z36" s="19"/>
      <c r="AA36" s="19"/>
      <c r="AB36" s="19"/>
      <c r="AE36" s="19"/>
      <c r="AF36" s="19"/>
      <c r="AG36" s="19"/>
      <c r="AH36" s="19"/>
      <c r="AI36" s="19"/>
      <c r="AJ36" s="19"/>
      <c r="AK36" s="20"/>
      <c r="AL36" s="19"/>
      <c r="AM36" s="19"/>
      <c r="AN36" s="19"/>
      <c r="AO36" s="19"/>
      <c r="AP36" s="19"/>
      <c r="AQ36" s="19"/>
      <c r="AR36" s="19"/>
      <c r="AS36" s="21"/>
      <c r="AT36" s="21"/>
      <c r="AU36" s="21"/>
      <c r="AV36" s="21"/>
      <c r="AW36" s="21"/>
      <c r="AX36" s="21"/>
      <c r="AY36" s="21"/>
    </row>
    <row r="37">
      <c r="V37" s="19"/>
      <c r="W37" s="19"/>
      <c r="X37" s="19"/>
      <c r="Y37" s="19"/>
      <c r="Z37" s="19"/>
      <c r="AA37" s="19"/>
      <c r="AB37" s="19"/>
      <c r="AE37" s="19"/>
      <c r="AF37" s="19"/>
      <c r="AG37" s="19"/>
      <c r="AH37" s="19"/>
      <c r="AI37" s="19"/>
      <c r="AJ37" s="19"/>
      <c r="AK37" s="20"/>
      <c r="AL37" s="19"/>
      <c r="AM37" s="19"/>
      <c r="AN37" s="19"/>
      <c r="AO37" s="19"/>
      <c r="AP37" s="19"/>
      <c r="AQ37" s="19"/>
      <c r="AR37" s="19"/>
      <c r="AS37" s="21"/>
      <c r="AT37" s="21"/>
      <c r="AU37" s="21"/>
      <c r="AV37" s="21"/>
      <c r="AW37" s="21"/>
      <c r="AX37" s="21"/>
      <c r="AY37" s="21"/>
    </row>
    <row r="38">
      <c r="V38" s="19"/>
      <c r="W38" s="19"/>
      <c r="X38" s="19"/>
      <c r="Y38" s="19"/>
      <c r="Z38" s="19"/>
      <c r="AA38" s="19"/>
      <c r="AB38" s="19"/>
      <c r="AE38" s="19"/>
      <c r="AF38" s="19"/>
      <c r="AG38" s="19"/>
      <c r="AH38" s="19"/>
      <c r="AI38" s="19"/>
      <c r="AJ38" s="19"/>
      <c r="AK38" s="20"/>
      <c r="AL38" s="19"/>
      <c r="AM38" s="19"/>
      <c r="AN38" s="19"/>
      <c r="AO38" s="19"/>
      <c r="AP38" s="19"/>
      <c r="AQ38" s="19"/>
      <c r="AR38" s="19"/>
      <c r="AS38" s="21"/>
      <c r="AT38" s="21"/>
      <c r="AU38" s="21"/>
      <c r="AV38" s="21"/>
      <c r="AW38" s="21"/>
      <c r="AX38" s="21"/>
      <c r="AY38" s="21"/>
    </row>
    <row r="39">
      <c r="V39" s="19"/>
      <c r="W39" s="19"/>
      <c r="X39" s="19"/>
      <c r="Y39" s="19"/>
      <c r="Z39" s="19"/>
      <c r="AA39" s="19"/>
      <c r="AB39" s="19"/>
      <c r="AE39" s="19"/>
      <c r="AF39" s="19"/>
      <c r="AG39" s="19"/>
      <c r="AH39" s="19"/>
      <c r="AI39" s="19"/>
      <c r="AJ39" s="19"/>
      <c r="AK39" s="20"/>
      <c r="AL39" s="19"/>
      <c r="AM39" s="19"/>
      <c r="AN39" s="19"/>
      <c r="AO39" s="19"/>
      <c r="AP39" s="19"/>
      <c r="AQ39" s="19"/>
      <c r="AR39" s="19"/>
      <c r="AS39" s="21"/>
      <c r="AT39" s="21"/>
      <c r="AU39" s="21"/>
      <c r="AV39" s="21"/>
      <c r="AW39" s="21"/>
      <c r="AX39" s="21"/>
      <c r="AY39" s="21"/>
    </row>
    <row r="40">
      <c r="V40" s="19"/>
      <c r="W40" s="19"/>
      <c r="X40" s="19"/>
      <c r="Y40" s="19"/>
      <c r="Z40" s="19"/>
      <c r="AA40" s="19"/>
      <c r="AB40" s="19"/>
      <c r="AE40" s="19"/>
      <c r="AF40" s="19"/>
      <c r="AG40" s="19"/>
      <c r="AH40" s="19"/>
      <c r="AI40" s="19"/>
      <c r="AJ40" s="19"/>
      <c r="AK40" s="20"/>
      <c r="AL40" s="19"/>
      <c r="AM40" s="19"/>
      <c r="AN40" s="19"/>
      <c r="AO40" s="19"/>
      <c r="AP40" s="19"/>
      <c r="AQ40" s="19"/>
      <c r="AR40" s="19"/>
      <c r="AS40" s="21"/>
      <c r="AT40" s="21"/>
      <c r="AU40" s="21"/>
      <c r="AV40" s="21"/>
      <c r="AW40" s="21"/>
      <c r="AX40" s="21"/>
      <c r="AY40" s="21"/>
    </row>
    <row r="41">
      <c r="V41" s="19"/>
      <c r="W41" s="19"/>
      <c r="X41" s="19"/>
      <c r="Y41" s="19"/>
      <c r="Z41" s="19"/>
      <c r="AA41" s="19"/>
      <c r="AB41" s="19"/>
      <c r="AE41" s="19"/>
      <c r="AF41" s="19"/>
      <c r="AG41" s="19"/>
      <c r="AH41" s="19"/>
      <c r="AI41" s="19"/>
      <c r="AJ41" s="19"/>
      <c r="AK41" s="20"/>
      <c r="AL41" s="19"/>
      <c r="AM41" s="19"/>
      <c r="AN41" s="19"/>
      <c r="AO41" s="19"/>
      <c r="AP41" s="19"/>
      <c r="AQ41" s="19"/>
      <c r="AR41" s="19"/>
      <c r="AS41" s="21"/>
      <c r="AT41" s="21"/>
      <c r="AU41" s="21"/>
      <c r="AV41" s="21"/>
      <c r="AW41" s="21"/>
      <c r="AX41" s="21"/>
      <c r="AY41" s="21"/>
    </row>
    <row r="42">
      <c r="V42" s="19"/>
      <c r="W42" s="19"/>
      <c r="X42" s="19"/>
      <c r="Y42" s="19"/>
      <c r="Z42" s="19"/>
      <c r="AA42" s="19"/>
      <c r="AB42" s="19"/>
      <c r="AE42" s="19"/>
      <c r="AF42" s="19"/>
      <c r="AG42" s="19"/>
      <c r="AH42" s="19"/>
      <c r="AI42" s="19"/>
      <c r="AJ42" s="19"/>
      <c r="AK42" s="20"/>
      <c r="AL42" s="19"/>
      <c r="AM42" s="19"/>
      <c r="AN42" s="19"/>
      <c r="AO42" s="19"/>
      <c r="AP42" s="19"/>
      <c r="AQ42" s="19"/>
      <c r="AR42" s="19"/>
      <c r="AS42" s="21"/>
      <c r="AT42" s="21"/>
      <c r="AU42" s="21"/>
      <c r="AV42" s="21"/>
      <c r="AW42" s="21"/>
      <c r="AX42" s="21"/>
      <c r="AY42" s="21"/>
    </row>
    <row r="43">
      <c r="V43" s="19"/>
      <c r="W43" s="19"/>
      <c r="X43" s="19"/>
      <c r="Y43" s="19"/>
      <c r="Z43" s="19"/>
      <c r="AA43" s="19"/>
      <c r="AB43" s="19"/>
      <c r="AE43" s="19"/>
      <c r="AF43" s="19"/>
      <c r="AG43" s="19"/>
      <c r="AH43" s="19"/>
      <c r="AI43" s="19"/>
      <c r="AJ43" s="19"/>
      <c r="AK43" s="20"/>
      <c r="AL43" s="19"/>
      <c r="AM43" s="19"/>
      <c r="AN43" s="19"/>
      <c r="AO43" s="19"/>
      <c r="AP43" s="19"/>
      <c r="AQ43" s="19"/>
      <c r="AR43" s="19"/>
      <c r="AS43" s="21"/>
      <c r="AT43" s="21"/>
      <c r="AU43" s="21"/>
      <c r="AV43" s="21"/>
      <c r="AW43" s="21"/>
      <c r="AX43" s="21"/>
      <c r="AY43" s="21"/>
    </row>
    <row r="44">
      <c r="V44" s="19"/>
      <c r="W44" s="19"/>
      <c r="X44" s="19"/>
      <c r="Y44" s="19"/>
      <c r="Z44" s="19"/>
      <c r="AA44" s="19"/>
      <c r="AB44" s="19"/>
      <c r="AE44" s="19"/>
      <c r="AF44" s="19"/>
      <c r="AG44" s="19"/>
      <c r="AH44" s="19"/>
      <c r="AI44" s="19"/>
      <c r="AJ44" s="19"/>
      <c r="AK44" s="20"/>
      <c r="AL44" s="19"/>
      <c r="AM44" s="19"/>
      <c r="AN44" s="19"/>
      <c r="AO44" s="19"/>
      <c r="AP44" s="19"/>
      <c r="AQ44" s="19"/>
      <c r="AR44" s="19"/>
      <c r="AS44" s="21"/>
      <c r="AT44" s="21"/>
      <c r="AU44" s="21"/>
      <c r="AV44" s="21"/>
      <c r="AW44" s="21"/>
      <c r="AX44" s="21"/>
      <c r="AY44" s="21"/>
    </row>
    <row r="45">
      <c r="V45" s="19"/>
      <c r="W45" s="19"/>
      <c r="X45" s="19"/>
      <c r="Y45" s="19"/>
      <c r="Z45" s="19"/>
      <c r="AA45" s="19"/>
      <c r="AB45" s="19"/>
      <c r="AE45" s="19"/>
      <c r="AF45" s="19"/>
      <c r="AG45" s="19"/>
      <c r="AH45" s="19"/>
      <c r="AI45" s="19"/>
      <c r="AJ45" s="19"/>
      <c r="AK45" s="20"/>
      <c r="AL45" s="19"/>
      <c r="AM45" s="19"/>
      <c r="AN45" s="19"/>
      <c r="AO45" s="19"/>
      <c r="AP45" s="19"/>
      <c r="AQ45" s="19"/>
      <c r="AR45" s="19"/>
      <c r="AS45" s="21"/>
      <c r="AT45" s="21"/>
      <c r="AU45" s="21"/>
      <c r="AV45" s="21"/>
      <c r="AW45" s="21"/>
      <c r="AX45" s="21"/>
      <c r="AY45" s="21"/>
    </row>
    <row r="46">
      <c r="V46" s="19"/>
      <c r="W46" s="19"/>
      <c r="X46" s="19"/>
      <c r="Y46" s="19"/>
      <c r="Z46" s="19"/>
      <c r="AA46" s="19"/>
      <c r="AB46" s="19"/>
      <c r="AE46" s="19"/>
      <c r="AF46" s="19"/>
      <c r="AG46" s="19"/>
      <c r="AH46" s="19"/>
      <c r="AI46" s="19"/>
      <c r="AJ46" s="19"/>
      <c r="AK46" s="20"/>
      <c r="AL46" s="19"/>
      <c r="AM46" s="19"/>
      <c r="AN46" s="19"/>
      <c r="AO46" s="19"/>
      <c r="AP46" s="19"/>
      <c r="AQ46" s="19"/>
      <c r="AR46" s="19"/>
      <c r="AS46" s="21"/>
      <c r="AT46" s="21"/>
      <c r="AU46" s="21"/>
      <c r="AV46" s="21"/>
      <c r="AW46" s="21"/>
      <c r="AX46" s="21"/>
      <c r="AY46" s="21"/>
    </row>
    <row r="47">
      <c r="V47" s="19"/>
      <c r="W47" s="19"/>
      <c r="X47" s="19"/>
      <c r="Y47" s="19"/>
      <c r="Z47" s="19"/>
      <c r="AA47" s="19"/>
      <c r="AB47" s="19"/>
      <c r="AE47" s="19"/>
      <c r="AF47" s="19"/>
      <c r="AG47" s="19"/>
      <c r="AH47" s="19"/>
      <c r="AI47" s="19"/>
      <c r="AJ47" s="19"/>
      <c r="AK47" s="20"/>
      <c r="AL47" s="19"/>
      <c r="AM47" s="19"/>
      <c r="AN47" s="19"/>
      <c r="AO47" s="19"/>
      <c r="AP47" s="19"/>
      <c r="AQ47" s="19"/>
      <c r="AR47" s="19"/>
      <c r="AS47" s="21"/>
      <c r="AT47" s="21"/>
      <c r="AU47" s="21"/>
      <c r="AV47" s="21"/>
      <c r="AW47" s="21"/>
      <c r="AX47" s="21"/>
      <c r="AY47" s="21"/>
    </row>
    <row r="48">
      <c r="V48" s="19"/>
      <c r="W48" s="19"/>
      <c r="X48" s="19"/>
      <c r="Y48" s="19"/>
      <c r="Z48" s="19"/>
      <c r="AA48" s="19"/>
      <c r="AB48" s="19"/>
      <c r="AE48" s="19"/>
      <c r="AF48" s="19"/>
      <c r="AG48" s="19"/>
      <c r="AH48" s="19"/>
      <c r="AI48" s="19"/>
      <c r="AJ48" s="19"/>
      <c r="AK48" s="20"/>
      <c r="AL48" s="19"/>
      <c r="AM48" s="19"/>
      <c r="AN48" s="19"/>
      <c r="AO48" s="19"/>
      <c r="AP48" s="19"/>
      <c r="AQ48" s="19"/>
      <c r="AR48" s="19"/>
      <c r="AS48" s="21"/>
      <c r="AT48" s="21"/>
      <c r="AU48" s="21"/>
      <c r="AV48" s="21"/>
      <c r="AW48" s="21"/>
      <c r="AX48" s="21"/>
      <c r="AY48" s="21"/>
    </row>
    <row r="49">
      <c r="V49" s="19"/>
      <c r="W49" s="19"/>
      <c r="X49" s="19"/>
      <c r="Y49" s="19"/>
      <c r="Z49" s="19"/>
      <c r="AA49" s="19"/>
      <c r="AB49" s="19"/>
      <c r="AE49" s="19"/>
      <c r="AF49" s="19"/>
      <c r="AG49" s="19"/>
      <c r="AH49" s="19"/>
      <c r="AI49" s="19"/>
      <c r="AJ49" s="19"/>
      <c r="AK49" s="20"/>
      <c r="AL49" s="19"/>
      <c r="AM49" s="19"/>
      <c r="AN49" s="19"/>
      <c r="AO49" s="19"/>
      <c r="AP49" s="19"/>
      <c r="AQ49" s="19"/>
      <c r="AR49" s="19"/>
      <c r="AS49" s="21"/>
      <c r="AT49" s="21"/>
      <c r="AU49" s="21"/>
      <c r="AV49" s="21"/>
      <c r="AW49" s="21"/>
      <c r="AX49" s="21"/>
      <c r="AY49" s="21"/>
    </row>
    <row r="50">
      <c r="V50" s="19"/>
      <c r="W50" s="19"/>
      <c r="X50" s="19"/>
      <c r="Y50" s="19"/>
      <c r="Z50" s="19"/>
      <c r="AA50" s="19"/>
      <c r="AB50" s="19"/>
      <c r="AE50" s="19"/>
      <c r="AF50" s="19"/>
      <c r="AG50" s="19"/>
      <c r="AH50" s="19"/>
      <c r="AI50" s="19"/>
      <c r="AJ50" s="19"/>
      <c r="AK50" s="20"/>
      <c r="AL50" s="19"/>
      <c r="AM50" s="19"/>
      <c r="AN50" s="19"/>
      <c r="AO50" s="19"/>
      <c r="AP50" s="19"/>
      <c r="AQ50" s="19"/>
      <c r="AR50" s="19"/>
      <c r="AS50" s="21"/>
      <c r="AT50" s="21"/>
      <c r="AU50" s="21"/>
      <c r="AV50" s="21"/>
      <c r="AW50" s="21"/>
      <c r="AX50" s="21"/>
      <c r="AY50" s="21"/>
    </row>
    <row r="51">
      <c r="V51" s="19"/>
      <c r="W51" s="19"/>
      <c r="X51" s="19"/>
      <c r="Y51" s="19"/>
      <c r="Z51" s="19"/>
      <c r="AA51" s="19"/>
      <c r="AB51" s="19"/>
      <c r="AE51" s="19"/>
      <c r="AF51" s="19"/>
      <c r="AG51" s="19"/>
      <c r="AH51" s="19"/>
      <c r="AI51" s="19"/>
      <c r="AJ51" s="19"/>
      <c r="AK51" s="20"/>
      <c r="AL51" s="19"/>
      <c r="AM51" s="19"/>
      <c r="AN51" s="19"/>
      <c r="AO51" s="19"/>
      <c r="AP51" s="19"/>
      <c r="AQ51" s="19"/>
      <c r="AR51" s="19"/>
      <c r="AS51" s="21"/>
      <c r="AT51" s="21"/>
      <c r="AU51" s="21"/>
      <c r="AV51" s="21"/>
      <c r="AW51" s="21"/>
      <c r="AX51" s="21"/>
      <c r="AY51" s="21"/>
    </row>
    <row r="52">
      <c r="V52" s="19"/>
      <c r="W52" s="19"/>
      <c r="X52" s="19"/>
      <c r="Y52" s="19"/>
      <c r="Z52" s="19"/>
      <c r="AA52" s="19"/>
      <c r="AB52" s="19"/>
      <c r="AE52" s="19"/>
      <c r="AF52" s="19"/>
      <c r="AG52" s="19"/>
      <c r="AH52" s="19"/>
      <c r="AI52" s="19"/>
      <c r="AJ52" s="19"/>
      <c r="AK52" s="20"/>
      <c r="AL52" s="19"/>
      <c r="AM52" s="19"/>
      <c r="AN52" s="19"/>
      <c r="AO52" s="19"/>
      <c r="AP52" s="19"/>
      <c r="AQ52" s="19"/>
      <c r="AR52" s="19"/>
      <c r="AS52" s="21"/>
      <c r="AT52" s="21"/>
      <c r="AU52" s="21"/>
      <c r="AV52" s="21"/>
      <c r="AW52" s="21"/>
      <c r="AX52" s="21"/>
      <c r="AY52" s="21"/>
    </row>
    <row r="53">
      <c r="V53" s="19"/>
      <c r="W53" s="19"/>
      <c r="X53" s="19"/>
      <c r="Y53" s="19"/>
      <c r="Z53" s="19"/>
      <c r="AA53" s="19"/>
      <c r="AB53" s="19"/>
      <c r="AE53" s="19"/>
      <c r="AF53" s="19"/>
      <c r="AG53" s="19"/>
      <c r="AH53" s="19"/>
      <c r="AI53" s="19"/>
      <c r="AJ53" s="19"/>
      <c r="AK53" s="20"/>
      <c r="AL53" s="19"/>
      <c r="AM53" s="19"/>
      <c r="AN53" s="19"/>
      <c r="AO53" s="19"/>
      <c r="AP53" s="19"/>
      <c r="AQ53" s="19"/>
      <c r="AR53" s="19"/>
      <c r="AS53" s="21"/>
      <c r="AT53" s="21"/>
      <c r="AU53" s="21"/>
      <c r="AV53" s="21"/>
      <c r="AW53" s="21"/>
      <c r="AX53" s="21"/>
      <c r="AY53" s="21"/>
    </row>
    <row r="54">
      <c r="V54" s="19"/>
      <c r="W54" s="19"/>
      <c r="X54" s="19"/>
      <c r="Y54" s="19"/>
      <c r="Z54" s="19"/>
      <c r="AA54" s="19"/>
      <c r="AB54" s="19"/>
      <c r="AE54" s="19"/>
      <c r="AF54" s="19"/>
      <c r="AG54" s="19"/>
      <c r="AH54" s="19"/>
      <c r="AI54" s="19"/>
      <c r="AJ54" s="19"/>
      <c r="AK54" s="20"/>
      <c r="AL54" s="19"/>
      <c r="AM54" s="19"/>
      <c r="AN54" s="19"/>
      <c r="AO54" s="19"/>
      <c r="AP54" s="19"/>
      <c r="AQ54" s="19"/>
      <c r="AR54" s="19"/>
      <c r="AS54" s="21"/>
      <c r="AT54" s="21"/>
      <c r="AU54" s="21"/>
      <c r="AV54" s="21"/>
      <c r="AW54" s="21"/>
      <c r="AX54" s="21"/>
      <c r="AY54" s="21"/>
    </row>
    <row r="55">
      <c r="V55" s="19"/>
      <c r="W55" s="19"/>
      <c r="X55" s="19"/>
      <c r="Y55" s="19"/>
      <c r="Z55" s="19"/>
      <c r="AA55" s="19"/>
      <c r="AB55" s="19"/>
      <c r="AE55" s="19"/>
      <c r="AF55" s="19"/>
      <c r="AG55" s="19"/>
      <c r="AH55" s="19"/>
      <c r="AI55" s="19"/>
      <c r="AJ55" s="19"/>
      <c r="AK55" s="20"/>
      <c r="AL55" s="19"/>
      <c r="AM55" s="19"/>
      <c r="AN55" s="19"/>
      <c r="AO55" s="19"/>
      <c r="AP55" s="19"/>
      <c r="AQ55" s="19"/>
      <c r="AR55" s="19"/>
      <c r="AS55" s="21"/>
      <c r="AT55" s="21"/>
      <c r="AU55" s="21"/>
      <c r="AV55" s="21"/>
      <c r="AW55" s="21"/>
      <c r="AX55" s="21"/>
      <c r="AY55" s="21"/>
    </row>
    <row r="56">
      <c r="V56" s="19"/>
      <c r="W56" s="19"/>
      <c r="X56" s="19"/>
      <c r="Y56" s="19"/>
      <c r="Z56" s="19"/>
      <c r="AA56" s="19"/>
      <c r="AB56" s="19"/>
      <c r="AE56" s="19"/>
      <c r="AF56" s="19"/>
      <c r="AG56" s="19"/>
      <c r="AH56" s="19"/>
      <c r="AI56" s="19"/>
      <c r="AJ56" s="19"/>
      <c r="AK56" s="20"/>
      <c r="AL56" s="19"/>
      <c r="AM56" s="19"/>
      <c r="AN56" s="19"/>
      <c r="AO56" s="19"/>
      <c r="AP56" s="19"/>
      <c r="AQ56" s="19"/>
      <c r="AR56" s="19"/>
      <c r="AS56" s="21"/>
      <c r="AT56" s="21"/>
      <c r="AU56" s="21"/>
      <c r="AV56" s="21"/>
      <c r="AW56" s="21"/>
      <c r="AX56" s="21"/>
      <c r="AY56" s="21"/>
    </row>
    <row r="57">
      <c r="V57" s="19"/>
      <c r="W57" s="19"/>
      <c r="X57" s="19"/>
      <c r="Y57" s="19"/>
      <c r="Z57" s="19"/>
      <c r="AA57" s="19"/>
      <c r="AB57" s="19"/>
      <c r="AE57" s="19"/>
      <c r="AF57" s="19"/>
      <c r="AG57" s="19"/>
      <c r="AH57" s="19"/>
      <c r="AI57" s="19"/>
      <c r="AJ57" s="19"/>
      <c r="AK57" s="20"/>
      <c r="AL57" s="19"/>
      <c r="AM57" s="19"/>
      <c r="AN57" s="19"/>
      <c r="AO57" s="19"/>
      <c r="AP57" s="19"/>
      <c r="AQ57" s="19"/>
      <c r="AR57" s="19"/>
      <c r="AS57" s="21"/>
      <c r="AT57" s="21"/>
      <c r="AU57" s="21"/>
      <c r="AV57" s="21"/>
      <c r="AW57" s="21"/>
      <c r="AX57" s="21"/>
      <c r="AY57" s="21"/>
    </row>
    <row r="58">
      <c r="V58" s="19"/>
      <c r="W58" s="19"/>
      <c r="X58" s="19"/>
      <c r="Y58" s="19"/>
      <c r="Z58" s="19"/>
      <c r="AA58" s="19"/>
      <c r="AB58" s="19"/>
      <c r="AE58" s="19"/>
      <c r="AF58" s="19"/>
      <c r="AG58" s="19"/>
      <c r="AH58" s="19"/>
      <c r="AI58" s="19"/>
      <c r="AJ58" s="19"/>
      <c r="AK58" s="20"/>
      <c r="AL58" s="19"/>
      <c r="AM58" s="19"/>
      <c r="AN58" s="19"/>
      <c r="AO58" s="19"/>
      <c r="AP58" s="19"/>
      <c r="AQ58" s="19"/>
      <c r="AR58" s="19"/>
      <c r="AS58" s="21"/>
      <c r="AT58" s="21"/>
      <c r="AU58" s="21"/>
      <c r="AV58" s="21"/>
      <c r="AW58" s="21"/>
      <c r="AX58" s="21"/>
      <c r="AY58" s="21"/>
    </row>
    <row r="59">
      <c r="V59" s="19"/>
      <c r="W59" s="19"/>
      <c r="X59" s="19"/>
      <c r="Y59" s="19"/>
      <c r="Z59" s="19"/>
      <c r="AA59" s="19"/>
      <c r="AB59" s="19"/>
      <c r="AE59" s="19"/>
      <c r="AF59" s="19"/>
      <c r="AG59" s="19"/>
      <c r="AH59" s="19"/>
      <c r="AI59" s="19"/>
      <c r="AJ59" s="19"/>
      <c r="AK59" s="20"/>
      <c r="AL59" s="19"/>
      <c r="AM59" s="19"/>
      <c r="AN59" s="19"/>
      <c r="AO59" s="19"/>
      <c r="AP59" s="19"/>
      <c r="AQ59" s="19"/>
      <c r="AR59" s="19"/>
      <c r="AS59" s="21"/>
      <c r="AT59" s="21"/>
      <c r="AU59" s="21"/>
      <c r="AV59" s="21"/>
      <c r="AW59" s="21"/>
      <c r="AX59" s="21"/>
      <c r="AY59" s="21"/>
    </row>
    <row r="60">
      <c r="V60" s="19"/>
      <c r="W60" s="19"/>
      <c r="X60" s="19"/>
      <c r="Y60" s="19"/>
      <c r="Z60" s="19"/>
      <c r="AA60" s="19"/>
      <c r="AB60" s="19"/>
      <c r="AE60" s="19"/>
      <c r="AF60" s="19"/>
      <c r="AG60" s="19"/>
      <c r="AH60" s="19"/>
      <c r="AI60" s="19"/>
      <c r="AJ60" s="19"/>
      <c r="AK60" s="20"/>
      <c r="AL60" s="19"/>
      <c r="AM60" s="19"/>
      <c r="AN60" s="19"/>
      <c r="AO60" s="19"/>
      <c r="AP60" s="19"/>
      <c r="AQ60" s="19"/>
      <c r="AR60" s="19"/>
      <c r="AS60" s="21"/>
      <c r="AT60" s="21"/>
      <c r="AU60" s="21"/>
      <c r="AV60" s="21"/>
      <c r="AW60" s="21"/>
      <c r="AX60" s="21"/>
      <c r="AY60" s="21"/>
    </row>
    <row r="61">
      <c r="V61" s="19"/>
      <c r="W61" s="19"/>
      <c r="X61" s="19"/>
      <c r="Y61" s="19"/>
      <c r="Z61" s="19"/>
      <c r="AA61" s="19"/>
      <c r="AB61" s="19"/>
      <c r="AE61" s="19"/>
      <c r="AF61" s="19"/>
      <c r="AG61" s="19"/>
      <c r="AH61" s="19"/>
      <c r="AI61" s="19"/>
      <c r="AJ61" s="19"/>
      <c r="AK61" s="20"/>
      <c r="AL61" s="19"/>
      <c r="AM61" s="19"/>
      <c r="AN61" s="19"/>
      <c r="AO61" s="19"/>
      <c r="AP61" s="19"/>
      <c r="AQ61" s="19"/>
      <c r="AR61" s="19"/>
      <c r="AS61" s="21"/>
      <c r="AT61" s="21"/>
      <c r="AU61" s="21"/>
      <c r="AV61" s="21"/>
      <c r="AW61" s="21"/>
      <c r="AX61" s="21"/>
      <c r="AY61" s="21"/>
    </row>
    <row r="62">
      <c r="V62" s="19"/>
      <c r="W62" s="19"/>
      <c r="X62" s="19"/>
      <c r="Y62" s="19"/>
      <c r="Z62" s="19"/>
      <c r="AA62" s="19"/>
      <c r="AB62" s="19"/>
      <c r="AE62" s="19"/>
      <c r="AF62" s="19"/>
      <c r="AG62" s="19"/>
      <c r="AH62" s="19"/>
      <c r="AI62" s="19"/>
      <c r="AJ62" s="19"/>
      <c r="AK62" s="20"/>
      <c r="AL62" s="19"/>
      <c r="AM62" s="19"/>
      <c r="AN62" s="19"/>
      <c r="AO62" s="19"/>
      <c r="AP62" s="19"/>
      <c r="AQ62" s="19"/>
      <c r="AR62" s="19"/>
      <c r="AS62" s="21"/>
      <c r="AT62" s="21"/>
      <c r="AU62" s="21"/>
      <c r="AV62" s="21"/>
      <c r="AW62" s="21"/>
      <c r="AX62" s="21"/>
      <c r="AY62" s="21"/>
    </row>
    <row r="63">
      <c r="V63" s="19"/>
      <c r="W63" s="19"/>
      <c r="X63" s="19"/>
      <c r="Y63" s="19"/>
      <c r="Z63" s="19"/>
      <c r="AA63" s="19"/>
      <c r="AB63" s="19"/>
      <c r="AE63" s="19"/>
      <c r="AF63" s="19"/>
      <c r="AG63" s="19"/>
      <c r="AH63" s="19"/>
      <c r="AI63" s="19"/>
      <c r="AJ63" s="19"/>
      <c r="AK63" s="20"/>
      <c r="AL63" s="19"/>
      <c r="AM63" s="19"/>
      <c r="AN63" s="19"/>
      <c r="AO63" s="19"/>
      <c r="AP63" s="19"/>
      <c r="AQ63" s="19"/>
      <c r="AR63" s="19"/>
      <c r="AS63" s="21"/>
      <c r="AT63" s="21"/>
      <c r="AU63" s="21"/>
      <c r="AV63" s="21"/>
      <c r="AW63" s="21"/>
      <c r="AX63" s="21"/>
      <c r="AY63" s="21"/>
    </row>
    <row r="64">
      <c r="V64" s="19"/>
      <c r="W64" s="19"/>
      <c r="X64" s="19"/>
      <c r="Y64" s="19"/>
      <c r="Z64" s="19"/>
      <c r="AA64" s="19"/>
      <c r="AB64" s="19"/>
      <c r="AE64" s="19"/>
      <c r="AF64" s="19"/>
      <c r="AG64" s="19"/>
      <c r="AH64" s="19"/>
      <c r="AI64" s="19"/>
      <c r="AJ64" s="19"/>
      <c r="AK64" s="20"/>
      <c r="AL64" s="19"/>
      <c r="AM64" s="19"/>
      <c r="AN64" s="19"/>
      <c r="AO64" s="19"/>
      <c r="AP64" s="19"/>
      <c r="AQ64" s="19"/>
      <c r="AR64" s="19"/>
      <c r="AS64" s="21"/>
      <c r="AT64" s="21"/>
      <c r="AU64" s="21"/>
      <c r="AV64" s="21"/>
      <c r="AW64" s="21"/>
      <c r="AX64" s="21"/>
      <c r="AY64" s="21"/>
    </row>
    <row r="65">
      <c r="V65" s="19"/>
      <c r="W65" s="19"/>
      <c r="X65" s="19"/>
      <c r="Y65" s="19"/>
      <c r="Z65" s="19"/>
      <c r="AA65" s="19"/>
      <c r="AB65" s="19"/>
      <c r="AE65" s="19"/>
      <c r="AF65" s="19"/>
      <c r="AG65" s="19"/>
      <c r="AH65" s="19"/>
      <c r="AI65" s="19"/>
      <c r="AJ65" s="19"/>
      <c r="AK65" s="20"/>
      <c r="AL65" s="19"/>
      <c r="AM65" s="19"/>
      <c r="AN65" s="19"/>
      <c r="AO65" s="19"/>
      <c r="AP65" s="19"/>
      <c r="AQ65" s="19"/>
      <c r="AR65" s="19"/>
      <c r="AS65" s="21"/>
      <c r="AT65" s="21"/>
      <c r="AU65" s="21"/>
      <c r="AV65" s="21"/>
      <c r="AW65" s="21"/>
      <c r="AX65" s="21"/>
      <c r="AY65" s="21"/>
    </row>
    <row r="66">
      <c r="V66" s="19"/>
      <c r="W66" s="19"/>
      <c r="X66" s="19"/>
      <c r="Y66" s="19"/>
      <c r="Z66" s="19"/>
      <c r="AA66" s="19"/>
      <c r="AB66" s="19"/>
      <c r="AE66" s="19"/>
      <c r="AF66" s="19"/>
      <c r="AG66" s="19"/>
      <c r="AH66" s="19"/>
      <c r="AI66" s="19"/>
      <c r="AJ66" s="19"/>
      <c r="AK66" s="20"/>
      <c r="AL66" s="19"/>
      <c r="AM66" s="19"/>
      <c r="AN66" s="19"/>
      <c r="AO66" s="19"/>
      <c r="AP66" s="19"/>
      <c r="AQ66" s="19"/>
      <c r="AR66" s="19"/>
      <c r="AS66" s="21"/>
      <c r="AT66" s="21"/>
      <c r="AU66" s="21"/>
      <c r="AV66" s="21"/>
      <c r="AW66" s="21"/>
      <c r="AX66" s="21"/>
      <c r="AY66" s="21"/>
    </row>
    <row r="67">
      <c r="V67" s="19"/>
      <c r="W67" s="19"/>
      <c r="X67" s="19"/>
      <c r="Y67" s="19"/>
      <c r="Z67" s="19"/>
      <c r="AA67" s="19"/>
      <c r="AB67" s="19"/>
      <c r="AE67" s="19"/>
      <c r="AF67" s="19"/>
      <c r="AG67" s="19"/>
      <c r="AH67" s="19"/>
      <c r="AI67" s="19"/>
      <c r="AJ67" s="19"/>
      <c r="AK67" s="20"/>
      <c r="AL67" s="19"/>
      <c r="AM67" s="19"/>
      <c r="AN67" s="19"/>
      <c r="AO67" s="19"/>
      <c r="AP67" s="19"/>
      <c r="AQ67" s="19"/>
      <c r="AR67" s="19"/>
      <c r="AS67" s="21"/>
      <c r="AT67" s="21"/>
      <c r="AU67" s="21"/>
      <c r="AV67" s="21"/>
      <c r="AW67" s="21"/>
      <c r="AX67" s="21"/>
      <c r="AY67" s="21"/>
    </row>
    <row r="68">
      <c r="V68" s="19"/>
      <c r="W68" s="19"/>
      <c r="X68" s="19"/>
      <c r="Y68" s="19"/>
      <c r="Z68" s="19"/>
      <c r="AA68" s="19"/>
      <c r="AB68" s="19"/>
      <c r="AE68" s="19"/>
      <c r="AF68" s="19"/>
      <c r="AG68" s="19"/>
      <c r="AH68" s="19"/>
      <c r="AI68" s="19"/>
      <c r="AJ68" s="19"/>
      <c r="AK68" s="20"/>
      <c r="AL68" s="19"/>
      <c r="AM68" s="19"/>
      <c r="AN68" s="19"/>
      <c r="AO68" s="19"/>
      <c r="AP68" s="19"/>
      <c r="AQ68" s="19"/>
      <c r="AR68" s="19"/>
      <c r="AS68" s="21"/>
      <c r="AT68" s="21"/>
      <c r="AU68" s="21"/>
      <c r="AV68" s="21"/>
      <c r="AW68" s="21"/>
      <c r="AX68" s="21"/>
      <c r="AY68" s="21"/>
    </row>
    <row r="69">
      <c r="V69" s="19"/>
      <c r="W69" s="19"/>
      <c r="X69" s="19"/>
      <c r="Y69" s="19"/>
      <c r="Z69" s="19"/>
      <c r="AA69" s="19"/>
      <c r="AB69" s="19"/>
      <c r="AE69" s="19"/>
      <c r="AF69" s="19"/>
      <c r="AG69" s="19"/>
      <c r="AH69" s="19"/>
      <c r="AI69" s="19"/>
      <c r="AJ69" s="19"/>
      <c r="AK69" s="20"/>
      <c r="AL69" s="19"/>
      <c r="AM69" s="19"/>
      <c r="AN69" s="19"/>
      <c r="AO69" s="19"/>
      <c r="AP69" s="19"/>
      <c r="AQ69" s="19"/>
      <c r="AR69" s="19"/>
      <c r="AS69" s="21"/>
      <c r="AT69" s="21"/>
      <c r="AU69" s="21"/>
      <c r="AV69" s="21"/>
      <c r="AW69" s="21"/>
      <c r="AX69" s="21"/>
      <c r="AY69" s="21"/>
    </row>
    <row r="70">
      <c r="V70" s="19"/>
      <c r="W70" s="19"/>
      <c r="X70" s="19"/>
      <c r="Y70" s="19"/>
      <c r="Z70" s="19"/>
      <c r="AA70" s="19"/>
      <c r="AB70" s="19"/>
      <c r="AE70" s="19"/>
      <c r="AF70" s="19"/>
      <c r="AG70" s="19"/>
      <c r="AH70" s="19"/>
      <c r="AI70" s="19"/>
      <c r="AJ70" s="19"/>
      <c r="AK70" s="20"/>
      <c r="AL70" s="19"/>
      <c r="AM70" s="19"/>
      <c r="AN70" s="19"/>
      <c r="AO70" s="19"/>
      <c r="AP70" s="19"/>
      <c r="AQ70" s="19"/>
      <c r="AR70" s="19"/>
      <c r="AS70" s="21"/>
      <c r="AT70" s="21"/>
      <c r="AU70" s="21"/>
      <c r="AV70" s="21"/>
      <c r="AW70" s="21"/>
      <c r="AX70" s="21"/>
      <c r="AY70" s="21"/>
    </row>
    <row r="71">
      <c r="V71" s="19"/>
      <c r="W71" s="19"/>
      <c r="X71" s="19"/>
      <c r="Y71" s="19"/>
      <c r="Z71" s="19"/>
      <c r="AA71" s="19"/>
      <c r="AB71" s="19"/>
      <c r="AE71" s="19"/>
      <c r="AF71" s="19"/>
      <c r="AG71" s="19"/>
      <c r="AH71" s="19"/>
      <c r="AI71" s="19"/>
      <c r="AJ71" s="19"/>
      <c r="AK71" s="20"/>
      <c r="AL71" s="19"/>
      <c r="AM71" s="19"/>
      <c r="AN71" s="19"/>
      <c r="AO71" s="19"/>
      <c r="AP71" s="19"/>
      <c r="AQ71" s="19"/>
      <c r="AR71" s="19"/>
      <c r="AS71" s="21"/>
      <c r="AT71" s="21"/>
      <c r="AU71" s="21"/>
      <c r="AV71" s="21"/>
      <c r="AW71" s="21"/>
      <c r="AX71" s="21"/>
      <c r="AY71" s="21"/>
    </row>
    <row r="72">
      <c r="V72" s="19"/>
      <c r="W72" s="19"/>
      <c r="X72" s="19"/>
      <c r="Y72" s="19"/>
      <c r="Z72" s="19"/>
      <c r="AA72" s="19"/>
      <c r="AB72" s="19"/>
      <c r="AE72" s="19"/>
      <c r="AF72" s="19"/>
      <c r="AG72" s="19"/>
      <c r="AH72" s="19"/>
      <c r="AI72" s="19"/>
      <c r="AJ72" s="19"/>
      <c r="AK72" s="20"/>
      <c r="AL72" s="19"/>
      <c r="AM72" s="19"/>
      <c r="AN72" s="19"/>
      <c r="AO72" s="19"/>
      <c r="AP72" s="19"/>
      <c r="AQ72" s="19"/>
      <c r="AR72" s="19"/>
      <c r="AS72" s="21"/>
      <c r="AT72" s="21"/>
      <c r="AU72" s="21"/>
      <c r="AV72" s="21"/>
      <c r="AW72" s="21"/>
      <c r="AX72" s="21"/>
      <c r="AY72" s="21"/>
    </row>
    <row r="73">
      <c r="V73" s="19"/>
      <c r="W73" s="19"/>
      <c r="X73" s="19"/>
      <c r="Y73" s="19"/>
      <c r="Z73" s="19"/>
      <c r="AA73" s="19"/>
      <c r="AB73" s="19"/>
      <c r="AE73" s="19"/>
      <c r="AF73" s="19"/>
      <c r="AG73" s="19"/>
      <c r="AH73" s="19"/>
      <c r="AI73" s="19"/>
      <c r="AJ73" s="19"/>
      <c r="AK73" s="20"/>
      <c r="AL73" s="19"/>
      <c r="AM73" s="19"/>
      <c r="AN73" s="19"/>
      <c r="AO73" s="19"/>
      <c r="AP73" s="19"/>
      <c r="AQ73" s="19"/>
      <c r="AR73" s="19"/>
      <c r="AS73" s="21"/>
      <c r="AT73" s="21"/>
      <c r="AU73" s="21"/>
      <c r="AV73" s="21"/>
      <c r="AW73" s="21"/>
      <c r="AX73" s="21"/>
      <c r="AY73" s="21"/>
    </row>
    <row r="74">
      <c r="V74" s="19"/>
      <c r="W74" s="19"/>
      <c r="X74" s="19"/>
      <c r="Y74" s="19"/>
      <c r="Z74" s="19"/>
      <c r="AA74" s="19"/>
      <c r="AB74" s="19"/>
      <c r="AE74" s="19"/>
      <c r="AF74" s="19"/>
      <c r="AG74" s="19"/>
      <c r="AH74" s="19"/>
      <c r="AI74" s="19"/>
      <c r="AJ74" s="19"/>
      <c r="AK74" s="20"/>
      <c r="AL74" s="19"/>
      <c r="AM74" s="19"/>
      <c r="AN74" s="19"/>
      <c r="AO74" s="19"/>
      <c r="AP74" s="19"/>
      <c r="AQ74" s="19"/>
      <c r="AR74" s="19"/>
      <c r="AS74" s="21"/>
      <c r="AT74" s="21"/>
      <c r="AU74" s="21"/>
      <c r="AV74" s="21"/>
      <c r="AW74" s="21"/>
      <c r="AX74" s="21"/>
      <c r="AY74" s="21"/>
    </row>
    <row r="75">
      <c r="V75" s="19"/>
      <c r="W75" s="19"/>
      <c r="X75" s="19"/>
      <c r="Y75" s="19"/>
      <c r="Z75" s="19"/>
      <c r="AA75" s="19"/>
      <c r="AB75" s="19"/>
      <c r="AE75" s="19"/>
      <c r="AF75" s="19"/>
      <c r="AG75" s="19"/>
      <c r="AH75" s="19"/>
      <c r="AI75" s="19"/>
      <c r="AJ75" s="19"/>
      <c r="AK75" s="20"/>
      <c r="AL75" s="19"/>
      <c r="AM75" s="19"/>
      <c r="AN75" s="19"/>
      <c r="AO75" s="19"/>
      <c r="AP75" s="19"/>
      <c r="AQ75" s="19"/>
      <c r="AR75" s="19"/>
      <c r="AS75" s="21"/>
      <c r="AT75" s="21"/>
      <c r="AU75" s="21"/>
      <c r="AV75" s="21"/>
      <c r="AW75" s="21"/>
      <c r="AX75" s="21"/>
      <c r="AY75" s="21"/>
    </row>
    <row r="76">
      <c r="V76" s="19"/>
      <c r="W76" s="19"/>
      <c r="X76" s="19"/>
      <c r="Y76" s="19"/>
      <c r="Z76" s="19"/>
      <c r="AA76" s="19"/>
      <c r="AB76" s="19"/>
      <c r="AE76" s="19"/>
      <c r="AF76" s="19"/>
      <c r="AG76" s="19"/>
      <c r="AH76" s="19"/>
      <c r="AI76" s="19"/>
      <c r="AJ76" s="19"/>
      <c r="AK76" s="20"/>
      <c r="AL76" s="19"/>
      <c r="AM76" s="19"/>
      <c r="AN76" s="19"/>
      <c r="AO76" s="19"/>
      <c r="AP76" s="19"/>
      <c r="AQ76" s="19"/>
      <c r="AR76" s="19"/>
      <c r="AS76" s="21"/>
      <c r="AT76" s="21"/>
      <c r="AU76" s="21"/>
      <c r="AV76" s="21"/>
      <c r="AW76" s="21"/>
      <c r="AX76" s="21"/>
      <c r="AY76" s="21"/>
    </row>
    <row r="77">
      <c r="V77" s="19"/>
      <c r="W77" s="19"/>
      <c r="X77" s="19"/>
      <c r="Y77" s="19"/>
      <c r="Z77" s="19"/>
      <c r="AA77" s="19"/>
      <c r="AB77" s="19"/>
      <c r="AE77" s="19"/>
      <c r="AF77" s="19"/>
      <c r="AG77" s="19"/>
      <c r="AH77" s="19"/>
      <c r="AI77" s="19"/>
      <c r="AJ77" s="19"/>
      <c r="AK77" s="20"/>
      <c r="AL77" s="19"/>
      <c r="AM77" s="19"/>
      <c r="AN77" s="19"/>
      <c r="AO77" s="19"/>
      <c r="AP77" s="19"/>
      <c r="AQ77" s="19"/>
      <c r="AR77" s="19"/>
      <c r="AS77" s="21"/>
      <c r="AT77" s="21"/>
      <c r="AU77" s="21"/>
      <c r="AV77" s="21"/>
      <c r="AW77" s="21"/>
      <c r="AX77" s="21"/>
      <c r="AY77" s="21"/>
    </row>
    <row r="78">
      <c r="V78" s="19"/>
      <c r="W78" s="19"/>
      <c r="X78" s="19"/>
      <c r="Y78" s="19"/>
      <c r="Z78" s="19"/>
      <c r="AA78" s="19"/>
      <c r="AB78" s="19"/>
      <c r="AE78" s="19"/>
      <c r="AF78" s="19"/>
      <c r="AG78" s="19"/>
      <c r="AH78" s="19"/>
      <c r="AI78" s="19"/>
      <c r="AJ78" s="19"/>
      <c r="AK78" s="20"/>
      <c r="AL78" s="19"/>
      <c r="AM78" s="19"/>
      <c r="AN78" s="19"/>
      <c r="AO78" s="19"/>
      <c r="AP78" s="19"/>
      <c r="AQ78" s="19"/>
      <c r="AR78" s="19"/>
      <c r="AS78" s="21"/>
      <c r="AT78" s="21"/>
      <c r="AU78" s="21"/>
      <c r="AV78" s="21"/>
      <c r="AW78" s="21"/>
      <c r="AX78" s="21"/>
      <c r="AY78" s="21"/>
    </row>
    <row r="79">
      <c r="V79" s="19"/>
      <c r="W79" s="19"/>
      <c r="X79" s="19"/>
      <c r="Y79" s="19"/>
      <c r="Z79" s="19"/>
      <c r="AA79" s="19"/>
      <c r="AB79" s="19"/>
      <c r="AE79" s="19"/>
      <c r="AF79" s="19"/>
      <c r="AG79" s="19"/>
      <c r="AH79" s="19"/>
      <c r="AI79" s="19"/>
      <c r="AJ79" s="19"/>
      <c r="AK79" s="20"/>
      <c r="AL79" s="19"/>
      <c r="AM79" s="19"/>
      <c r="AN79" s="19"/>
      <c r="AO79" s="19"/>
      <c r="AP79" s="19"/>
      <c r="AQ79" s="19"/>
      <c r="AR79" s="19"/>
      <c r="AS79" s="21"/>
      <c r="AT79" s="21"/>
      <c r="AU79" s="21"/>
      <c r="AV79" s="21"/>
      <c r="AW79" s="21"/>
      <c r="AX79" s="21"/>
      <c r="AY79" s="21"/>
    </row>
    <row r="80">
      <c r="V80" s="19"/>
      <c r="W80" s="19"/>
      <c r="X80" s="19"/>
      <c r="Y80" s="19"/>
      <c r="Z80" s="19"/>
      <c r="AA80" s="19"/>
      <c r="AB80" s="19"/>
      <c r="AE80" s="19"/>
      <c r="AF80" s="19"/>
      <c r="AG80" s="19"/>
      <c r="AH80" s="19"/>
      <c r="AI80" s="19"/>
      <c r="AJ80" s="19"/>
      <c r="AK80" s="20"/>
      <c r="AL80" s="19"/>
      <c r="AM80" s="19"/>
      <c r="AN80" s="19"/>
      <c r="AO80" s="19"/>
      <c r="AP80" s="19"/>
      <c r="AQ80" s="19"/>
      <c r="AR80" s="19"/>
      <c r="AS80" s="21"/>
      <c r="AT80" s="21"/>
      <c r="AU80" s="21"/>
      <c r="AV80" s="21"/>
      <c r="AW80" s="21"/>
      <c r="AX80" s="21"/>
      <c r="AY80" s="21"/>
    </row>
    <row r="81">
      <c r="V81" s="19"/>
      <c r="W81" s="19"/>
      <c r="X81" s="19"/>
      <c r="Y81" s="19"/>
      <c r="Z81" s="19"/>
      <c r="AA81" s="19"/>
      <c r="AB81" s="19"/>
      <c r="AE81" s="19"/>
      <c r="AF81" s="19"/>
      <c r="AG81" s="19"/>
      <c r="AH81" s="19"/>
      <c r="AI81" s="19"/>
      <c r="AJ81" s="19"/>
      <c r="AK81" s="20"/>
      <c r="AL81" s="19"/>
      <c r="AM81" s="19"/>
      <c r="AN81" s="19"/>
      <c r="AO81" s="19"/>
      <c r="AP81" s="19"/>
      <c r="AQ81" s="19"/>
      <c r="AR81" s="19"/>
      <c r="AS81" s="21"/>
      <c r="AT81" s="21"/>
      <c r="AU81" s="21"/>
      <c r="AV81" s="21"/>
      <c r="AW81" s="21"/>
      <c r="AX81" s="21"/>
      <c r="AY81" s="21"/>
    </row>
    <row r="82">
      <c r="V82" s="19"/>
      <c r="W82" s="19"/>
      <c r="X82" s="19"/>
      <c r="Y82" s="19"/>
      <c r="Z82" s="19"/>
      <c r="AA82" s="19"/>
      <c r="AB82" s="19"/>
      <c r="AE82" s="19"/>
      <c r="AF82" s="19"/>
      <c r="AG82" s="19"/>
      <c r="AH82" s="19"/>
      <c r="AI82" s="19"/>
      <c r="AJ82" s="19"/>
      <c r="AK82" s="20"/>
      <c r="AL82" s="19"/>
      <c r="AM82" s="19"/>
      <c r="AN82" s="19"/>
      <c r="AO82" s="19"/>
      <c r="AP82" s="19"/>
      <c r="AQ82" s="19"/>
      <c r="AR82" s="19"/>
      <c r="AS82" s="21"/>
      <c r="AT82" s="21"/>
      <c r="AU82" s="21"/>
      <c r="AV82" s="21"/>
      <c r="AW82" s="21"/>
      <c r="AX82" s="21"/>
      <c r="AY82" s="21"/>
    </row>
    <row r="83">
      <c r="V83" s="19"/>
      <c r="W83" s="19"/>
      <c r="X83" s="19"/>
      <c r="Y83" s="19"/>
      <c r="Z83" s="19"/>
      <c r="AA83" s="19"/>
      <c r="AB83" s="19"/>
      <c r="AE83" s="19"/>
      <c r="AF83" s="19"/>
      <c r="AG83" s="19"/>
      <c r="AH83" s="19"/>
      <c r="AI83" s="19"/>
      <c r="AJ83" s="19"/>
      <c r="AK83" s="20"/>
      <c r="AL83" s="19"/>
      <c r="AM83" s="19"/>
      <c r="AN83" s="19"/>
      <c r="AO83" s="19"/>
      <c r="AP83" s="19"/>
      <c r="AQ83" s="19"/>
      <c r="AR83" s="19"/>
      <c r="AS83" s="21"/>
      <c r="AT83" s="21"/>
      <c r="AU83" s="21"/>
      <c r="AV83" s="21"/>
      <c r="AW83" s="21"/>
      <c r="AX83" s="21"/>
      <c r="AY83" s="21"/>
    </row>
    <row r="84">
      <c r="V84" s="19"/>
      <c r="W84" s="19"/>
      <c r="X84" s="19"/>
      <c r="Y84" s="19"/>
      <c r="Z84" s="19"/>
      <c r="AA84" s="19"/>
      <c r="AB84" s="19"/>
      <c r="AE84" s="19"/>
      <c r="AF84" s="19"/>
      <c r="AG84" s="19"/>
      <c r="AH84" s="19"/>
      <c r="AI84" s="19"/>
      <c r="AJ84" s="19"/>
      <c r="AK84" s="20"/>
      <c r="AL84" s="19"/>
      <c r="AM84" s="19"/>
      <c r="AN84" s="19"/>
      <c r="AO84" s="19"/>
      <c r="AP84" s="19"/>
      <c r="AQ84" s="19"/>
      <c r="AR84" s="19"/>
      <c r="AS84" s="21"/>
      <c r="AT84" s="21"/>
      <c r="AU84" s="21"/>
      <c r="AV84" s="21"/>
      <c r="AW84" s="21"/>
      <c r="AX84" s="21"/>
      <c r="AY84" s="21"/>
    </row>
    <row r="85">
      <c r="V85" s="19"/>
      <c r="W85" s="19"/>
      <c r="X85" s="19"/>
      <c r="Y85" s="19"/>
      <c r="Z85" s="19"/>
      <c r="AA85" s="19"/>
      <c r="AB85" s="19"/>
      <c r="AE85" s="19"/>
      <c r="AF85" s="19"/>
      <c r="AG85" s="19"/>
      <c r="AH85" s="19"/>
      <c r="AI85" s="19"/>
      <c r="AJ85" s="19"/>
      <c r="AK85" s="20"/>
      <c r="AL85" s="19"/>
      <c r="AM85" s="19"/>
      <c r="AN85" s="19"/>
      <c r="AO85" s="19"/>
      <c r="AP85" s="19"/>
      <c r="AQ85" s="19"/>
      <c r="AR85" s="19"/>
      <c r="AS85" s="21"/>
      <c r="AT85" s="21"/>
      <c r="AU85" s="21"/>
      <c r="AV85" s="21"/>
      <c r="AW85" s="21"/>
      <c r="AX85" s="21"/>
      <c r="AY85" s="21"/>
    </row>
    <row r="86">
      <c r="V86" s="19"/>
      <c r="W86" s="19"/>
      <c r="X86" s="19"/>
      <c r="Y86" s="19"/>
      <c r="Z86" s="19"/>
      <c r="AA86" s="19"/>
      <c r="AB86" s="19"/>
      <c r="AE86" s="19"/>
      <c r="AF86" s="19"/>
      <c r="AG86" s="19"/>
      <c r="AH86" s="19"/>
      <c r="AI86" s="19"/>
      <c r="AJ86" s="19"/>
      <c r="AK86" s="20"/>
      <c r="AL86" s="19"/>
      <c r="AM86" s="19"/>
      <c r="AN86" s="19"/>
      <c r="AO86" s="19"/>
      <c r="AP86" s="19"/>
      <c r="AQ86" s="19"/>
      <c r="AR86" s="19"/>
      <c r="AS86" s="21"/>
      <c r="AT86" s="21"/>
      <c r="AU86" s="21"/>
      <c r="AV86" s="21"/>
      <c r="AW86" s="21"/>
      <c r="AX86" s="21"/>
      <c r="AY86" s="21"/>
    </row>
    <row r="87">
      <c r="V87" s="19"/>
      <c r="W87" s="19"/>
      <c r="X87" s="19"/>
      <c r="Y87" s="19"/>
      <c r="Z87" s="19"/>
      <c r="AA87" s="19"/>
      <c r="AB87" s="19"/>
      <c r="AE87" s="19"/>
      <c r="AF87" s="19"/>
      <c r="AG87" s="19"/>
      <c r="AH87" s="19"/>
      <c r="AI87" s="19"/>
      <c r="AJ87" s="19"/>
      <c r="AK87" s="20"/>
      <c r="AL87" s="19"/>
      <c r="AM87" s="19"/>
      <c r="AN87" s="19"/>
      <c r="AO87" s="19"/>
      <c r="AP87" s="19"/>
      <c r="AQ87" s="19"/>
      <c r="AR87" s="19"/>
      <c r="AS87" s="21"/>
      <c r="AT87" s="21"/>
      <c r="AU87" s="21"/>
      <c r="AV87" s="21"/>
      <c r="AW87" s="21"/>
      <c r="AX87" s="21"/>
      <c r="AY87" s="21"/>
    </row>
    <row r="88">
      <c r="V88" s="19"/>
      <c r="W88" s="19"/>
      <c r="X88" s="19"/>
      <c r="Y88" s="19"/>
      <c r="Z88" s="19"/>
      <c r="AA88" s="19"/>
      <c r="AB88" s="19"/>
      <c r="AE88" s="19"/>
      <c r="AF88" s="19"/>
      <c r="AG88" s="19"/>
      <c r="AH88" s="19"/>
      <c r="AI88" s="19"/>
      <c r="AJ88" s="19"/>
      <c r="AK88" s="20"/>
      <c r="AL88" s="19"/>
      <c r="AM88" s="19"/>
      <c r="AN88" s="19"/>
      <c r="AO88" s="19"/>
      <c r="AP88" s="19"/>
      <c r="AQ88" s="19"/>
      <c r="AR88" s="19"/>
      <c r="AS88" s="21"/>
      <c r="AT88" s="21"/>
      <c r="AU88" s="21"/>
      <c r="AV88" s="21"/>
      <c r="AW88" s="21"/>
      <c r="AX88" s="21"/>
      <c r="AY88" s="21"/>
    </row>
    <row r="89">
      <c r="V89" s="19"/>
      <c r="W89" s="19"/>
      <c r="X89" s="19"/>
      <c r="Y89" s="19"/>
      <c r="Z89" s="19"/>
      <c r="AA89" s="19"/>
      <c r="AB89" s="19"/>
      <c r="AE89" s="19"/>
      <c r="AF89" s="19"/>
      <c r="AG89" s="19"/>
      <c r="AH89" s="19"/>
      <c r="AI89" s="19"/>
      <c r="AJ89" s="19"/>
      <c r="AK89" s="20"/>
      <c r="AL89" s="19"/>
      <c r="AM89" s="19"/>
      <c r="AN89" s="19"/>
      <c r="AO89" s="19"/>
      <c r="AP89" s="19"/>
      <c r="AQ89" s="19"/>
      <c r="AR89" s="19"/>
      <c r="AS89" s="21"/>
      <c r="AT89" s="21"/>
      <c r="AU89" s="21"/>
      <c r="AV89" s="21"/>
      <c r="AW89" s="21"/>
      <c r="AX89" s="21"/>
      <c r="AY89" s="21"/>
    </row>
    <row r="90">
      <c r="V90" s="19"/>
      <c r="W90" s="19"/>
      <c r="X90" s="19"/>
      <c r="Y90" s="19"/>
      <c r="Z90" s="19"/>
      <c r="AA90" s="19"/>
      <c r="AB90" s="19"/>
      <c r="AE90" s="19"/>
      <c r="AF90" s="19"/>
      <c r="AG90" s="19"/>
      <c r="AH90" s="19"/>
      <c r="AI90" s="19"/>
      <c r="AJ90" s="19"/>
      <c r="AK90" s="20"/>
      <c r="AL90" s="19"/>
      <c r="AM90" s="19"/>
      <c r="AN90" s="19"/>
      <c r="AO90" s="19"/>
      <c r="AP90" s="19"/>
      <c r="AQ90" s="19"/>
      <c r="AR90" s="19"/>
      <c r="AS90" s="21"/>
      <c r="AT90" s="21"/>
      <c r="AU90" s="21"/>
      <c r="AV90" s="21"/>
      <c r="AW90" s="21"/>
      <c r="AX90" s="21"/>
      <c r="AY90" s="21"/>
    </row>
    <row r="91">
      <c r="V91" s="19"/>
      <c r="W91" s="19"/>
      <c r="X91" s="19"/>
      <c r="Y91" s="19"/>
      <c r="Z91" s="19"/>
      <c r="AA91" s="19"/>
      <c r="AB91" s="19"/>
      <c r="AE91" s="19"/>
      <c r="AF91" s="19"/>
      <c r="AG91" s="19"/>
      <c r="AH91" s="19"/>
      <c r="AI91" s="19"/>
      <c r="AJ91" s="19"/>
      <c r="AK91" s="20"/>
      <c r="AL91" s="19"/>
      <c r="AM91" s="19"/>
      <c r="AN91" s="19"/>
      <c r="AO91" s="19"/>
      <c r="AP91" s="19"/>
      <c r="AQ91" s="19"/>
      <c r="AR91" s="19"/>
      <c r="AS91" s="21"/>
      <c r="AT91" s="21"/>
      <c r="AU91" s="21"/>
      <c r="AV91" s="21"/>
      <c r="AW91" s="21"/>
      <c r="AX91" s="21"/>
      <c r="AY91" s="21"/>
    </row>
    <row r="92">
      <c r="V92" s="19"/>
      <c r="W92" s="19"/>
      <c r="X92" s="19"/>
      <c r="Y92" s="19"/>
      <c r="Z92" s="19"/>
      <c r="AA92" s="19"/>
      <c r="AB92" s="19"/>
      <c r="AE92" s="19"/>
      <c r="AF92" s="19"/>
      <c r="AG92" s="19"/>
      <c r="AH92" s="19"/>
      <c r="AI92" s="19"/>
      <c r="AJ92" s="19"/>
      <c r="AK92" s="20"/>
      <c r="AL92" s="19"/>
      <c r="AM92" s="19"/>
      <c r="AN92" s="19"/>
      <c r="AO92" s="19"/>
      <c r="AP92" s="19"/>
      <c r="AQ92" s="19"/>
      <c r="AR92" s="19"/>
      <c r="AS92" s="21"/>
      <c r="AT92" s="21"/>
      <c r="AU92" s="21"/>
      <c r="AV92" s="21"/>
      <c r="AW92" s="21"/>
      <c r="AX92" s="21"/>
      <c r="AY92" s="21"/>
    </row>
    <row r="93">
      <c r="V93" s="19"/>
      <c r="W93" s="19"/>
      <c r="X93" s="19"/>
      <c r="Y93" s="19"/>
      <c r="Z93" s="19"/>
      <c r="AA93" s="19"/>
      <c r="AB93" s="19"/>
      <c r="AE93" s="19"/>
      <c r="AF93" s="19"/>
      <c r="AG93" s="19"/>
      <c r="AH93" s="19"/>
      <c r="AI93" s="19"/>
      <c r="AJ93" s="19"/>
      <c r="AK93" s="20"/>
      <c r="AL93" s="19"/>
      <c r="AM93" s="19"/>
      <c r="AN93" s="19"/>
      <c r="AO93" s="19"/>
      <c r="AP93" s="19"/>
      <c r="AQ93" s="19"/>
      <c r="AR93" s="19"/>
      <c r="AS93" s="21"/>
      <c r="AT93" s="21"/>
      <c r="AU93" s="21"/>
      <c r="AV93" s="21"/>
      <c r="AW93" s="21"/>
      <c r="AX93" s="21"/>
      <c r="AY93" s="21"/>
    </row>
    <row r="94">
      <c r="V94" s="19"/>
      <c r="W94" s="19"/>
      <c r="X94" s="19"/>
      <c r="Y94" s="19"/>
      <c r="Z94" s="19"/>
      <c r="AA94" s="19"/>
      <c r="AB94" s="19"/>
      <c r="AE94" s="19"/>
      <c r="AF94" s="19"/>
      <c r="AG94" s="19"/>
      <c r="AH94" s="19"/>
      <c r="AI94" s="19"/>
      <c r="AJ94" s="19"/>
      <c r="AK94" s="20"/>
      <c r="AL94" s="19"/>
      <c r="AM94" s="19"/>
      <c r="AN94" s="19"/>
      <c r="AO94" s="19"/>
      <c r="AP94" s="19"/>
      <c r="AQ94" s="19"/>
      <c r="AR94" s="19"/>
      <c r="AS94" s="21"/>
      <c r="AT94" s="21"/>
      <c r="AU94" s="21"/>
      <c r="AV94" s="21"/>
      <c r="AW94" s="21"/>
      <c r="AX94" s="21"/>
      <c r="AY94" s="21"/>
    </row>
    <row r="95">
      <c r="V95" s="19"/>
      <c r="W95" s="19"/>
      <c r="X95" s="19"/>
      <c r="Y95" s="19"/>
      <c r="Z95" s="19"/>
      <c r="AA95" s="19"/>
      <c r="AB95" s="19"/>
      <c r="AE95" s="19"/>
      <c r="AF95" s="19"/>
      <c r="AG95" s="19"/>
      <c r="AH95" s="19"/>
      <c r="AI95" s="19"/>
      <c r="AJ95" s="19"/>
      <c r="AK95" s="20"/>
      <c r="AL95" s="19"/>
      <c r="AM95" s="19"/>
      <c r="AN95" s="19"/>
      <c r="AO95" s="19"/>
      <c r="AP95" s="19"/>
      <c r="AQ95" s="19"/>
      <c r="AR95" s="19"/>
      <c r="AS95" s="21"/>
      <c r="AT95" s="21"/>
      <c r="AU95" s="21"/>
      <c r="AV95" s="21"/>
      <c r="AW95" s="21"/>
      <c r="AX95" s="21"/>
      <c r="AY95" s="21"/>
    </row>
    <row r="96">
      <c r="V96" s="19"/>
      <c r="W96" s="19"/>
      <c r="X96" s="19"/>
      <c r="Y96" s="19"/>
      <c r="Z96" s="19"/>
      <c r="AA96" s="19"/>
      <c r="AB96" s="19"/>
      <c r="AE96" s="19"/>
      <c r="AF96" s="19"/>
      <c r="AG96" s="19"/>
      <c r="AH96" s="19"/>
      <c r="AI96" s="19"/>
      <c r="AJ96" s="19"/>
      <c r="AK96" s="20"/>
      <c r="AL96" s="19"/>
      <c r="AM96" s="19"/>
      <c r="AN96" s="19"/>
      <c r="AO96" s="19"/>
      <c r="AP96" s="19"/>
      <c r="AQ96" s="19"/>
      <c r="AR96" s="19"/>
      <c r="AS96" s="21"/>
      <c r="AT96" s="21"/>
      <c r="AU96" s="21"/>
      <c r="AV96" s="21"/>
      <c r="AW96" s="21"/>
      <c r="AX96" s="21"/>
      <c r="AY96" s="21"/>
    </row>
    <row r="97">
      <c r="V97" s="19"/>
      <c r="W97" s="19"/>
      <c r="X97" s="19"/>
      <c r="Y97" s="19"/>
      <c r="Z97" s="19"/>
      <c r="AA97" s="19"/>
      <c r="AB97" s="19"/>
      <c r="AE97" s="19"/>
      <c r="AF97" s="19"/>
      <c r="AG97" s="19"/>
      <c r="AH97" s="19"/>
      <c r="AI97" s="19"/>
      <c r="AJ97" s="19"/>
      <c r="AK97" s="20"/>
      <c r="AL97" s="19"/>
      <c r="AM97" s="19"/>
      <c r="AN97" s="19"/>
      <c r="AO97" s="19"/>
      <c r="AP97" s="19"/>
      <c r="AQ97" s="19"/>
      <c r="AR97" s="19"/>
      <c r="AS97" s="21"/>
      <c r="AT97" s="21"/>
      <c r="AU97" s="21"/>
      <c r="AV97" s="21"/>
      <c r="AW97" s="21"/>
      <c r="AX97" s="21"/>
      <c r="AY97" s="21"/>
    </row>
    <row r="98">
      <c r="V98" s="19"/>
      <c r="W98" s="19"/>
      <c r="X98" s="19"/>
      <c r="Y98" s="19"/>
      <c r="Z98" s="19"/>
      <c r="AA98" s="19"/>
      <c r="AB98" s="19"/>
      <c r="AE98" s="19"/>
      <c r="AF98" s="19"/>
      <c r="AG98" s="19"/>
      <c r="AH98" s="19"/>
      <c r="AI98" s="19"/>
      <c r="AJ98" s="19"/>
      <c r="AK98" s="20"/>
      <c r="AL98" s="19"/>
      <c r="AM98" s="19"/>
      <c r="AN98" s="19"/>
      <c r="AO98" s="19"/>
      <c r="AP98" s="19"/>
      <c r="AQ98" s="19"/>
      <c r="AR98" s="19"/>
      <c r="AS98" s="21"/>
      <c r="AT98" s="21"/>
      <c r="AU98" s="21"/>
      <c r="AV98" s="21"/>
      <c r="AW98" s="21"/>
      <c r="AX98" s="21"/>
      <c r="AY98" s="21"/>
    </row>
    <row r="99">
      <c r="V99" s="19"/>
      <c r="W99" s="19"/>
      <c r="X99" s="19"/>
      <c r="Y99" s="19"/>
      <c r="Z99" s="19"/>
      <c r="AA99" s="19"/>
      <c r="AB99" s="19"/>
      <c r="AE99" s="19"/>
      <c r="AF99" s="19"/>
      <c r="AG99" s="19"/>
      <c r="AH99" s="19"/>
      <c r="AI99" s="19"/>
      <c r="AJ99" s="19"/>
      <c r="AK99" s="20"/>
      <c r="AL99" s="19"/>
      <c r="AM99" s="19"/>
      <c r="AN99" s="19"/>
      <c r="AO99" s="19"/>
      <c r="AP99" s="19"/>
      <c r="AQ99" s="19"/>
      <c r="AR99" s="19"/>
      <c r="AS99" s="21"/>
      <c r="AT99" s="21"/>
      <c r="AU99" s="21"/>
      <c r="AV99" s="21"/>
      <c r="AW99" s="21"/>
      <c r="AX99" s="21"/>
      <c r="AY99" s="21"/>
    </row>
    <row r="100">
      <c r="V100" s="19"/>
      <c r="W100" s="19"/>
      <c r="X100" s="19"/>
      <c r="Y100" s="19"/>
      <c r="Z100" s="19"/>
      <c r="AA100" s="19"/>
      <c r="AB100" s="19"/>
      <c r="AE100" s="19"/>
      <c r="AF100" s="19"/>
      <c r="AG100" s="19"/>
      <c r="AH100" s="19"/>
      <c r="AI100" s="19"/>
      <c r="AJ100" s="19"/>
      <c r="AK100" s="20"/>
      <c r="AL100" s="19"/>
      <c r="AM100" s="19"/>
      <c r="AN100" s="19"/>
      <c r="AO100" s="19"/>
      <c r="AP100" s="19"/>
      <c r="AQ100" s="19"/>
      <c r="AR100" s="19"/>
      <c r="AS100" s="21"/>
      <c r="AT100" s="21"/>
      <c r="AU100" s="21"/>
      <c r="AV100" s="21"/>
      <c r="AW100" s="21"/>
      <c r="AX100" s="21"/>
      <c r="AY100" s="21"/>
    </row>
    <row r="101">
      <c r="V101" s="19"/>
      <c r="W101" s="19"/>
      <c r="X101" s="19"/>
      <c r="Y101" s="19"/>
      <c r="Z101" s="19"/>
      <c r="AA101" s="19"/>
      <c r="AB101" s="19"/>
      <c r="AE101" s="19"/>
      <c r="AF101" s="19"/>
      <c r="AG101" s="19"/>
      <c r="AH101" s="19"/>
      <c r="AI101" s="19"/>
      <c r="AJ101" s="19"/>
      <c r="AK101" s="20"/>
      <c r="AL101" s="19"/>
      <c r="AM101" s="19"/>
      <c r="AN101" s="19"/>
      <c r="AO101" s="19"/>
      <c r="AP101" s="19"/>
      <c r="AQ101" s="19"/>
      <c r="AR101" s="19"/>
      <c r="AS101" s="21"/>
      <c r="AT101" s="21"/>
      <c r="AU101" s="21"/>
      <c r="AV101" s="21"/>
      <c r="AW101" s="21"/>
      <c r="AX101" s="21"/>
      <c r="AY101" s="21"/>
    </row>
    <row r="102">
      <c r="V102" s="19"/>
      <c r="W102" s="19"/>
      <c r="X102" s="19"/>
      <c r="Y102" s="19"/>
      <c r="Z102" s="19"/>
      <c r="AA102" s="19"/>
      <c r="AB102" s="19"/>
      <c r="AE102" s="19"/>
      <c r="AF102" s="19"/>
      <c r="AG102" s="19"/>
      <c r="AH102" s="19"/>
      <c r="AI102" s="19"/>
      <c r="AJ102" s="19"/>
      <c r="AK102" s="20"/>
      <c r="AL102" s="19"/>
      <c r="AM102" s="19"/>
      <c r="AN102" s="19"/>
      <c r="AO102" s="19"/>
      <c r="AP102" s="19"/>
      <c r="AQ102" s="19"/>
      <c r="AR102" s="19"/>
      <c r="AS102" s="21"/>
      <c r="AT102" s="21"/>
      <c r="AU102" s="21"/>
      <c r="AV102" s="21"/>
      <c r="AW102" s="21"/>
      <c r="AX102" s="21"/>
      <c r="AY102" s="21"/>
    </row>
    <row r="103">
      <c r="V103" s="19"/>
      <c r="W103" s="19"/>
      <c r="X103" s="19"/>
      <c r="Y103" s="19"/>
      <c r="Z103" s="19"/>
      <c r="AA103" s="19"/>
      <c r="AB103" s="19"/>
      <c r="AE103" s="19"/>
      <c r="AF103" s="19"/>
      <c r="AG103" s="19"/>
      <c r="AH103" s="19"/>
      <c r="AI103" s="19"/>
      <c r="AJ103" s="19"/>
      <c r="AK103" s="20"/>
      <c r="AL103" s="19"/>
      <c r="AM103" s="19"/>
      <c r="AN103" s="19"/>
      <c r="AO103" s="19"/>
      <c r="AP103" s="19"/>
      <c r="AQ103" s="19"/>
      <c r="AR103" s="19"/>
      <c r="AS103" s="21"/>
      <c r="AT103" s="21"/>
      <c r="AU103" s="21"/>
      <c r="AV103" s="21"/>
      <c r="AW103" s="21"/>
      <c r="AX103" s="21"/>
      <c r="AY103" s="21"/>
    </row>
    <row r="104">
      <c r="V104" s="19"/>
      <c r="W104" s="19"/>
      <c r="X104" s="19"/>
      <c r="Y104" s="19"/>
      <c r="Z104" s="19"/>
      <c r="AA104" s="19"/>
      <c r="AB104" s="19"/>
      <c r="AE104" s="19"/>
      <c r="AF104" s="19"/>
      <c r="AG104" s="19"/>
      <c r="AH104" s="19"/>
      <c r="AI104" s="19"/>
      <c r="AJ104" s="19"/>
      <c r="AK104" s="20"/>
      <c r="AL104" s="19"/>
      <c r="AM104" s="19"/>
      <c r="AN104" s="19"/>
      <c r="AO104" s="19"/>
      <c r="AP104" s="19"/>
      <c r="AQ104" s="19"/>
      <c r="AR104" s="19"/>
      <c r="AS104" s="21"/>
      <c r="AT104" s="21"/>
      <c r="AU104" s="21"/>
      <c r="AV104" s="21"/>
      <c r="AW104" s="21"/>
      <c r="AX104" s="21"/>
      <c r="AY104" s="21"/>
    </row>
    <row r="105">
      <c r="V105" s="19"/>
      <c r="W105" s="19"/>
      <c r="X105" s="19"/>
      <c r="Y105" s="19"/>
      <c r="Z105" s="19"/>
      <c r="AA105" s="19"/>
      <c r="AB105" s="19"/>
      <c r="AE105" s="19"/>
      <c r="AF105" s="19"/>
      <c r="AG105" s="19"/>
      <c r="AH105" s="19"/>
      <c r="AI105" s="19"/>
      <c r="AJ105" s="19"/>
      <c r="AK105" s="20"/>
      <c r="AL105" s="19"/>
      <c r="AM105" s="19"/>
      <c r="AN105" s="19"/>
      <c r="AO105" s="19"/>
      <c r="AP105" s="19"/>
      <c r="AQ105" s="19"/>
      <c r="AR105" s="19"/>
      <c r="AS105" s="21"/>
      <c r="AT105" s="21"/>
      <c r="AU105" s="21"/>
      <c r="AV105" s="21"/>
      <c r="AW105" s="21"/>
      <c r="AX105" s="21"/>
      <c r="AY105" s="21"/>
    </row>
    <row r="106">
      <c r="V106" s="19"/>
      <c r="W106" s="19"/>
      <c r="X106" s="19"/>
      <c r="Y106" s="19"/>
      <c r="Z106" s="19"/>
      <c r="AA106" s="19"/>
      <c r="AB106" s="19"/>
      <c r="AE106" s="19"/>
      <c r="AF106" s="19"/>
      <c r="AG106" s="19"/>
      <c r="AH106" s="19"/>
      <c r="AI106" s="19"/>
      <c r="AJ106" s="19"/>
      <c r="AK106" s="20"/>
      <c r="AL106" s="19"/>
      <c r="AM106" s="19"/>
      <c r="AN106" s="19"/>
      <c r="AO106" s="19"/>
      <c r="AP106" s="19"/>
      <c r="AQ106" s="19"/>
      <c r="AR106" s="19"/>
      <c r="AS106" s="21"/>
      <c r="AT106" s="21"/>
      <c r="AU106" s="21"/>
      <c r="AV106" s="21"/>
      <c r="AW106" s="21"/>
      <c r="AX106" s="21"/>
      <c r="AY106" s="21"/>
    </row>
    <row r="107">
      <c r="V107" s="19"/>
      <c r="W107" s="19"/>
      <c r="X107" s="19"/>
      <c r="Y107" s="19"/>
      <c r="Z107" s="19"/>
      <c r="AA107" s="19"/>
      <c r="AB107" s="19"/>
      <c r="AE107" s="19"/>
      <c r="AF107" s="19"/>
      <c r="AG107" s="19"/>
      <c r="AH107" s="19"/>
      <c r="AI107" s="19"/>
      <c r="AJ107" s="19"/>
      <c r="AK107" s="20"/>
      <c r="AL107" s="19"/>
      <c r="AM107" s="19"/>
      <c r="AN107" s="19"/>
      <c r="AO107" s="19"/>
      <c r="AP107" s="19"/>
      <c r="AQ107" s="19"/>
      <c r="AR107" s="19"/>
      <c r="AS107" s="21"/>
      <c r="AT107" s="21"/>
      <c r="AU107" s="21"/>
      <c r="AV107" s="21"/>
      <c r="AW107" s="21"/>
      <c r="AX107" s="21"/>
      <c r="AY107" s="21"/>
    </row>
    <row r="108">
      <c r="V108" s="19"/>
      <c r="W108" s="19"/>
      <c r="X108" s="19"/>
      <c r="Y108" s="19"/>
      <c r="Z108" s="19"/>
      <c r="AA108" s="19"/>
      <c r="AB108" s="19"/>
      <c r="AE108" s="19"/>
      <c r="AF108" s="19"/>
      <c r="AG108" s="19"/>
      <c r="AH108" s="19"/>
      <c r="AI108" s="19"/>
      <c r="AJ108" s="19"/>
      <c r="AK108" s="20"/>
      <c r="AL108" s="19"/>
      <c r="AM108" s="19"/>
      <c r="AN108" s="19"/>
      <c r="AO108" s="19"/>
      <c r="AP108" s="19"/>
      <c r="AQ108" s="19"/>
      <c r="AR108" s="19"/>
      <c r="AS108" s="21"/>
      <c r="AT108" s="21"/>
      <c r="AU108" s="21"/>
      <c r="AV108" s="21"/>
      <c r="AW108" s="21"/>
      <c r="AX108" s="21"/>
      <c r="AY108" s="21"/>
    </row>
    <row r="109">
      <c r="V109" s="19"/>
      <c r="W109" s="19"/>
      <c r="X109" s="19"/>
      <c r="Y109" s="19"/>
      <c r="Z109" s="19"/>
      <c r="AA109" s="19"/>
      <c r="AB109" s="19"/>
      <c r="AE109" s="19"/>
      <c r="AF109" s="19"/>
      <c r="AG109" s="19"/>
      <c r="AH109" s="19"/>
      <c r="AI109" s="19"/>
      <c r="AJ109" s="19"/>
      <c r="AK109" s="20"/>
      <c r="AL109" s="19"/>
      <c r="AM109" s="19"/>
      <c r="AN109" s="19"/>
      <c r="AO109" s="19"/>
      <c r="AP109" s="19"/>
      <c r="AQ109" s="19"/>
      <c r="AR109" s="19"/>
      <c r="AS109" s="21"/>
      <c r="AT109" s="21"/>
      <c r="AU109" s="21"/>
      <c r="AV109" s="21"/>
      <c r="AW109" s="21"/>
      <c r="AX109" s="21"/>
      <c r="AY109" s="21"/>
    </row>
    <row r="110">
      <c r="V110" s="19"/>
      <c r="W110" s="19"/>
      <c r="X110" s="19"/>
      <c r="Y110" s="19"/>
      <c r="Z110" s="19"/>
      <c r="AA110" s="19"/>
      <c r="AB110" s="19"/>
      <c r="AE110" s="19"/>
      <c r="AF110" s="19"/>
      <c r="AG110" s="19"/>
      <c r="AH110" s="19"/>
      <c r="AI110" s="19"/>
      <c r="AJ110" s="19"/>
      <c r="AK110" s="20"/>
      <c r="AL110" s="19"/>
      <c r="AM110" s="19"/>
      <c r="AN110" s="19"/>
      <c r="AO110" s="19"/>
      <c r="AP110" s="19"/>
      <c r="AQ110" s="19"/>
      <c r="AR110" s="19"/>
      <c r="AS110" s="21"/>
      <c r="AT110" s="21"/>
      <c r="AU110" s="21"/>
      <c r="AV110" s="21"/>
      <c r="AW110" s="21"/>
      <c r="AX110" s="21"/>
      <c r="AY110" s="21"/>
    </row>
    <row r="111">
      <c r="V111" s="19"/>
      <c r="W111" s="19"/>
      <c r="X111" s="19"/>
      <c r="Y111" s="19"/>
      <c r="Z111" s="19"/>
      <c r="AA111" s="19"/>
      <c r="AB111" s="19"/>
      <c r="AE111" s="19"/>
      <c r="AF111" s="19"/>
      <c r="AG111" s="19"/>
      <c r="AH111" s="19"/>
      <c r="AI111" s="19"/>
      <c r="AJ111" s="19"/>
      <c r="AK111" s="20"/>
      <c r="AL111" s="19"/>
      <c r="AM111" s="19"/>
      <c r="AN111" s="19"/>
      <c r="AO111" s="19"/>
      <c r="AP111" s="19"/>
      <c r="AQ111" s="19"/>
      <c r="AR111" s="19"/>
      <c r="AS111" s="21"/>
      <c r="AT111" s="21"/>
      <c r="AU111" s="21"/>
      <c r="AV111" s="21"/>
      <c r="AW111" s="21"/>
      <c r="AX111" s="21"/>
      <c r="AY111" s="21"/>
    </row>
    <row r="112">
      <c r="V112" s="19"/>
      <c r="W112" s="19"/>
      <c r="X112" s="19"/>
      <c r="Y112" s="19"/>
      <c r="Z112" s="19"/>
      <c r="AA112" s="19"/>
      <c r="AB112" s="19"/>
      <c r="AE112" s="19"/>
      <c r="AF112" s="19"/>
      <c r="AG112" s="19"/>
      <c r="AH112" s="19"/>
      <c r="AI112" s="19"/>
      <c r="AJ112" s="19"/>
      <c r="AK112" s="20"/>
      <c r="AL112" s="19"/>
      <c r="AM112" s="19"/>
      <c r="AN112" s="19"/>
      <c r="AO112" s="19"/>
      <c r="AP112" s="19"/>
      <c r="AQ112" s="19"/>
      <c r="AR112" s="19"/>
      <c r="AS112" s="21"/>
      <c r="AT112" s="21"/>
      <c r="AU112" s="21"/>
      <c r="AV112" s="21"/>
      <c r="AW112" s="21"/>
      <c r="AX112" s="21"/>
      <c r="AY112" s="21"/>
    </row>
    <row r="113">
      <c r="V113" s="19"/>
      <c r="W113" s="19"/>
      <c r="X113" s="19"/>
      <c r="Y113" s="19"/>
      <c r="Z113" s="19"/>
      <c r="AA113" s="19"/>
      <c r="AB113" s="19"/>
      <c r="AE113" s="19"/>
      <c r="AF113" s="19"/>
      <c r="AG113" s="19"/>
      <c r="AH113" s="19"/>
      <c r="AI113" s="19"/>
      <c r="AJ113" s="19"/>
      <c r="AK113" s="20"/>
      <c r="AL113" s="19"/>
      <c r="AM113" s="19"/>
      <c r="AN113" s="19"/>
      <c r="AO113" s="19"/>
      <c r="AP113" s="19"/>
      <c r="AQ113" s="19"/>
      <c r="AR113" s="19"/>
      <c r="AS113" s="21"/>
      <c r="AT113" s="21"/>
      <c r="AU113" s="21"/>
      <c r="AV113" s="21"/>
      <c r="AW113" s="21"/>
      <c r="AX113" s="21"/>
      <c r="AY113" s="21"/>
    </row>
    <row r="114">
      <c r="V114" s="19"/>
      <c r="W114" s="19"/>
      <c r="X114" s="19"/>
      <c r="Y114" s="19"/>
      <c r="Z114" s="19"/>
      <c r="AA114" s="19"/>
      <c r="AB114" s="19"/>
      <c r="AE114" s="19"/>
      <c r="AF114" s="19"/>
      <c r="AG114" s="19"/>
      <c r="AH114" s="19"/>
      <c r="AI114" s="19"/>
      <c r="AJ114" s="19"/>
      <c r="AK114" s="20"/>
      <c r="AL114" s="19"/>
      <c r="AM114" s="19"/>
      <c r="AN114" s="19"/>
      <c r="AO114" s="19"/>
      <c r="AP114" s="19"/>
      <c r="AQ114" s="19"/>
      <c r="AR114" s="19"/>
      <c r="AS114" s="21"/>
      <c r="AT114" s="21"/>
      <c r="AU114" s="21"/>
      <c r="AV114" s="21"/>
      <c r="AW114" s="21"/>
      <c r="AX114" s="21"/>
      <c r="AY114" s="21"/>
    </row>
    <row r="115">
      <c r="V115" s="19"/>
      <c r="W115" s="19"/>
      <c r="X115" s="19"/>
      <c r="Y115" s="19"/>
      <c r="Z115" s="19"/>
      <c r="AA115" s="19"/>
      <c r="AB115" s="19"/>
      <c r="AE115" s="19"/>
      <c r="AF115" s="19"/>
      <c r="AG115" s="19"/>
      <c r="AH115" s="19"/>
      <c r="AI115" s="19"/>
      <c r="AJ115" s="19"/>
      <c r="AK115" s="20"/>
      <c r="AL115" s="19"/>
      <c r="AM115" s="19"/>
      <c r="AN115" s="19"/>
      <c r="AO115" s="19"/>
      <c r="AP115" s="19"/>
      <c r="AQ115" s="19"/>
      <c r="AR115" s="19"/>
      <c r="AS115" s="21"/>
      <c r="AT115" s="21"/>
      <c r="AU115" s="21"/>
      <c r="AV115" s="21"/>
      <c r="AW115" s="21"/>
      <c r="AX115" s="21"/>
      <c r="AY115" s="21"/>
    </row>
    <row r="116">
      <c r="V116" s="19"/>
      <c r="W116" s="19"/>
      <c r="X116" s="19"/>
      <c r="Y116" s="19"/>
      <c r="Z116" s="19"/>
      <c r="AA116" s="19"/>
      <c r="AB116" s="19"/>
      <c r="AE116" s="19"/>
      <c r="AF116" s="19"/>
      <c r="AG116" s="19"/>
      <c r="AH116" s="19"/>
      <c r="AI116" s="19"/>
      <c r="AJ116" s="19"/>
      <c r="AK116" s="20"/>
      <c r="AL116" s="19"/>
      <c r="AM116" s="19"/>
      <c r="AN116" s="19"/>
      <c r="AO116" s="19"/>
      <c r="AP116" s="19"/>
      <c r="AQ116" s="19"/>
      <c r="AR116" s="19"/>
      <c r="AS116" s="21"/>
      <c r="AT116" s="21"/>
      <c r="AU116" s="21"/>
      <c r="AV116" s="21"/>
      <c r="AW116" s="21"/>
      <c r="AX116" s="21"/>
      <c r="AY116" s="21"/>
    </row>
    <row r="117">
      <c r="V117" s="19"/>
      <c r="W117" s="19"/>
      <c r="X117" s="19"/>
      <c r="Y117" s="19"/>
      <c r="Z117" s="19"/>
      <c r="AA117" s="19"/>
      <c r="AB117" s="19"/>
      <c r="AE117" s="19"/>
      <c r="AF117" s="19"/>
      <c r="AG117" s="19"/>
      <c r="AH117" s="19"/>
      <c r="AI117" s="19"/>
      <c r="AJ117" s="19"/>
      <c r="AK117" s="20"/>
      <c r="AL117" s="19"/>
      <c r="AM117" s="19"/>
      <c r="AN117" s="19"/>
      <c r="AO117" s="19"/>
      <c r="AP117" s="19"/>
      <c r="AQ117" s="19"/>
      <c r="AR117" s="19"/>
      <c r="AS117" s="21"/>
      <c r="AT117" s="21"/>
      <c r="AU117" s="21"/>
      <c r="AV117" s="21"/>
      <c r="AW117" s="21"/>
      <c r="AX117" s="21"/>
      <c r="AY117" s="21"/>
    </row>
    <row r="118">
      <c r="V118" s="19"/>
      <c r="W118" s="19"/>
      <c r="X118" s="19"/>
      <c r="Y118" s="19"/>
      <c r="Z118" s="19"/>
      <c r="AA118" s="19"/>
      <c r="AB118" s="19"/>
      <c r="AE118" s="19"/>
      <c r="AF118" s="19"/>
      <c r="AG118" s="19"/>
      <c r="AH118" s="19"/>
      <c r="AI118" s="19"/>
      <c r="AJ118" s="19"/>
      <c r="AK118" s="20"/>
      <c r="AL118" s="19"/>
      <c r="AM118" s="19"/>
      <c r="AN118" s="19"/>
      <c r="AO118" s="19"/>
      <c r="AP118" s="19"/>
      <c r="AQ118" s="19"/>
      <c r="AR118" s="19"/>
      <c r="AS118" s="21"/>
      <c r="AT118" s="21"/>
      <c r="AU118" s="21"/>
      <c r="AV118" s="21"/>
      <c r="AW118" s="21"/>
      <c r="AX118" s="21"/>
      <c r="AY118" s="21"/>
    </row>
    <row r="119">
      <c r="V119" s="19"/>
      <c r="W119" s="19"/>
      <c r="X119" s="19"/>
      <c r="Y119" s="19"/>
      <c r="Z119" s="19"/>
      <c r="AA119" s="19"/>
      <c r="AB119" s="19"/>
      <c r="AE119" s="19"/>
      <c r="AF119" s="19"/>
      <c r="AG119" s="19"/>
      <c r="AH119" s="19"/>
      <c r="AI119" s="19"/>
      <c r="AJ119" s="19"/>
      <c r="AK119" s="20"/>
      <c r="AL119" s="19"/>
      <c r="AM119" s="19"/>
      <c r="AN119" s="19"/>
      <c r="AO119" s="19"/>
      <c r="AP119" s="19"/>
      <c r="AQ119" s="19"/>
      <c r="AR119" s="19"/>
      <c r="AS119" s="21"/>
      <c r="AT119" s="21"/>
      <c r="AU119" s="21"/>
      <c r="AV119" s="21"/>
      <c r="AW119" s="21"/>
      <c r="AX119" s="21"/>
      <c r="AY119" s="21"/>
    </row>
    <row r="120">
      <c r="V120" s="19"/>
      <c r="W120" s="19"/>
      <c r="X120" s="19"/>
      <c r="Y120" s="19"/>
      <c r="Z120" s="19"/>
      <c r="AA120" s="19"/>
      <c r="AB120" s="19"/>
      <c r="AE120" s="19"/>
      <c r="AF120" s="19"/>
      <c r="AG120" s="19"/>
      <c r="AH120" s="19"/>
      <c r="AI120" s="19"/>
      <c r="AJ120" s="19"/>
      <c r="AK120" s="20"/>
      <c r="AL120" s="19"/>
      <c r="AM120" s="19"/>
      <c r="AN120" s="19"/>
      <c r="AO120" s="19"/>
      <c r="AP120" s="19"/>
      <c r="AQ120" s="19"/>
      <c r="AR120" s="19"/>
      <c r="AS120" s="21"/>
      <c r="AT120" s="21"/>
      <c r="AU120" s="21"/>
      <c r="AV120" s="21"/>
      <c r="AW120" s="21"/>
      <c r="AX120" s="21"/>
      <c r="AY120" s="21"/>
    </row>
    <row r="121">
      <c r="V121" s="19"/>
      <c r="W121" s="19"/>
      <c r="X121" s="19"/>
      <c r="Y121" s="19"/>
      <c r="Z121" s="19"/>
      <c r="AA121" s="19"/>
      <c r="AB121" s="19"/>
      <c r="AE121" s="19"/>
      <c r="AF121" s="19"/>
      <c r="AG121" s="19"/>
      <c r="AH121" s="19"/>
      <c r="AI121" s="19"/>
      <c r="AJ121" s="19"/>
      <c r="AK121" s="20"/>
      <c r="AL121" s="19"/>
      <c r="AM121" s="19"/>
      <c r="AN121" s="19"/>
      <c r="AO121" s="19"/>
      <c r="AP121" s="19"/>
      <c r="AQ121" s="19"/>
      <c r="AR121" s="19"/>
      <c r="AS121" s="21"/>
      <c r="AT121" s="21"/>
      <c r="AU121" s="21"/>
      <c r="AV121" s="21"/>
      <c r="AW121" s="21"/>
      <c r="AX121" s="21"/>
      <c r="AY121" s="21"/>
    </row>
    <row r="122">
      <c r="V122" s="19"/>
      <c r="W122" s="19"/>
      <c r="X122" s="19"/>
      <c r="Y122" s="19"/>
      <c r="Z122" s="19"/>
      <c r="AA122" s="19"/>
      <c r="AB122" s="19"/>
      <c r="AE122" s="19"/>
      <c r="AF122" s="19"/>
      <c r="AG122" s="19"/>
      <c r="AH122" s="19"/>
      <c r="AI122" s="19"/>
      <c r="AJ122" s="19"/>
      <c r="AK122" s="20"/>
      <c r="AL122" s="19"/>
      <c r="AM122" s="19"/>
      <c r="AN122" s="19"/>
      <c r="AO122" s="19"/>
      <c r="AP122" s="19"/>
      <c r="AQ122" s="19"/>
      <c r="AR122" s="19"/>
      <c r="AS122" s="21"/>
      <c r="AT122" s="21"/>
      <c r="AU122" s="21"/>
      <c r="AV122" s="21"/>
      <c r="AW122" s="21"/>
      <c r="AX122" s="21"/>
      <c r="AY122" s="21"/>
    </row>
    <row r="123">
      <c r="V123" s="19"/>
      <c r="W123" s="19"/>
      <c r="X123" s="19"/>
      <c r="Y123" s="19"/>
      <c r="Z123" s="19"/>
      <c r="AA123" s="19"/>
      <c r="AB123" s="19"/>
      <c r="AE123" s="19"/>
      <c r="AF123" s="19"/>
      <c r="AG123" s="19"/>
      <c r="AH123" s="19"/>
      <c r="AI123" s="19"/>
      <c r="AJ123" s="19"/>
      <c r="AK123" s="20"/>
      <c r="AL123" s="19"/>
      <c r="AM123" s="19"/>
      <c r="AN123" s="19"/>
      <c r="AO123" s="19"/>
      <c r="AP123" s="19"/>
      <c r="AQ123" s="19"/>
      <c r="AR123" s="19"/>
      <c r="AS123" s="21"/>
      <c r="AT123" s="21"/>
      <c r="AU123" s="21"/>
      <c r="AV123" s="21"/>
      <c r="AW123" s="21"/>
      <c r="AX123" s="21"/>
      <c r="AY123" s="21"/>
    </row>
    <row r="124">
      <c r="V124" s="19"/>
      <c r="W124" s="19"/>
      <c r="X124" s="19"/>
      <c r="Y124" s="19"/>
      <c r="Z124" s="19"/>
      <c r="AA124" s="19"/>
      <c r="AB124" s="19"/>
      <c r="AE124" s="19"/>
      <c r="AF124" s="19"/>
      <c r="AG124" s="19"/>
      <c r="AH124" s="19"/>
      <c r="AI124" s="19"/>
      <c r="AJ124" s="19"/>
      <c r="AK124" s="20"/>
      <c r="AL124" s="19"/>
      <c r="AM124" s="19"/>
      <c r="AN124" s="19"/>
      <c r="AO124" s="19"/>
      <c r="AP124" s="19"/>
      <c r="AQ124" s="19"/>
      <c r="AR124" s="19"/>
      <c r="AS124" s="21"/>
      <c r="AT124" s="21"/>
      <c r="AU124" s="21"/>
      <c r="AV124" s="21"/>
      <c r="AW124" s="21"/>
      <c r="AX124" s="21"/>
      <c r="AY124" s="21"/>
    </row>
    <row r="125">
      <c r="V125" s="19"/>
      <c r="W125" s="19"/>
      <c r="X125" s="19"/>
      <c r="Y125" s="19"/>
      <c r="Z125" s="19"/>
      <c r="AA125" s="19"/>
      <c r="AB125" s="19"/>
      <c r="AE125" s="19"/>
      <c r="AF125" s="19"/>
      <c r="AG125" s="19"/>
      <c r="AH125" s="19"/>
      <c r="AI125" s="19"/>
      <c r="AJ125" s="19"/>
      <c r="AK125" s="20"/>
      <c r="AL125" s="19"/>
      <c r="AM125" s="19"/>
      <c r="AN125" s="19"/>
      <c r="AO125" s="19"/>
      <c r="AP125" s="19"/>
      <c r="AQ125" s="19"/>
      <c r="AR125" s="19"/>
      <c r="AS125" s="21"/>
      <c r="AT125" s="21"/>
      <c r="AU125" s="21"/>
      <c r="AV125" s="21"/>
      <c r="AW125" s="21"/>
      <c r="AX125" s="21"/>
      <c r="AY125" s="21"/>
    </row>
    <row r="126">
      <c r="V126" s="19"/>
      <c r="W126" s="19"/>
      <c r="X126" s="19"/>
      <c r="Y126" s="19"/>
      <c r="Z126" s="19"/>
      <c r="AA126" s="19"/>
      <c r="AB126" s="19"/>
      <c r="AE126" s="19"/>
      <c r="AF126" s="19"/>
      <c r="AG126" s="19"/>
      <c r="AH126" s="19"/>
      <c r="AI126" s="19"/>
      <c r="AJ126" s="19"/>
      <c r="AK126" s="20"/>
      <c r="AL126" s="19"/>
      <c r="AM126" s="19"/>
      <c r="AN126" s="19"/>
      <c r="AO126" s="19"/>
      <c r="AP126" s="19"/>
      <c r="AQ126" s="19"/>
      <c r="AR126" s="19"/>
      <c r="AS126" s="21"/>
      <c r="AT126" s="21"/>
      <c r="AU126" s="21"/>
      <c r="AV126" s="21"/>
      <c r="AW126" s="21"/>
      <c r="AX126" s="21"/>
      <c r="AY126" s="21"/>
    </row>
    <row r="127">
      <c r="V127" s="19"/>
      <c r="W127" s="19"/>
      <c r="X127" s="19"/>
      <c r="Y127" s="19"/>
      <c r="Z127" s="19"/>
      <c r="AA127" s="19"/>
      <c r="AB127" s="19"/>
      <c r="AE127" s="19"/>
      <c r="AF127" s="19"/>
      <c r="AG127" s="19"/>
      <c r="AH127" s="19"/>
      <c r="AI127" s="19"/>
      <c r="AJ127" s="19"/>
      <c r="AK127" s="20"/>
      <c r="AL127" s="19"/>
      <c r="AM127" s="19"/>
      <c r="AN127" s="19"/>
      <c r="AO127" s="19"/>
      <c r="AP127" s="19"/>
      <c r="AQ127" s="19"/>
      <c r="AR127" s="19"/>
      <c r="AS127" s="21"/>
      <c r="AT127" s="21"/>
      <c r="AU127" s="21"/>
      <c r="AV127" s="21"/>
      <c r="AW127" s="21"/>
      <c r="AX127" s="21"/>
      <c r="AY127" s="21"/>
    </row>
    <row r="128">
      <c r="V128" s="19"/>
      <c r="W128" s="19"/>
      <c r="X128" s="19"/>
      <c r="Y128" s="19"/>
      <c r="Z128" s="19"/>
      <c r="AA128" s="19"/>
      <c r="AB128" s="19"/>
      <c r="AE128" s="19"/>
      <c r="AF128" s="19"/>
      <c r="AG128" s="19"/>
      <c r="AH128" s="19"/>
      <c r="AI128" s="19"/>
      <c r="AJ128" s="19"/>
      <c r="AK128" s="20"/>
      <c r="AL128" s="19"/>
      <c r="AM128" s="19"/>
      <c r="AN128" s="19"/>
      <c r="AO128" s="19"/>
      <c r="AP128" s="19"/>
      <c r="AQ128" s="19"/>
      <c r="AR128" s="19"/>
      <c r="AS128" s="21"/>
      <c r="AT128" s="21"/>
      <c r="AU128" s="21"/>
      <c r="AV128" s="21"/>
      <c r="AW128" s="21"/>
      <c r="AX128" s="21"/>
      <c r="AY128" s="21"/>
    </row>
    <row r="129">
      <c r="V129" s="19"/>
      <c r="W129" s="19"/>
      <c r="X129" s="19"/>
      <c r="Y129" s="19"/>
      <c r="Z129" s="19"/>
      <c r="AA129" s="19"/>
      <c r="AB129" s="19"/>
      <c r="AE129" s="19"/>
      <c r="AF129" s="19"/>
      <c r="AG129" s="19"/>
      <c r="AH129" s="19"/>
      <c r="AI129" s="19"/>
      <c r="AJ129" s="19"/>
      <c r="AK129" s="20"/>
      <c r="AL129" s="19"/>
      <c r="AM129" s="19"/>
      <c r="AN129" s="19"/>
      <c r="AO129" s="19"/>
      <c r="AP129" s="19"/>
      <c r="AQ129" s="19"/>
      <c r="AR129" s="19"/>
      <c r="AS129" s="21"/>
      <c r="AT129" s="21"/>
      <c r="AU129" s="21"/>
      <c r="AV129" s="21"/>
      <c r="AW129" s="21"/>
      <c r="AX129" s="21"/>
      <c r="AY129" s="21"/>
    </row>
    <row r="130">
      <c r="V130" s="19"/>
      <c r="W130" s="19"/>
      <c r="X130" s="19"/>
      <c r="Y130" s="19"/>
      <c r="Z130" s="19"/>
      <c r="AA130" s="19"/>
      <c r="AB130" s="19"/>
      <c r="AE130" s="19"/>
      <c r="AF130" s="19"/>
      <c r="AG130" s="19"/>
      <c r="AH130" s="19"/>
      <c r="AI130" s="19"/>
      <c r="AJ130" s="19"/>
      <c r="AK130" s="20"/>
      <c r="AL130" s="19"/>
      <c r="AM130" s="19"/>
      <c r="AN130" s="19"/>
      <c r="AO130" s="19"/>
      <c r="AP130" s="19"/>
      <c r="AQ130" s="19"/>
      <c r="AR130" s="19"/>
      <c r="AS130" s="21"/>
      <c r="AT130" s="21"/>
      <c r="AU130" s="21"/>
      <c r="AV130" s="21"/>
      <c r="AW130" s="21"/>
      <c r="AX130" s="21"/>
      <c r="AY130" s="21"/>
    </row>
    <row r="131">
      <c r="V131" s="19"/>
      <c r="W131" s="19"/>
      <c r="X131" s="19"/>
      <c r="Y131" s="19"/>
      <c r="Z131" s="19"/>
      <c r="AA131" s="19"/>
      <c r="AB131" s="19"/>
      <c r="AE131" s="19"/>
      <c r="AF131" s="19"/>
      <c r="AG131" s="19"/>
      <c r="AH131" s="19"/>
      <c r="AI131" s="19"/>
      <c r="AJ131" s="19"/>
      <c r="AK131" s="20"/>
      <c r="AL131" s="19"/>
      <c r="AM131" s="19"/>
      <c r="AN131" s="19"/>
      <c r="AO131" s="19"/>
      <c r="AP131" s="19"/>
      <c r="AQ131" s="19"/>
      <c r="AR131" s="19"/>
      <c r="AS131" s="21"/>
      <c r="AT131" s="21"/>
      <c r="AU131" s="21"/>
      <c r="AV131" s="21"/>
      <c r="AW131" s="21"/>
      <c r="AX131" s="21"/>
      <c r="AY131" s="21"/>
    </row>
    <row r="132">
      <c r="V132" s="19"/>
      <c r="W132" s="19"/>
      <c r="X132" s="19"/>
      <c r="Y132" s="19"/>
      <c r="Z132" s="19"/>
      <c r="AA132" s="19"/>
      <c r="AB132" s="19"/>
      <c r="AE132" s="19"/>
      <c r="AF132" s="19"/>
      <c r="AG132" s="19"/>
      <c r="AH132" s="19"/>
      <c r="AI132" s="19"/>
      <c r="AJ132" s="19"/>
      <c r="AK132" s="20"/>
      <c r="AL132" s="19"/>
      <c r="AM132" s="19"/>
      <c r="AN132" s="19"/>
      <c r="AO132" s="19"/>
      <c r="AP132" s="19"/>
      <c r="AQ132" s="19"/>
      <c r="AR132" s="19"/>
      <c r="AS132" s="21"/>
      <c r="AT132" s="21"/>
      <c r="AU132" s="21"/>
      <c r="AV132" s="21"/>
      <c r="AW132" s="21"/>
      <c r="AX132" s="21"/>
      <c r="AY132" s="21"/>
    </row>
    <row r="133">
      <c r="V133" s="19"/>
      <c r="W133" s="19"/>
      <c r="X133" s="19"/>
      <c r="Y133" s="19"/>
      <c r="Z133" s="19"/>
      <c r="AA133" s="19"/>
      <c r="AB133" s="19"/>
      <c r="AE133" s="19"/>
      <c r="AF133" s="19"/>
      <c r="AG133" s="19"/>
      <c r="AH133" s="19"/>
      <c r="AI133" s="19"/>
      <c r="AJ133" s="19"/>
      <c r="AK133" s="20"/>
      <c r="AL133" s="19"/>
      <c r="AM133" s="19"/>
      <c r="AN133" s="19"/>
      <c r="AO133" s="19"/>
      <c r="AP133" s="19"/>
      <c r="AQ133" s="19"/>
      <c r="AR133" s="19"/>
      <c r="AS133" s="21"/>
      <c r="AT133" s="21"/>
      <c r="AU133" s="21"/>
      <c r="AV133" s="21"/>
      <c r="AW133" s="21"/>
      <c r="AX133" s="21"/>
      <c r="AY133" s="21"/>
    </row>
    <row r="134">
      <c r="V134" s="19"/>
      <c r="W134" s="19"/>
      <c r="X134" s="19"/>
      <c r="Y134" s="19"/>
      <c r="Z134" s="19"/>
      <c r="AA134" s="19"/>
      <c r="AB134" s="19"/>
      <c r="AE134" s="19"/>
      <c r="AF134" s="19"/>
      <c r="AG134" s="19"/>
      <c r="AH134" s="19"/>
      <c r="AI134" s="19"/>
      <c r="AJ134" s="19"/>
      <c r="AK134" s="20"/>
      <c r="AL134" s="19"/>
      <c r="AM134" s="19"/>
      <c r="AN134" s="19"/>
      <c r="AO134" s="19"/>
      <c r="AP134" s="19"/>
      <c r="AQ134" s="19"/>
      <c r="AR134" s="19"/>
      <c r="AS134" s="21"/>
      <c r="AT134" s="21"/>
      <c r="AU134" s="21"/>
      <c r="AV134" s="21"/>
      <c r="AW134" s="21"/>
      <c r="AX134" s="21"/>
      <c r="AY134" s="21"/>
    </row>
    <row r="135">
      <c r="V135" s="19"/>
      <c r="W135" s="19"/>
      <c r="X135" s="19"/>
      <c r="Y135" s="19"/>
      <c r="Z135" s="19"/>
      <c r="AA135" s="19"/>
      <c r="AB135" s="19"/>
      <c r="AE135" s="19"/>
      <c r="AF135" s="19"/>
      <c r="AG135" s="19"/>
      <c r="AH135" s="19"/>
      <c r="AI135" s="19"/>
      <c r="AJ135" s="19"/>
      <c r="AK135" s="20"/>
      <c r="AL135" s="19"/>
      <c r="AM135" s="19"/>
      <c r="AN135" s="19"/>
      <c r="AO135" s="19"/>
      <c r="AP135" s="19"/>
      <c r="AQ135" s="19"/>
      <c r="AR135" s="19"/>
      <c r="AS135" s="21"/>
      <c r="AT135" s="21"/>
      <c r="AU135" s="21"/>
      <c r="AV135" s="21"/>
      <c r="AW135" s="21"/>
      <c r="AX135" s="21"/>
      <c r="AY135" s="21"/>
    </row>
    <row r="136">
      <c r="V136" s="19"/>
      <c r="W136" s="19"/>
      <c r="X136" s="19"/>
      <c r="Y136" s="19"/>
      <c r="Z136" s="19"/>
      <c r="AA136" s="19"/>
      <c r="AB136" s="19"/>
      <c r="AE136" s="19"/>
      <c r="AF136" s="19"/>
      <c r="AG136" s="19"/>
      <c r="AH136" s="19"/>
      <c r="AI136" s="19"/>
      <c r="AJ136" s="19"/>
      <c r="AK136" s="20"/>
      <c r="AL136" s="19"/>
      <c r="AM136" s="19"/>
      <c r="AN136" s="19"/>
      <c r="AO136" s="19"/>
      <c r="AP136" s="19"/>
      <c r="AQ136" s="19"/>
      <c r="AR136" s="19"/>
      <c r="AS136" s="21"/>
      <c r="AT136" s="21"/>
      <c r="AU136" s="21"/>
      <c r="AV136" s="21"/>
      <c r="AW136" s="21"/>
      <c r="AX136" s="21"/>
      <c r="AY136" s="21"/>
    </row>
    <row r="137">
      <c r="V137" s="19"/>
      <c r="W137" s="19"/>
      <c r="X137" s="19"/>
      <c r="Y137" s="19"/>
      <c r="Z137" s="19"/>
      <c r="AA137" s="19"/>
      <c r="AB137" s="19"/>
      <c r="AE137" s="19"/>
      <c r="AF137" s="19"/>
      <c r="AG137" s="19"/>
      <c r="AH137" s="19"/>
      <c r="AI137" s="19"/>
      <c r="AJ137" s="19"/>
      <c r="AK137" s="20"/>
      <c r="AL137" s="19"/>
      <c r="AM137" s="19"/>
      <c r="AN137" s="19"/>
      <c r="AO137" s="19"/>
      <c r="AP137" s="19"/>
      <c r="AQ137" s="19"/>
      <c r="AR137" s="19"/>
      <c r="AS137" s="21"/>
      <c r="AT137" s="21"/>
      <c r="AU137" s="21"/>
      <c r="AV137" s="21"/>
      <c r="AW137" s="21"/>
      <c r="AX137" s="21"/>
      <c r="AY137" s="21"/>
    </row>
    <row r="138">
      <c r="V138" s="19"/>
      <c r="W138" s="19"/>
      <c r="X138" s="19"/>
      <c r="Y138" s="19"/>
      <c r="Z138" s="19"/>
      <c r="AA138" s="19"/>
      <c r="AB138" s="19"/>
      <c r="AE138" s="19"/>
      <c r="AF138" s="19"/>
      <c r="AG138" s="19"/>
      <c r="AH138" s="19"/>
      <c r="AI138" s="19"/>
      <c r="AJ138" s="19"/>
      <c r="AK138" s="20"/>
      <c r="AL138" s="19"/>
      <c r="AM138" s="19"/>
      <c r="AN138" s="19"/>
      <c r="AO138" s="19"/>
      <c r="AP138" s="19"/>
      <c r="AQ138" s="19"/>
      <c r="AR138" s="19"/>
      <c r="AS138" s="21"/>
      <c r="AT138" s="21"/>
      <c r="AU138" s="21"/>
      <c r="AV138" s="21"/>
      <c r="AW138" s="21"/>
      <c r="AX138" s="21"/>
      <c r="AY138" s="21"/>
    </row>
    <row r="139">
      <c r="V139" s="19"/>
      <c r="W139" s="19"/>
      <c r="X139" s="19"/>
      <c r="Y139" s="19"/>
      <c r="Z139" s="19"/>
      <c r="AA139" s="19"/>
      <c r="AB139" s="19"/>
      <c r="AE139" s="19"/>
      <c r="AF139" s="19"/>
      <c r="AG139" s="19"/>
      <c r="AH139" s="19"/>
      <c r="AI139" s="19"/>
      <c r="AJ139" s="19"/>
      <c r="AK139" s="20"/>
      <c r="AL139" s="19"/>
      <c r="AM139" s="19"/>
      <c r="AN139" s="19"/>
      <c r="AO139" s="19"/>
      <c r="AP139" s="19"/>
      <c r="AQ139" s="19"/>
      <c r="AR139" s="19"/>
      <c r="AS139" s="21"/>
      <c r="AT139" s="21"/>
      <c r="AU139" s="21"/>
      <c r="AV139" s="21"/>
      <c r="AW139" s="21"/>
      <c r="AX139" s="21"/>
      <c r="AY139" s="21"/>
    </row>
    <row r="140">
      <c r="V140" s="19"/>
      <c r="W140" s="19"/>
      <c r="X140" s="19"/>
      <c r="Y140" s="19"/>
      <c r="Z140" s="19"/>
      <c r="AA140" s="19"/>
      <c r="AB140" s="19"/>
      <c r="AE140" s="19"/>
      <c r="AF140" s="19"/>
      <c r="AG140" s="19"/>
      <c r="AH140" s="19"/>
      <c r="AI140" s="19"/>
      <c r="AJ140" s="19"/>
      <c r="AK140" s="20"/>
      <c r="AL140" s="19"/>
      <c r="AM140" s="19"/>
      <c r="AN140" s="19"/>
      <c r="AO140" s="19"/>
      <c r="AP140" s="19"/>
      <c r="AQ140" s="19"/>
      <c r="AR140" s="19"/>
      <c r="AS140" s="21"/>
      <c r="AT140" s="21"/>
      <c r="AU140" s="21"/>
      <c r="AV140" s="21"/>
      <c r="AW140" s="21"/>
      <c r="AX140" s="21"/>
      <c r="AY140" s="21"/>
    </row>
    <row r="141">
      <c r="V141" s="19"/>
      <c r="W141" s="19"/>
      <c r="X141" s="19"/>
      <c r="Y141" s="19"/>
      <c r="Z141" s="19"/>
      <c r="AA141" s="19"/>
      <c r="AB141" s="19"/>
      <c r="AE141" s="19"/>
      <c r="AF141" s="19"/>
      <c r="AG141" s="19"/>
      <c r="AH141" s="19"/>
      <c r="AI141" s="19"/>
      <c r="AJ141" s="19"/>
      <c r="AK141" s="20"/>
      <c r="AL141" s="19"/>
      <c r="AM141" s="19"/>
      <c r="AN141" s="19"/>
      <c r="AO141" s="19"/>
      <c r="AP141" s="19"/>
      <c r="AQ141" s="19"/>
      <c r="AR141" s="19"/>
      <c r="AS141" s="21"/>
      <c r="AT141" s="21"/>
      <c r="AU141" s="21"/>
      <c r="AV141" s="21"/>
      <c r="AW141" s="21"/>
      <c r="AX141" s="21"/>
      <c r="AY141" s="21"/>
    </row>
    <row r="142">
      <c r="V142" s="19"/>
      <c r="W142" s="19"/>
      <c r="X142" s="19"/>
      <c r="Y142" s="19"/>
      <c r="Z142" s="19"/>
      <c r="AA142" s="19"/>
      <c r="AB142" s="19"/>
      <c r="AE142" s="19"/>
      <c r="AF142" s="19"/>
      <c r="AG142" s="19"/>
      <c r="AH142" s="19"/>
      <c r="AI142" s="19"/>
      <c r="AJ142" s="19"/>
      <c r="AK142" s="20"/>
      <c r="AL142" s="19"/>
      <c r="AM142" s="19"/>
      <c r="AN142" s="19"/>
      <c r="AO142" s="19"/>
      <c r="AP142" s="19"/>
      <c r="AQ142" s="19"/>
      <c r="AR142" s="19"/>
      <c r="AS142" s="21"/>
      <c r="AT142" s="21"/>
      <c r="AU142" s="21"/>
      <c r="AV142" s="21"/>
      <c r="AW142" s="21"/>
      <c r="AX142" s="21"/>
      <c r="AY142" s="21"/>
    </row>
    <row r="143">
      <c r="V143" s="19"/>
      <c r="W143" s="19"/>
      <c r="X143" s="19"/>
      <c r="Y143" s="19"/>
      <c r="Z143" s="19"/>
      <c r="AA143" s="19"/>
      <c r="AB143" s="19"/>
      <c r="AE143" s="19"/>
      <c r="AF143" s="19"/>
      <c r="AG143" s="19"/>
      <c r="AH143" s="19"/>
      <c r="AI143" s="19"/>
      <c r="AJ143" s="19"/>
      <c r="AK143" s="20"/>
      <c r="AL143" s="19"/>
      <c r="AM143" s="19"/>
      <c r="AN143" s="19"/>
      <c r="AO143" s="19"/>
      <c r="AP143" s="19"/>
      <c r="AQ143" s="19"/>
      <c r="AR143" s="19"/>
      <c r="AS143" s="21"/>
      <c r="AT143" s="21"/>
      <c r="AU143" s="21"/>
      <c r="AV143" s="21"/>
      <c r="AW143" s="21"/>
      <c r="AX143" s="21"/>
      <c r="AY143" s="21"/>
    </row>
    <row r="144">
      <c r="V144" s="19"/>
      <c r="W144" s="19"/>
      <c r="X144" s="19"/>
      <c r="Y144" s="19"/>
      <c r="Z144" s="19"/>
      <c r="AA144" s="19"/>
      <c r="AB144" s="19"/>
      <c r="AE144" s="19"/>
      <c r="AF144" s="19"/>
      <c r="AG144" s="19"/>
      <c r="AH144" s="19"/>
      <c r="AI144" s="19"/>
      <c r="AJ144" s="19"/>
      <c r="AK144" s="20"/>
      <c r="AL144" s="19"/>
      <c r="AM144" s="19"/>
      <c r="AN144" s="19"/>
      <c r="AO144" s="19"/>
      <c r="AP144" s="19"/>
      <c r="AQ144" s="19"/>
      <c r="AR144" s="19"/>
      <c r="AS144" s="21"/>
      <c r="AT144" s="21"/>
      <c r="AU144" s="21"/>
      <c r="AV144" s="21"/>
      <c r="AW144" s="21"/>
      <c r="AX144" s="21"/>
      <c r="AY144" s="21"/>
    </row>
    <row r="145">
      <c r="V145" s="19"/>
      <c r="W145" s="19"/>
      <c r="X145" s="19"/>
      <c r="Y145" s="19"/>
      <c r="Z145" s="19"/>
      <c r="AA145" s="19"/>
      <c r="AB145" s="19"/>
      <c r="AE145" s="19"/>
      <c r="AF145" s="19"/>
      <c r="AG145" s="19"/>
      <c r="AH145" s="19"/>
      <c r="AI145" s="19"/>
      <c r="AJ145" s="19"/>
      <c r="AK145" s="20"/>
      <c r="AL145" s="19"/>
      <c r="AM145" s="19"/>
      <c r="AN145" s="19"/>
      <c r="AO145" s="19"/>
      <c r="AP145" s="19"/>
      <c r="AQ145" s="19"/>
      <c r="AR145" s="19"/>
      <c r="AS145" s="21"/>
      <c r="AT145" s="21"/>
      <c r="AU145" s="21"/>
      <c r="AV145" s="21"/>
      <c r="AW145" s="21"/>
      <c r="AX145" s="21"/>
      <c r="AY145" s="21"/>
    </row>
    <row r="146">
      <c r="V146" s="19"/>
      <c r="W146" s="19"/>
      <c r="X146" s="19"/>
      <c r="Y146" s="19"/>
      <c r="Z146" s="19"/>
      <c r="AA146" s="19"/>
      <c r="AB146" s="19"/>
      <c r="AE146" s="19"/>
      <c r="AF146" s="19"/>
      <c r="AG146" s="19"/>
      <c r="AH146" s="19"/>
      <c r="AI146" s="19"/>
      <c r="AJ146" s="19"/>
      <c r="AK146" s="20"/>
      <c r="AL146" s="19"/>
      <c r="AM146" s="19"/>
      <c r="AN146" s="19"/>
      <c r="AO146" s="19"/>
      <c r="AP146" s="19"/>
      <c r="AQ146" s="19"/>
      <c r="AR146" s="19"/>
      <c r="AS146" s="21"/>
      <c r="AT146" s="21"/>
      <c r="AU146" s="21"/>
      <c r="AV146" s="21"/>
      <c r="AW146" s="21"/>
      <c r="AX146" s="21"/>
      <c r="AY146" s="21"/>
    </row>
    <row r="147">
      <c r="V147" s="19"/>
      <c r="W147" s="19"/>
      <c r="X147" s="19"/>
      <c r="Y147" s="19"/>
      <c r="Z147" s="19"/>
      <c r="AA147" s="19"/>
      <c r="AB147" s="19"/>
      <c r="AE147" s="19"/>
      <c r="AF147" s="19"/>
      <c r="AG147" s="19"/>
      <c r="AH147" s="19"/>
      <c r="AI147" s="19"/>
      <c r="AJ147" s="19"/>
      <c r="AK147" s="20"/>
      <c r="AL147" s="19"/>
      <c r="AM147" s="19"/>
      <c r="AN147" s="19"/>
      <c r="AO147" s="19"/>
      <c r="AP147" s="19"/>
      <c r="AQ147" s="19"/>
      <c r="AR147" s="19"/>
      <c r="AS147" s="21"/>
      <c r="AT147" s="21"/>
      <c r="AU147" s="21"/>
      <c r="AV147" s="21"/>
      <c r="AW147" s="21"/>
      <c r="AX147" s="21"/>
      <c r="AY147" s="21"/>
    </row>
    <row r="148">
      <c r="V148" s="19"/>
      <c r="W148" s="19"/>
      <c r="X148" s="19"/>
      <c r="Y148" s="19"/>
      <c r="Z148" s="19"/>
      <c r="AA148" s="19"/>
      <c r="AB148" s="19"/>
      <c r="AE148" s="19"/>
      <c r="AF148" s="19"/>
      <c r="AG148" s="19"/>
      <c r="AH148" s="19"/>
      <c r="AI148" s="19"/>
      <c r="AJ148" s="19"/>
      <c r="AK148" s="20"/>
      <c r="AL148" s="19"/>
      <c r="AM148" s="19"/>
      <c r="AN148" s="19"/>
      <c r="AO148" s="19"/>
      <c r="AP148" s="19"/>
      <c r="AQ148" s="19"/>
      <c r="AR148" s="19"/>
      <c r="AS148" s="21"/>
      <c r="AT148" s="21"/>
      <c r="AU148" s="21"/>
      <c r="AV148" s="21"/>
      <c r="AW148" s="21"/>
      <c r="AX148" s="21"/>
      <c r="AY148" s="21"/>
    </row>
    <row r="149">
      <c r="V149" s="19"/>
      <c r="W149" s="19"/>
      <c r="X149" s="19"/>
      <c r="Y149" s="19"/>
      <c r="Z149" s="19"/>
      <c r="AA149" s="19"/>
      <c r="AB149" s="19"/>
      <c r="AE149" s="19"/>
      <c r="AF149" s="19"/>
      <c r="AG149" s="19"/>
      <c r="AH149" s="19"/>
      <c r="AI149" s="19"/>
      <c r="AJ149" s="19"/>
      <c r="AK149" s="20"/>
      <c r="AL149" s="19"/>
      <c r="AM149" s="19"/>
      <c r="AN149" s="19"/>
      <c r="AO149" s="19"/>
      <c r="AP149" s="19"/>
      <c r="AQ149" s="19"/>
      <c r="AR149" s="19"/>
      <c r="AS149" s="21"/>
      <c r="AT149" s="21"/>
      <c r="AU149" s="21"/>
      <c r="AV149" s="21"/>
      <c r="AW149" s="21"/>
      <c r="AX149" s="21"/>
      <c r="AY149" s="21"/>
    </row>
    <row r="150">
      <c r="V150" s="19"/>
      <c r="W150" s="19"/>
      <c r="X150" s="19"/>
      <c r="Y150" s="19"/>
      <c r="Z150" s="19"/>
      <c r="AA150" s="19"/>
      <c r="AB150" s="19"/>
      <c r="AE150" s="19"/>
      <c r="AF150" s="19"/>
      <c r="AG150" s="19"/>
      <c r="AH150" s="19"/>
      <c r="AI150" s="19"/>
      <c r="AJ150" s="19"/>
      <c r="AK150" s="20"/>
      <c r="AL150" s="19"/>
      <c r="AM150" s="19"/>
      <c r="AN150" s="19"/>
      <c r="AO150" s="19"/>
      <c r="AP150" s="19"/>
      <c r="AQ150" s="19"/>
      <c r="AR150" s="19"/>
      <c r="AS150" s="21"/>
      <c r="AT150" s="21"/>
      <c r="AU150" s="21"/>
      <c r="AV150" s="21"/>
      <c r="AW150" s="21"/>
      <c r="AX150" s="21"/>
      <c r="AY150" s="21"/>
    </row>
    <row r="151">
      <c r="V151" s="19"/>
      <c r="W151" s="19"/>
      <c r="X151" s="19"/>
      <c r="Y151" s="19"/>
      <c r="Z151" s="19"/>
      <c r="AA151" s="19"/>
      <c r="AB151" s="19"/>
      <c r="AE151" s="19"/>
      <c r="AF151" s="19"/>
      <c r="AG151" s="19"/>
      <c r="AH151" s="19"/>
      <c r="AI151" s="19"/>
      <c r="AJ151" s="19"/>
      <c r="AK151" s="20"/>
      <c r="AL151" s="19"/>
      <c r="AM151" s="19"/>
      <c r="AN151" s="19"/>
      <c r="AO151" s="19"/>
      <c r="AP151" s="19"/>
      <c r="AQ151" s="19"/>
      <c r="AR151" s="19"/>
      <c r="AS151" s="21"/>
      <c r="AT151" s="21"/>
      <c r="AU151" s="21"/>
      <c r="AV151" s="21"/>
      <c r="AW151" s="21"/>
      <c r="AX151" s="21"/>
      <c r="AY151" s="21"/>
    </row>
    <row r="152">
      <c r="V152" s="19"/>
      <c r="W152" s="19"/>
      <c r="X152" s="19"/>
      <c r="Y152" s="19"/>
      <c r="Z152" s="19"/>
      <c r="AA152" s="19"/>
      <c r="AB152" s="19"/>
      <c r="AE152" s="19"/>
      <c r="AF152" s="19"/>
      <c r="AG152" s="19"/>
      <c r="AH152" s="19"/>
      <c r="AI152" s="19"/>
      <c r="AJ152" s="19"/>
      <c r="AK152" s="20"/>
      <c r="AL152" s="19"/>
      <c r="AM152" s="19"/>
      <c r="AN152" s="19"/>
      <c r="AO152" s="19"/>
      <c r="AP152" s="19"/>
      <c r="AQ152" s="19"/>
      <c r="AR152" s="19"/>
      <c r="AS152" s="21"/>
      <c r="AT152" s="21"/>
      <c r="AU152" s="21"/>
      <c r="AV152" s="21"/>
      <c r="AW152" s="21"/>
      <c r="AX152" s="21"/>
      <c r="AY152" s="21"/>
    </row>
    <row r="153">
      <c r="V153" s="19"/>
      <c r="W153" s="19"/>
      <c r="X153" s="19"/>
      <c r="Y153" s="19"/>
      <c r="Z153" s="19"/>
      <c r="AA153" s="19"/>
      <c r="AB153" s="19"/>
      <c r="AE153" s="19"/>
      <c r="AF153" s="19"/>
      <c r="AG153" s="19"/>
      <c r="AH153" s="19"/>
      <c r="AI153" s="19"/>
      <c r="AJ153" s="19"/>
      <c r="AK153" s="20"/>
      <c r="AL153" s="19"/>
      <c r="AM153" s="19"/>
      <c r="AN153" s="19"/>
      <c r="AO153" s="19"/>
      <c r="AP153" s="19"/>
      <c r="AQ153" s="19"/>
      <c r="AR153" s="19"/>
      <c r="AS153" s="21"/>
      <c r="AT153" s="21"/>
      <c r="AU153" s="21"/>
      <c r="AV153" s="21"/>
      <c r="AW153" s="21"/>
      <c r="AX153" s="21"/>
      <c r="AY153" s="21"/>
    </row>
    <row r="154">
      <c r="V154" s="19"/>
      <c r="W154" s="19"/>
      <c r="X154" s="19"/>
      <c r="Y154" s="19"/>
      <c r="Z154" s="19"/>
      <c r="AA154" s="19"/>
      <c r="AB154" s="19"/>
      <c r="AE154" s="19"/>
      <c r="AF154" s="19"/>
      <c r="AG154" s="19"/>
      <c r="AH154" s="19"/>
      <c r="AI154" s="19"/>
      <c r="AJ154" s="19"/>
      <c r="AK154" s="20"/>
      <c r="AL154" s="19"/>
      <c r="AM154" s="19"/>
      <c r="AN154" s="19"/>
      <c r="AO154" s="19"/>
      <c r="AP154" s="19"/>
      <c r="AQ154" s="19"/>
      <c r="AR154" s="19"/>
      <c r="AS154" s="21"/>
      <c r="AT154" s="21"/>
      <c r="AU154" s="21"/>
      <c r="AV154" s="21"/>
      <c r="AW154" s="21"/>
      <c r="AX154" s="21"/>
      <c r="AY154" s="21"/>
    </row>
    <row r="155">
      <c r="V155" s="19"/>
      <c r="W155" s="19"/>
      <c r="X155" s="19"/>
      <c r="Y155" s="19"/>
      <c r="Z155" s="19"/>
      <c r="AA155" s="19"/>
      <c r="AB155" s="19"/>
      <c r="AE155" s="19"/>
      <c r="AF155" s="19"/>
      <c r="AG155" s="19"/>
      <c r="AH155" s="19"/>
      <c r="AI155" s="19"/>
      <c r="AJ155" s="19"/>
      <c r="AK155" s="20"/>
      <c r="AL155" s="19"/>
      <c r="AM155" s="19"/>
      <c r="AN155" s="19"/>
      <c r="AO155" s="19"/>
      <c r="AP155" s="19"/>
      <c r="AQ155" s="19"/>
      <c r="AR155" s="19"/>
      <c r="AS155" s="21"/>
      <c r="AT155" s="21"/>
      <c r="AU155" s="21"/>
      <c r="AV155" s="21"/>
      <c r="AW155" s="21"/>
      <c r="AX155" s="21"/>
      <c r="AY155" s="21"/>
    </row>
    <row r="156">
      <c r="V156" s="19"/>
      <c r="W156" s="19"/>
      <c r="X156" s="19"/>
      <c r="Y156" s="19"/>
      <c r="Z156" s="19"/>
      <c r="AA156" s="19"/>
      <c r="AB156" s="19"/>
      <c r="AE156" s="19"/>
      <c r="AF156" s="19"/>
      <c r="AG156" s="19"/>
      <c r="AH156" s="19"/>
      <c r="AI156" s="19"/>
      <c r="AJ156" s="19"/>
      <c r="AK156" s="20"/>
      <c r="AL156" s="19"/>
      <c r="AM156" s="19"/>
      <c r="AN156" s="19"/>
      <c r="AO156" s="19"/>
      <c r="AP156" s="19"/>
      <c r="AQ156" s="19"/>
      <c r="AR156" s="19"/>
      <c r="AS156" s="21"/>
      <c r="AT156" s="21"/>
      <c r="AU156" s="21"/>
      <c r="AV156" s="21"/>
      <c r="AW156" s="21"/>
      <c r="AX156" s="21"/>
      <c r="AY156" s="21"/>
    </row>
    <row r="157">
      <c r="V157" s="19"/>
      <c r="W157" s="19"/>
      <c r="X157" s="19"/>
      <c r="Y157" s="19"/>
      <c r="Z157" s="19"/>
      <c r="AA157" s="19"/>
      <c r="AB157" s="19"/>
      <c r="AE157" s="19"/>
      <c r="AF157" s="19"/>
      <c r="AG157" s="19"/>
      <c r="AH157" s="19"/>
      <c r="AI157" s="19"/>
      <c r="AJ157" s="19"/>
      <c r="AK157" s="20"/>
      <c r="AL157" s="19"/>
      <c r="AM157" s="19"/>
      <c r="AN157" s="19"/>
      <c r="AO157" s="19"/>
      <c r="AP157" s="19"/>
      <c r="AQ157" s="19"/>
      <c r="AR157" s="19"/>
      <c r="AS157" s="21"/>
      <c r="AT157" s="21"/>
      <c r="AU157" s="21"/>
      <c r="AV157" s="21"/>
      <c r="AW157" s="21"/>
      <c r="AX157" s="21"/>
      <c r="AY157" s="21"/>
    </row>
    <row r="158">
      <c r="V158" s="19"/>
      <c r="W158" s="19"/>
      <c r="X158" s="19"/>
      <c r="Y158" s="19"/>
      <c r="Z158" s="19"/>
      <c r="AA158" s="19"/>
      <c r="AB158" s="19"/>
      <c r="AE158" s="19"/>
      <c r="AF158" s="19"/>
      <c r="AG158" s="19"/>
      <c r="AH158" s="19"/>
      <c r="AI158" s="19"/>
      <c r="AJ158" s="19"/>
      <c r="AK158" s="20"/>
      <c r="AL158" s="19"/>
      <c r="AM158" s="19"/>
      <c r="AN158" s="19"/>
      <c r="AO158" s="19"/>
      <c r="AP158" s="19"/>
      <c r="AQ158" s="19"/>
      <c r="AR158" s="19"/>
      <c r="AS158" s="21"/>
      <c r="AT158" s="21"/>
      <c r="AU158" s="21"/>
      <c r="AV158" s="21"/>
      <c r="AW158" s="21"/>
      <c r="AX158" s="21"/>
      <c r="AY158" s="21"/>
    </row>
    <row r="159">
      <c r="V159" s="19"/>
      <c r="W159" s="19"/>
      <c r="X159" s="19"/>
      <c r="Y159" s="19"/>
      <c r="Z159" s="19"/>
      <c r="AA159" s="19"/>
      <c r="AB159" s="19"/>
      <c r="AE159" s="19"/>
      <c r="AF159" s="19"/>
      <c r="AG159" s="19"/>
      <c r="AH159" s="19"/>
      <c r="AI159" s="19"/>
      <c r="AJ159" s="19"/>
      <c r="AK159" s="20"/>
      <c r="AL159" s="19"/>
      <c r="AM159" s="19"/>
      <c r="AN159" s="19"/>
      <c r="AO159" s="19"/>
      <c r="AP159" s="19"/>
      <c r="AQ159" s="19"/>
      <c r="AR159" s="19"/>
      <c r="AS159" s="21"/>
      <c r="AT159" s="21"/>
      <c r="AU159" s="21"/>
      <c r="AV159" s="21"/>
      <c r="AW159" s="21"/>
      <c r="AX159" s="21"/>
      <c r="AY159" s="21"/>
    </row>
    <row r="160">
      <c r="V160" s="19"/>
      <c r="W160" s="19"/>
      <c r="X160" s="19"/>
      <c r="Y160" s="19"/>
      <c r="Z160" s="19"/>
      <c r="AA160" s="19"/>
      <c r="AB160" s="19"/>
      <c r="AE160" s="19"/>
      <c r="AF160" s="19"/>
      <c r="AG160" s="19"/>
      <c r="AH160" s="19"/>
      <c r="AI160" s="19"/>
      <c r="AJ160" s="19"/>
      <c r="AK160" s="20"/>
      <c r="AL160" s="19"/>
      <c r="AM160" s="19"/>
      <c r="AN160" s="19"/>
      <c r="AO160" s="19"/>
      <c r="AP160" s="19"/>
      <c r="AQ160" s="19"/>
      <c r="AR160" s="19"/>
      <c r="AS160" s="21"/>
      <c r="AT160" s="21"/>
      <c r="AU160" s="21"/>
      <c r="AV160" s="21"/>
      <c r="AW160" s="21"/>
      <c r="AX160" s="21"/>
      <c r="AY160" s="21"/>
    </row>
    <row r="161">
      <c r="V161" s="19"/>
      <c r="W161" s="19"/>
      <c r="X161" s="19"/>
      <c r="Y161" s="19"/>
      <c r="Z161" s="19"/>
      <c r="AA161" s="19"/>
      <c r="AB161" s="19"/>
      <c r="AE161" s="19"/>
      <c r="AF161" s="19"/>
      <c r="AG161" s="19"/>
      <c r="AH161" s="19"/>
      <c r="AI161" s="19"/>
      <c r="AJ161" s="19"/>
      <c r="AK161" s="20"/>
      <c r="AL161" s="19"/>
      <c r="AM161" s="19"/>
      <c r="AN161" s="19"/>
      <c r="AO161" s="19"/>
      <c r="AP161" s="19"/>
      <c r="AQ161" s="19"/>
      <c r="AR161" s="19"/>
      <c r="AS161" s="21"/>
      <c r="AT161" s="21"/>
      <c r="AU161" s="21"/>
      <c r="AV161" s="21"/>
      <c r="AW161" s="21"/>
      <c r="AX161" s="21"/>
      <c r="AY161" s="21"/>
    </row>
    <row r="162">
      <c r="V162" s="19"/>
      <c r="W162" s="19"/>
      <c r="X162" s="19"/>
      <c r="Y162" s="19"/>
      <c r="Z162" s="19"/>
      <c r="AA162" s="19"/>
      <c r="AB162" s="19"/>
      <c r="AE162" s="19"/>
      <c r="AF162" s="19"/>
      <c r="AG162" s="19"/>
      <c r="AH162" s="19"/>
      <c r="AI162" s="19"/>
      <c r="AJ162" s="19"/>
      <c r="AK162" s="20"/>
      <c r="AL162" s="19"/>
      <c r="AM162" s="19"/>
      <c r="AN162" s="19"/>
      <c r="AO162" s="19"/>
      <c r="AP162" s="19"/>
      <c r="AQ162" s="19"/>
      <c r="AR162" s="19"/>
      <c r="AS162" s="21"/>
      <c r="AT162" s="21"/>
      <c r="AU162" s="21"/>
      <c r="AV162" s="21"/>
      <c r="AW162" s="21"/>
      <c r="AX162" s="21"/>
      <c r="AY162" s="21"/>
    </row>
    <row r="163">
      <c r="V163" s="19"/>
      <c r="W163" s="19"/>
      <c r="X163" s="19"/>
      <c r="Y163" s="19"/>
      <c r="Z163" s="19"/>
      <c r="AA163" s="19"/>
      <c r="AB163" s="19"/>
      <c r="AE163" s="19"/>
      <c r="AF163" s="19"/>
      <c r="AG163" s="19"/>
      <c r="AH163" s="19"/>
      <c r="AI163" s="19"/>
      <c r="AJ163" s="19"/>
      <c r="AK163" s="20"/>
      <c r="AL163" s="19"/>
      <c r="AM163" s="19"/>
      <c r="AN163" s="19"/>
      <c r="AO163" s="19"/>
      <c r="AP163" s="19"/>
      <c r="AQ163" s="19"/>
      <c r="AR163" s="19"/>
      <c r="AS163" s="21"/>
      <c r="AT163" s="21"/>
      <c r="AU163" s="21"/>
      <c r="AV163" s="21"/>
      <c r="AW163" s="21"/>
      <c r="AX163" s="21"/>
      <c r="AY163" s="21"/>
    </row>
    <row r="164">
      <c r="V164" s="19"/>
      <c r="W164" s="19"/>
      <c r="X164" s="19"/>
      <c r="Y164" s="19"/>
      <c r="Z164" s="19"/>
      <c r="AA164" s="19"/>
      <c r="AB164" s="19"/>
      <c r="AE164" s="19"/>
      <c r="AF164" s="19"/>
      <c r="AG164" s="19"/>
      <c r="AH164" s="19"/>
      <c r="AI164" s="19"/>
      <c r="AJ164" s="19"/>
      <c r="AK164" s="20"/>
      <c r="AL164" s="19"/>
      <c r="AM164" s="19"/>
      <c r="AN164" s="19"/>
      <c r="AO164" s="19"/>
      <c r="AP164" s="19"/>
      <c r="AQ164" s="19"/>
      <c r="AR164" s="19"/>
      <c r="AS164" s="21"/>
      <c r="AT164" s="21"/>
      <c r="AU164" s="21"/>
      <c r="AV164" s="21"/>
      <c r="AW164" s="21"/>
      <c r="AX164" s="21"/>
      <c r="AY164" s="21"/>
    </row>
    <row r="165">
      <c r="V165" s="19"/>
      <c r="W165" s="19"/>
      <c r="X165" s="19"/>
      <c r="Y165" s="19"/>
      <c r="Z165" s="19"/>
      <c r="AA165" s="19"/>
      <c r="AB165" s="19"/>
      <c r="AE165" s="19"/>
      <c r="AF165" s="19"/>
      <c r="AG165" s="19"/>
      <c r="AH165" s="19"/>
      <c r="AI165" s="19"/>
      <c r="AJ165" s="19"/>
      <c r="AK165" s="20"/>
      <c r="AL165" s="19"/>
      <c r="AM165" s="19"/>
      <c r="AN165" s="19"/>
      <c r="AO165" s="19"/>
      <c r="AP165" s="19"/>
      <c r="AQ165" s="19"/>
      <c r="AR165" s="19"/>
      <c r="AS165" s="21"/>
      <c r="AT165" s="21"/>
      <c r="AU165" s="21"/>
      <c r="AV165" s="21"/>
      <c r="AW165" s="21"/>
      <c r="AX165" s="21"/>
      <c r="AY165" s="21"/>
    </row>
    <row r="166">
      <c r="V166" s="19"/>
      <c r="W166" s="19"/>
      <c r="X166" s="19"/>
      <c r="Y166" s="19"/>
      <c r="Z166" s="19"/>
      <c r="AA166" s="19"/>
      <c r="AB166" s="19"/>
      <c r="AE166" s="19"/>
      <c r="AF166" s="19"/>
      <c r="AG166" s="19"/>
      <c r="AH166" s="19"/>
      <c r="AI166" s="19"/>
      <c r="AJ166" s="19"/>
      <c r="AK166" s="20"/>
      <c r="AL166" s="19"/>
      <c r="AM166" s="19"/>
      <c r="AN166" s="19"/>
      <c r="AO166" s="19"/>
      <c r="AP166" s="19"/>
      <c r="AQ166" s="19"/>
      <c r="AR166" s="19"/>
      <c r="AS166" s="21"/>
      <c r="AT166" s="21"/>
      <c r="AU166" s="21"/>
      <c r="AV166" s="21"/>
      <c r="AW166" s="21"/>
      <c r="AX166" s="21"/>
      <c r="AY166" s="21"/>
    </row>
    <row r="167">
      <c r="V167" s="19"/>
      <c r="W167" s="19"/>
      <c r="X167" s="19"/>
      <c r="Y167" s="19"/>
      <c r="Z167" s="19"/>
      <c r="AA167" s="19"/>
      <c r="AB167" s="19"/>
      <c r="AE167" s="19"/>
      <c r="AF167" s="19"/>
      <c r="AG167" s="19"/>
      <c r="AH167" s="19"/>
      <c r="AI167" s="19"/>
      <c r="AJ167" s="19"/>
      <c r="AK167" s="20"/>
      <c r="AL167" s="19"/>
      <c r="AM167" s="19"/>
      <c r="AN167" s="19"/>
      <c r="AO167" s="19"/>
      <c r="AP167" s="19"/>
      <c r="AQ167" s="19"/>
      <c r="AR167" s="19"/>
      <c r="AS167" s="21"/>
      <c r="AT167" s="21"/>
      <c r="AU167" s="21"/>
      <c r="AV167" s="21"/>
      <c r="AW167" s="21"/>
      <c r="AX167" s="21"/>
      <c r="AY167" s="21"/>
    </row>
    <row r="168">
      <c r="V168" s="19"/>
      <c r="W168" s="19"/>
      <c r="X168" s="19"/>
      <c r="Y168" s="19"/>
      <c r="Z168" s="19"/>
      <c r="AA168" s="19"/>
      <c r="AB168" s="19"/>
      <c r="AE168" s="19"/>
      <c r="AF168" s="19"/>
      <c r="AG168" s="19"/>
      <c r="AH168" s="19"/>
      <c r="AI168" s="19"/>
      <c r="AJ168" s="19"/>
      <c r="AK168" s="20"/>
      <c r="AL168" s="19"/>
      <c r="AM168" s="19"/>
      <c r="AN168" s="19"/>
      <c r="AO168" s="19"/>
      <c r="AP168" s="19"/>
      <c r="AQ168" s="19"/>
      <c r="AR168" s="19"/>
      <c r="AS168" s="21"/>
      <c r="AT168" s="21"/>
      <c r="AU168" s="21"/>
      <c r="AV168" s="21"/>
      <c r="AW168" s="21"/>
      <c r="AX168" s="21"/>
      <c r="AY168" s="21"/>
    </row>
    <row r="169">
      <c r="V169" s="19"/>
      <c r="W169" s="19"/>
      <c r="X169" s="19"/>
      <c r="Y169" s="19"/>
      <c r="Z169" s="19"/>
      <c r="AA169" s="19"/>
      <c r="AB169" s="19"/>
      <c r="AE169" s="19"/>
      <c r="AF169" s="19"/>
      <c r="AG169" s="19"/>
      <c r="AH169" s="19"/>
      <c r="AI169" s="19"/>
      <c r="AJ169" s="19"/>
      <c r="AK169" s="20"/>
      <c r="AL169" s="19"/>
      <c r="AM169" s="19"/>
      <c r="AN169" s="19"/>
      <c r="AO169" s="19"/>
      <c r="AP169" s="19"/>
      <c r="AQ169" s="19"/>
      <c r="AR169" s="19"/>
      <c r="AS169" s="21"/>
      <c r="AT169" s="21"/>
      <c r="AU169" s="21"/>
      <c r="AV169" s="21"/>
      <c r="AW169" s="21"/>
      <c r="AX169" s="21"/>
      <c r="AY169" s="21"/>
    </row>
    <row r="170">
      <c r="V170" s="19"/>
      <c r="W170" s="19"/>
      <c r="X170" s="19"/>
      <c r="Y170" s="19"/>
      <c r="Z170" s="19"/>
      <c r="AA170" s="19"/>
      <c r="AB170" s="19"/>
      <c r="AE170" s="19"/>
      <c r="AF170" s="19"/>
      <c r="AG170" s="19"/>
      <c r="AH170" s="19"/>
      <c r="AI170" s="19"/>
      <c r="AJ170" s="19"/>
      <c r="AK170" s="20"/>
      <c r="AL170" s="19"/>
      <c r="AM170" s="19"/>
      <c r="AN170" s="19"/>
      <c r="AO170" s="19"/>
      <c r="AP170" s="19"/>
      <c r="AQ170" s="19"/>
      <c r="AR170" s="19"/>
      <c r="AS170" s="21"/>
      <c r="AT170" s="21"/>
      <c r="AU170" s="21"/>
      <c r="AV170" s="21"/>
      <c r="AW170" s="21"/>
      <c r="AX170" s="21"/>
      <c r="AY170" s="21"/>
    </row>
    <row r="171">
      <c r="V171" s="19"/>
      <c r="W171" s="19"/>
      <c r="X171" s="19"/>
      <c r="Y171" s="19"/>
      <c r="Z171" s="19"/>
      <c r="AA171" s="19"/>
      <c r="AB171" s="19"/>
      <c r="AE171" s="19"/>
      <c r="AF171" s="19"/>
      <c r="AG171" s="19"/>
      <c r="AH171" s="19"/>
      <c r="AI171" s="19"/>
      <c r="AJ171" s="19"/>
      <c r="AK171" s="20"/>
      <c r="AL171" s="19"/>
      <c r="AM171" s="19"/>
      <c r="AN171" s="19"/>
      <c r="AO171" s="19"/>
      <c r="AP171" s="19"/>
      <c r="AQ171" s="19"/>
      <c r="AR171" s="19"/>
      <c r="AS171" s="21"/>
      <c r="AT171" s="21"/>
      <c r="AU171" s="21"/>
      <c r="AV171" s="21"/>
      <c r="AW171" s="21"/>
      <c r="AX171" s="21"/>
      <c r="AY171" s="21"/>
    </row>
    <row r="172">
      <c r="V172" s="19"/>
      <c r="W172" s="19"/>
      <c r="X172" s="19"/>
      <c r="Y172" s="19"/>
      <c r="Z172" s="19"/>
      <c r="AA172" s="19"/>
      <c r="AB172" s="19"/>
      <c r="AE172" s="19"/>
      <c r="AF172" s="19"/>
      <c r="AG172" s="19"/>
      <c r="AH172" s="19"/>
      <c r="AI172" s="19"/>
      <c r="AJ172" s="19"/>
      <c r="AK172" s="20"/>
      <c r="AL172" s="19"/>
      <c r="AM172" s="19"/>
      <c r="AN172" s="19"/>
      <c r="AO172" s="19"/>
      <c r="AP172" s="19"/>
      <c r="AQ172" s="19"/>
      <c r="AR172" s="19"/>
      <c r="AS172" s="21"/>
      <c r="AT172" s="21"/>
      <c r="AU172" s="21"/>
      <c r="AV172" s="21"/>
      <c r="AW172" s="21"/>
      <c r="AX172" s="21"/>
      <c r="AY172" s="21"/>
    </row>
    <row r="173">
      <c r="V173" s="19"/>
      <c r="W173" s="19"/>
      <c r="X173" s="19"/>
      <c r="Y173" s="19"/>
      <c r="Z173" s="19"/>
      <c r="AA173" s="19"/>
      <c r="AB173" s="19"/>
      <c r="AE173" s="19"/>
      <c r="AF173" s="19"/>
      <c r="AG173" s="19"/>
      <c r="AH173" s="19"/>
      <c r="AI173" s="19"/>
      <c r="AJ173" s="19"/>
      <c r="AK173" s="20"/>
      <c r="AL173" s="19"/>
      <c r="AM173" s="19"/>
      <c r="AN173" s="19"/>
      <c r="AO173" s="19"/>
      <c r="AP173" s="19"/>
      <c r="AQ173" s="19"/>
      <c r="AR173" s="19"/>
      <c r="AS173" s="21"/>
      <c r="AT173" s="21"/>
      <c r="AU173" s="21"/>
      <c r="AV173" s="21"/>
      <c r="AW173" s="21"/>
      <c r="AX173" s="21"/>
      <c r="AY173" s="21"/>
    </row>
    <row r="174">
      <c r="V174" s="19"/>
      <c r="W174" s="19"/>
      <c r="X174" s="19"/>
      <c r="Y174" s="19"/>
      <c r="Z174" s="19"/>
      <c r="AA174" s="19"/>
      <c r="AB174" s="19"/>
      <c r="AE174" s="19"/>
      <c r="AF174" s="19"/>
      <c r="AG174" s="19"/>
      <c r="AH174" s="19"/>
      <c r="AI174" s="19"/>
      <c r="AJ174" s="19"/>
      <c r="AK174" s="20"/>
      <c r="AL174" s="19"/>
      <c r="AM174" s="19"/>
      <c r="AN174" s="19"/>
      <c r="AO174" s="19"/>
      <c r="AP174" s="19"/>
      <c r="AQ174" s="19"/>
      <c r="AR174" s="19"/>
      <c r="AS174" s="21"/>
      <c r="AT174" s="21"/>
      <c r="AU174" s="21"/>
      <c r="AV174" s="21"/>
      <c r="AW174" s="21"/>
      <c r="AX174" s="21"/>
      <c r="AY174" s="21"/>
    </row>
    <row r="175">
      <c r="V175" s="19"/>
      <c r="W175" s="19"/>
      <c r="X175" s="19"/>
      <c r="Y175" s="19"/>
      <c r="Z175" s="19"/>
      <c r="AA175" s="19"/>
      <c r="AB175" s="19"/>
      <c r="AE175" s="19"/>
      <c r="AF175" s="19"/>
      <c r="AG175" s="19"/>
      <c r="AH175" s="19"/>
      <c r="AI175" s="19"/>
      <c r="AJ175" s="19"/>
      <c r="AK175" s="20"/>
      <c r="AL175" s="19"/>
      <c r="AM175" s="19"/>
      <c r="AN175" s="19"/>
      <c r="AO175" s="19"/>
      <c r="AP175" s="19"/>
      <c r="AQ175" s="19"/>
      <c r="AR175" s="19"/>
      <c r="AS175" s="21"/>
      <c r="AT175" s="21"/>
      <c r="AU175" s="21"/>
      <c r="AV175" s="21"/>
      <c r="AW175" s="21"/>
      <c r="AX175" s="21"/>
      <c r="AY175" s="21"/>
    </row>
    <row r="176">
      <c r="V176" s="19"/>
      <c r="W176" s="19"/>
      <c r="X176" s="19"/>
      <c r="Y176" s="19"/>
      <c r="Z176" s="19"/>
      <c r="AA176" s="19"/>
      <c r="AB176" s="19"/>
      <c r="AE176" s="19"/>
      <c r="AF176" s="19"/>
      <c r="AG176" s="19"/>
      <c r="AH176" s="19"/>
      <c r="AI176" s="19"/>
      <c r="AJ176" s="19"/>
      <c r="AK176" s="20"/>
      <c r="AL176" s="19"/>
      <c r="AM176" s="19"/>
      <c r="AN176" s="19"/>
      <c r="AO176" s="19"/>
      <c r="AP176" s="19"/>
      <c r="AQ176" s="19"/>
      <c r="AR176" s="19"/>
      <c r="AS176" s="21"/>
      <c r="AT176" s="21"/>
      <c r="AU176" s="21"/>
      <c r="AV176" s="21"/>
      <c r="AW176" s="21"/>
      <c r="AX176" s="21"/>
      <c r="AY176" s="21"/>
    </row>
    <row r="177">
      <c r="V177" s="19"/>
      <c r="W177" s="19"/>
      <c r="X177" s="19"/>
      <c r="Y177" s="19"/>
      <c r="Z177" s="19"/>
      <c r="AA177" s="19"/>
      <c r="AB177" s="19"/>
      <c r="AE177" s="19"/>
      <c r="AF177" s="19"/>
      <c r="AG177" s="19"/>
      <c r="AH177" s="19"/>
      <c r="AI177" s="19"/>
      <c r="AJ177" s="19"/>
      <c r="AK177" s="20"/>
      <c r="AL177" s="19"/>
      <c r="AM177" s="19"/>
      <c r="AN177" s="19"/>
      <c r="AO177" s="19"/>
      <c r="AP177" s="19"/>
      <c r="AQ177" s="19"/>
      <c r="AR177" s="19"/>
      <c r="AS177" s="21"/>
      <c r="AT177" s="21"/>
      <c r="AU177" s="21"/>
      <c r="AV177" s="21"/>
      <c r="AW177" s="21"/>
      <c r="AX177" s="21"/>
      <c r="AY177" s="21"/>
    </row>
    <row r="178">
      <c r="V178" s="19"/>
      <c r="W178" s="19"/>
      <c r="X178" s="19"/>
      <c r="Y178" s="19"/>
      <c r="Z178" s="19"/>
      <c r="AA178" s="19"/>
      <c r="AB178" s="19"/>
      <c r="AE178" s="19"/>
      <c r="AF178" s="19"/>
      <c r="AG178" s="19"/>
      <c r="AH178" s="19"/>
      <c r="AI178" s="19"/>
      <c r="AJ178" s="19"/>
      <c r="AK178" s="20"/>
      <c r="AL178" s="19"/>
      <c r="AM178" s="19"/>
      <c r="AN178" s="19"/>
      <c r="AO178" s="19"/>
      <c r="AP178" s="19"/>
      <c r="AQ178" s="19"/>
      <c r="AR178" s="19"/>
      <c r="AS178" s="21"/>
      <c r="AT178" s="21"/>
      <c r="AU178" s="21"/>
      <c r="AV178" s="21"/>
      <c r="AW178" s="21"/>
      <c r="AX178" s="21"/>
      <c r="AY178" s="21"/>
    </row>
    <row r="179">
      <c r="V179" s="19"/>
      <c r="W179" s="19"/>
      <c r="X179" s="19"/>
      <c r="Y179" s="19"/>
      <c r="Z179" s="19"/>
      <c r="AA179" s="19"/>
      <c r="AB179" s="19"/>
      <c r="AE179" s="19"/>
      <c r="AF179" s="19"/>
      <c r="AG179" s="19"/>
      <c r="AH179" s="19"/>
      <c r="AI179" s="19"/>
      <c r="AJ179" s="19"/>
      <c r="AK179" s="20"/>
      <c r="AL179" s="19"/>
      <c r="AM179" s="19"/>
      <c r="AN179" s="19"/>
      <c r="AO179" s="19"/>
      <c r="AP179" s="19"/>
      <c r="AQ179" s="19"/>
      <c r="AR179" s="19"/>
      <c r="AS179" s="21"/>
      <c r="AT179" s="21"/>
      <c r="AU179" s="21"/>
      <c r="AV179" s="21"/>
      <c r="AW179" s="21"/>
      <c r="AX179" s="21"/>
      <c r="AY179" s="21"/>
    </row>
    <row r="180">
      <c r="V180" s="19"/>
      <c r="W180" s="19"/>
      <c r="X180" s="19"/>
      <c r="Y180" s="19"/>
      <c r="Z180" s="19"/>
      <c r="AA180" s="19"/>
      <c r="AB180" s="19"/>
      <c r="AE180" s="19"/>
      <c r="AF180" s="19"/>
      <c r="AG180" s="19"/>
      <c r="AH180" s="19"/>
      <c r="AI180" s="19"/>
      <c r="AJ180" s="19"/>
      <c r="AK180" s="20"/>
      <c r="AL180" s="19"/>
      <c r="AM180" s="19"/>
      <c r="AN180" s="19"/>
      <c r="AO180" s="19"/>
      <c r="AP180" s="19"/>
      <c r="AQ180" s="19"/>
      <c r="AR180" s="19"/>
      <c r="AS180" s="21"/>
      <c r="AT180" s="21"/>
      <c r="AU180" s="21"/>
      <c r="AV180" s="21"/>
      <c r="AW180" s="21"/>
      <c r="AX180" s="21"/>
      <c r="AY180" s="21"/>
    </row>
    <row r="181">
      <c r="V181" s="19"/>
      <c r="W181" s="19"/>
      <c r="X181" s="19"/>
      <c r="Y181" s="19"/>
      <c r="Z181" s="19"/>
      <c r="AA181" s="19"/>
      <c r="AB181" s="19"/>
      <c r="AE181" s="19"/>
      <c r="AF181" s="19"/>
      <c r="AG181" s="19"/>
      <c r="AH181" s="19"/>
      <c r="AI181" s="19"/>
      <c r="AJ181" s="19"/>
      <c r="AK181" s="20"/>
      <c r="AL181" s="19"/>
      <c r="AM181" s="19"/>
      <c r="AN181" s="19"/>
      <c r="AO181" s="19"/>
      <c r="AP181" s="19"/>
      <c r="AQ181" s="19"/>
      <c r="AR181" s="19"/>
      <c r="AS181" s="21"/>
      <c r="AT181" s="21"/>
      <c r="AU181" s="21"/>
      <c r="AV181" s="21"/>
      <c r="AW181" s="21"/>
      <c r="AX181" s="21"/>
      <c r="AY181" s="21"/>
    </row>
    <row r="182">
      <c r="V182" s="19"/>
      <c r="W182" s="19"/>
      <c r="X182" s="19"/>
      <c r="Y182" s="19"/>
      <c r="Z182" s="19"/>
      <c r="AA182" s="19"/>
      <c r="AB182" s="19"/>
      <c r="AE182" s="19"/>
      <c r="AF182" s="19"/>
      <c r="AG182" s="19"/>
      <c r="AH182" s="19"/>
      <c r="AI182" s="19"/>
      <c r="AJ182" s="19"/>
      <c r="AK182" s="20"/>
      <c r="AL182" s="19"/>
      <c r="AM182" s="19"/>
      <c r="AN182" s="19"/>
      <c r="AO182" s="19"/>
      <c r="AP182" s="19"/>
      <c r="AQ182" s="19"/>
      <c r="AR182" s="19"/>
      <c r="AS182" s="21"/>
      <c r="AT182" s="21"/>
      <c r="AU182" s="21"/>
      <c r="AV182" s="21"/>
      <c r="AW182" s="21"/>
      <c r="AX182" s="21"/>
      <c r="AY182" s="21"/>
    </row>
    <row r="183">
      <c r="V183" s="19"/>
      <c r="W183" s="19"/>
      <c r="X183" s="19"/>
      <c r="Y183" s="19"/>
      <c r="Z183" s="19"/>
      <c r="AA183" s="19"/>
      <c r="AB183" s="19"/>
      <c r="AE183" s="19"/>
      <c r="AF183" s="19"/>
      <c r="AG183" s="19"/>
      <c r="AH183" s="19"/>
      <c r="AI183" s="19"/>
      <c r="AJ183" s="19"/>
      <c r="AK183" s="20"/>
      <c r="AL183" s="19"/>
      <c r="AM183" s="19"/>
      <c r="AN183" s="19"/>
      <c r="AO183" s="19"/>
      <c r="AP183" s="19"/>
      <c r="AQ183" s="19"/>
      <c r="AR183" s="19"/>
      <c r="AS183" s="21"/>
      <c r="AT183" s="21"/>
      <c r="AU183" s="21"/>
      <c r="AV183" s="21"/>
      <c r="AW183" s="21"/>
      <c r="AX183" s="21"/>
      <c r="AY183" s="21"/>
    </row>
    <row r="184">
      <c r="V184" s="19"/>
      <c r="W184" s="19"/>
      <c r="X184" s="19"/>
      <c r="Y184" s="19"/>
      <c r="Z184" s="19"/>
      <c r="AA184" s="19"/>
      <c r="AB184" s="19"/>
      <c r="AE184" s="19"/>
      <c r="AF184" s="19"/>
      <c r="AG184" s="19"/>
      <c r="AH184" s="19"/>
      <c r="AI184" s="19"/>
      <c r="AJ184" s="19"/>
      <c r="AK184" s="20"/>
      <c r="AL184" s="19"/>
      <c r="AM184" s="19"/>
      <c r="AN184" s="19"/>
      <c r="AO184" s="19"/>
      <c r="AP184" s="19"/>
      <c r="AQ184" s="19"/>
      <c r="AR184" s="19"/>
      <c r="AS184" s="21"/>
      <c r="AT184" s="21"/>
      <c r="AU184" s="21"/>
      <c r="AV184" s="21"/>
      <c r="AW184" s="21"/>
      <c r="AX184" s="21"/>
      <c r="AY184" s="21"/>
    </row>
    <row r="185">
      <c r="V185" s="19"/>
      <c r="W185" s="19"/>
      <c r="X185" s="19"/>
      <c r="Y185" s="19"/>
      <c r="Z185" s="19"/>
      <c r="AA185" s="19"/>
      <c r="AB185" s="19"/>
      <c r="AE185" s="19"/>
      <c r="AF185" s="19"/>
      <c r="AG185" s="19"/>
      <c r="AH185" s="19"/>
      <c r="AI185" s="19"/>
      <c r="AJ185" s="19"/>
      <c r="AK185" s="20"/>
      <c r="AL185" s="19"/>
      <c r="AM185" s="19"/>
      <c r="AN185" s="19"/>
      <c r="AO185" s="19"/>
      <c r="AP185" s="19"/>
      <c r="AQ185" s="19"/>
      <c r="AR185" s="19"/>
      <c r="AS185" s="21"/>
      <c r="AT185" s="21"/>
      <c r="AU185" s="21"/>
      <c r="AV185" s="21"/>
      <c r="AW185" s="21"/>
      <c r="AX185" s="21"/>
      <c r="AY185" s="21"/>
    </row>
    <row r="186">
      <c r="V186" s="19"/>
      <c r="W186" s="19"/>
      <c r="X186" s="19"/>
      <c r="Y186" s="19"/>
      <c r="Z186" s="19"/>
      <c r="AA186" s="19"/>
      <c r="AB186" s="19"/>
      <c r="AE186" s="19"/>
      <c r="AF186" s="19"/>
      <c r="AG186" s="19"/>
      <c r="AH186" s="19"/>
      <c r="AI186" s="19"/>
      <c r="AJ186" s="19"/>
      <c r="AK186" s="20"/>
      <c r="AL186" s="19"/>
      <c r="AM186" s="19"/>
      <c r="AN186" s="19"/>
      <c r="AO186" s="19"/>
      <c r="AP186" s="19"/>
      <c r="AQ186" s="19"/>
      <c r="AR186" s="19"/>
      <c r="AS186" s="21"/>
      <c r="AT186" s="21"/>
      <c r="AU186" s="21"/>
      <c r="AV186" s="21"/>
      <c r="AW186" s="21"/>
      <c r="AX186" s="21"/>
      <c r="AY186" s="21"/>
    </row>
    <row r="187">
      <c r="V187" s="19"/>
      <c r="W187" s="19"/>
      <c r="X187" s="19"/>
      <c r="Y187" s="19"/>
      <c r="Z187" s="19"/>
      <c r="AA187" s="19"/>
      <c r="AB187" s="19"/>
      <c r="AE187" s="19"/>
      <c r="AF187" s="19"/>
      <c r="AG187" s="19"/>
      <c r="AH187" s="19"/>
      <c r="AI187" s="19"/>
      <c r="AJ187" s="19"/>
      <c r="AK187" s="20"/>
      <c r="AL187" s="19"/>
      <c r="AM187" s="19"/>
      <c r="AN187" s="19"/>
      <c r="AO187" s="19"/>
      <c r="AP187" s="19"/>
      <c r="AQ187" s="19"/>
      <c r="AR187" s="19"/>
      <c r="AS187" s="21"/>
      <c r="AT187" s="21"/>
      <c r="AU187" s="21"/>
      <c r="AV187" s="21"/>
      <c r="AW187" s="21"/>
      <c r="AX187" s="21"/>
      <c r="AY187" s="21"/>
    </row>
    <row r="188">
      <c r="V188" s="19"/>
      <c r="W188" s="19"/>
      <c r="X188" s="19"/>
      <c r="Y188" s="19"/>
      <c r="Z188" s="19"/>
      <c r="AA188" s="19"/>
      <c r="AB188" s="19"/>
      <c r="AE188" s="19"/>
      <c r="AF188" s="19"/>
      <c r="AG188" s="19"/>
      <c r="AH188" s="19"/>
      <c r="AI188" s="19"/>
      <c r="AJ188" s="19"/>
      <c r="AK188" s="20"/>
      <c r="AL188" s="19"/>
      <c r="AM188" s="19"/>
      <c r="AN188" s="19"/>
      <c r="AO188" s="19"/>
      <c r="AP188" s="19"/>
      <c r="AQ188" s="19"/>
      <c r="AR188" s="19"/>
      <c r="AS188" s="21"/>
      <c r="AT188" s="21"/>
      <c r="AU188" s="21"/>
      <c r="AV188" s="21"/>
      <c r="AW188" s="21"/>
      <c r="AX188" s="21"/>
      <c r="AY188" s="21"/>
    </row>
    <row r="189">
      <c r="V189" s="19"/>
      <c r="W189" s="19"/>
      <c r="X189" s="19"/>
      <c r="Y189" s="19"/>
      <c r="Z189" s="19"/>
      <c r="AA189" s="19"/>
      <c r="AB189" s="19"/>
      <c r="AE189" s="19"/>
      <c r="AF189" s="19"/>
      <c r="AG189" s="19"/>
      <c r="AH189" s="19"/>
      <c r="AI189" s="19"/>
      <c r="AJ189" s="19"/>
      <c r="AK189" s="20"/>
      <c r="AL189" s="19"/>
      <c r="AM189" s="19"/>
      <c r="AN189" s="19"/>
      <c r="AO189" s="19"/>
      <c r="AP189" s="19"/>
      <c r="AQ189" s="19"/>
      <c r="AR189" s="19"/>
      <c r="AS189" s="21"/>
      <c r="AT189" s="21"/>
      <c r="AU189" s="21"/>
      <c r="AV189" s="21"/>
      <c r="AW189" s="21"/>
      <c r="AX189" s="21"/>
      <c r="AY189" s="21"/>
    </row>
    <row r="190">
      <c r="V190" s="19"/>
      <c r="W190" s="19"/>
      <c r="X190" s="19"/>
      <c r="Y190" s="19"/>
      <c r="Z190" s="19"/>
      <c r="AA190" s="19"/>
      <c r="AB190" s="19"/>
      <c r="AE190" s="19"/>
      <c r="AF190" s="19"/>
      <c r="AG190" s="19"/>
      <c r="AH190" s="19"/>
      <c r="AI190" s="19"/>
      <c r="AJ190" s="19"/>
      <c r="AK190" s="20"/>
      <c r="AL190" s="19"/>
      <c r="AM190" s="19"/>
      <c r="AN190" s="19"/>
      <c r="AO190" s="19"/>
      <c r="AP190" s="19"/>
      <c r="AQ190" s="19"/>
      <c r="AR190" s="19"/>
      <c r="AS190" s="21"/>
      <c r="AT190" s="21"/>
      <c r="AU190" s="21"/>
      <c r="AV190" s="21"/>
      <c r="AW190" s="21"/>
      <c r="AX190" s="21"/>
      <c r="AY190" s="21"/>
    </row>
    <row r="191">
      <c r="V191" s="19"/>
      <c r="W191" s="19"/>
      <c r="X191" s="19"/>
      <c r="Y191" s="19"/>
      <c r="Z191" s="19"/>
      <c r="AA191" s="19"/>
      <c r="AB191" s="19"/>
      <c r="AE191" s="19"/>
      <c r="AF191" s="19"/>
      <c r="AG191" s="19"/>
      <c r="AH191" s="19"/>
      <c r="AI191" s="19"/>
      <c r="AJ191" s="19"/>
      <c r="AK191" s="20"/>
      <c r="AL191" s="19"/>
      <c r="AM191" s="19"/>
      <c r="AN191" s="19"/>
      <c r="AO191" s="19"/>
      <c r="AP191" s="19"/>
      <c r="AQ191" s="19"/>
      <c r="AR191" s="19"/>
      <c r="AS191" s="21"/>
      <c r="AT191" s="21"/>
      <c r="AU191" s="21"/>
      <c r="AV191" s="21"/>
      <c r="AW191" s="21"/>
      <c r="AX191" s="21"/>
      <c r="AY191" s="21"/>
    </row>
    <row r="192">
      <c r="V192" s="19"/>
      <c r="W192" s="19"/>
      <c r="X192" s="19"/>
      <c r="Y192" s="19"/>
      <c r="Z192" s="19"/>
      <c r="AA192" s="19"/>
      <c r="AB192" s="19"/>
      <c r="AE192" s="19"/>
      <c r="AF192" s="19"/>
      <c r="AG192" s="19"/>
      <c r="AH192" s="19"/>
      <c r="AI192" s="19"/>
      <c r="AJ192" s="19"/>
      <c r="AK192" s="20"/>
      <c r="AL192" s="19"/>
      <c r="AM192" s="19"/>
      <c r="AN192" s="19"/>
      <c r="AO192" s="19"/>
      <c r="AP192" s="19"/>
      <c r="AQ192" s="19"/>
      <c r="AR192" s="19"/>
      <c r="AS192" s="21"/>
      <c r="AT192" s="21"/>
      <c r="AU192" s="21"/>
      <c r="AV192" s="21"/>
      <c r="AW192" s="21"/>
      <c r="AX192" s="21"/>
      <c r="AY192" s="21"/>
    </row>
    <row r="193">
      <c r="V193" s="19"/>
      <c r="W193" s="19"/>
      <c r="X193" s="19"/>
      <c r="Y193" s="19"/>
      <c r="Z193" s="19"/>
      <c r="AA193" s="19"/>
      <c r="AB193" s="19"/>
      <c r="AE193" s="19"/>
      <c r="AF193" s="19"/>
      <c r="AG193" s="19"/>
      <c r="AH193" s="19"/>
      <c r="AI193" s="19"/>
      <c r="AJ193" s="19"/>
      <c r="AK193" s="20"/>
      <c r="AL193" s="19"/>
      <c r="AM193" s="19"/>
      <c r="AN193" s="19"/>
      <c r="AO193" s="19"/>
      <c r="AP193" s="19"/>
      <c r="AQ193" s="19"/>
      <c r="AR193" s="19"/>
      <c r="AS193" s="21"/>
      <c r="AT193" s="21"/>
      <c r="AU193" s="21"/>
      <c r="AV193" s="21"/>
      <c r="AW193" s="21"/>
      <c r="AX193" s="21"/>
      <c r="AY193" s="21"/>
    </row>
    <row r="194">
      <c r="V194" s="19"/>
      <c r="W194" s="19"/>
      <c r="X194" s="19"/>
      <c r="Y194" s="19"/>
      <c r="Z194" s="19"/>
      <c r="AA194" s="19"/>
      <c r="AB194" s="19"/>
      <c r="AE194" s="19"/>
      <c r="AF194" s="19"/>
      <c r="AG194" s="19"/>
      <c r="AH194" s="19"/>
      <c r="AI194" s="19"/>
      <c r="AJ194" s="19"/>
      <c r="AK194" s="20"/>
      <c r="AL194" s="19"/>
      <c r="AM194" s="19"/>
      <c r="AN194" s="19"/>
      <c r="AO194" s="19"/>
      <c r="AP194" s="19"/>
      <c r="AQ194" s="19"/>
      <c r="AR194" s="19"/>
      <c r="AS194" s="21"/>
      <c r="AT194" s="21"/>
      <c r="AU194" s="21"/>
      <c r="AV194" s="21"/>
      <c r="AW194" s="21"/>
      <c r="AX194" s="21"/>
      <c r="AY194" s="21"/>
    </row>
    <row r="195">
      <c r="V195" s="19"/>
      <c r="W195" s="19"/>
      <c r="X195" s="19"/>
      <c r="Y195" s="19"/>
      <c r="Z195" s="19"/>
      <c r="AA195" s="19"/>
      <c r="AB195" s="19"/>
      <c r="AE195" s="19"/>
      <c r="AF195" s="19"/>
      <c r="AG195" s="19"/>
      <c r="AH195" s="19"/>
      <c r="AI195" s="19"/>
      <c r="AJ195" s="19"/>
      <c r="AK195" s="20"/>
      <c r="AL195" s="19"/>
      <c r="AM195" s="19"/>
      <c r="AN195" s="19"/>
      <c r="AO195" s="19"/>
      <c r="AP195" s="19"/>
      <c r="AQ195" s="19"/>
      <c r="AR195" s="19"/>
      <c r="AS195" s="21"/>
      <c r="AT195" s="21"/>
      <c r="AU195" s="21"/>
      <c r="AV195" s="21"/>
      <c r="AW195" s="21"/>
      <c r="AX195" s="21"/>
      <c r="AY195" s="21"/>
    </row>
    <row r="196">
      <c r="V196" s="19"/>
      <c r="W196" s="19"/>
      <c r="X196" s="19"/>
      <c r="Y196" s="19"/>
      <c r="Z196" s="19"/>
      <c r="AA196" s="19"/>
      <c r="AB196" s="19"/>
      <c r="AE196" s="19"/>
      <c r="AF196" s="19"/>
      <c r="AG196" s="19"/>
      <c r="AH196" s="19"/>
      <c r="AI196" s="19"/>
      <c r="AJ196" s="19"/>
      <c r="AK196" s="20"/>
      <c r="AL196" s="19"/>
      <c r="AM196" s="19"/>
      <c r="AN196" s="19"/>
      <c r="AO196" s="19"/>
      <c r="AP196" s="19"/>
      <c r="AQ196" s="19"/>
      <c r="AR196" s="19"/>
      <c r="AS196" s="21"/>
      <c r="AT196" s="21"/>
      <c r="AU196" s="21"/>
      <c r="AV196" s="21"/>
      <c r="AW196" s="21"/>
      <c r="AX196" s="21"/>
      <c r="AY196" s="21"/>
    </row>
    <row r="197">
      <c r="V197" s="19"/>
      <c r="W197" s="19"/>
      <c r="X197" s="19"/>
      <c r="Y197" s="19"/>
      <c r="Z197" s="19"/>
      <c r="AA197" s="19"/>
      <c r="AB197" s="19"/>
      <c r="AE197" s="19"/>
      <c r="AF197" s="19"/>
      <c r="AG197" s="19"/>
      <c r="AH197" s="19"/>
      <c r="AI197" s="19"/>
      <c r="AJ197" s="19"/>
      <c r="AK197" s="20"/>
      <c r="AL197" s="19"/>
      <c r="AM197" s="19"/>
      <c r="AN197" s="19"/>
      <c r="AO197" s="19"/>
      <c r="AP197" s="19"/>
      <c r="AQ197" s="19"/>
      <c r="AR197" s="19"/>
      <c r="AS197" s="21"/>
      <c r="AT197" s="21"/>
      <c r="AU197" s="21"/>
      <c r="AV197" s="21"/>
      <c r="AW197" s="21"/>
      <c r="AX197" s="21"/>
      <c r="AY197" s="21"/>
    </row>
    <row r="198">
      <c r="V198" s="19"/>
      <c r="W198" s="19"/>
      <c r="X198" s="19"/>
      <c r="Y198" s="19"/>
      <c r="Z198" s="19"/>
      <c r="AA198" s="19"/>
      <c r="AB198" s="19"/>
      <c r="AE198" s="19"/>
      <c r="AF198" s="19"/>
      <c r="AG198" s="19"/>
      <c r="AH198" s="19"/>
      <c r="AI198" s="19"/>
      <c r="AJ198" s="19"/>
      <c r="AK198" s="20"/>
      <c r="AL198" s="19"/>
      <c r="AM198" s="19"/>
      <c r="AN198" s="19"/>
      <c r="AO198" s="19"/>
      <c r="AP198" s="19"/>
      <c r="AQ198" s="19"/>
      <c r="AR198" s="19"/>
      <c r="AS198" s="21"/>
      <c r="AT198" s="21"/>
      <c r="AU198" s="21"/>
      <c r="AV198" s="21"/>
      <c r="AW198" s="21"/>
      <c r="AX198" s="21"/>
      <c r="AY198" s="21"/>
    </row>
    <row r="199">
      <c r="V199" s="19"/>
      <c r="W199" s="19"/>
      <c r="X199" s="19"/>
      <c r="Y199" s="19"/>
      <c r="Z199" s="19"/>
      <c r="AA199" s="19"/>
      <c r="AB199" s="19"/>
      <c r="AE199" s="19"/>
      <c r="AF199" s="19"/>
      <c r="AG199" s="19"/>
      <c r="AH199" s="19"/>
      <c r="AI199" s="19"/>
      <c r="AJ199" s="19"/>
      <c r="AK199" s="20"/>
      <c r="AL199" s="19"/>
      <c r="AM199" s="19"/>
      <c r="AN199" s="19"/>
      <c r="AO199" s="19"/>
      <c r="AP199" s="19"/>
      <c r="AQ199" s="19"/>
      <c r="AR199" s="19"/>
      <c r="AS199" s="21"/>
      <c r="AT199" s="21"/>
      <c r="AU199" s="21"/>
      <c r="AV199" s="21"/>
      <c r="AW199" s="21"/>
      <c r="AX199" s="21"/>
      <c r="AY199" s="21"/>
    </row>
    <row r="200">
      <c r="V200" s="19"/>
      <c r="W200" s="19"/>
      <c r="X200" s="19"/>
      <c r="Y200" s="19"/>
      <c r="Z200" s="19"/>
      <c r="AA200" s="19"/>
      <c r="AB200" s="19"/>
      <c r="AE200" s="19"/>
      <c r="AF200" s="19"/>
      <c r="AG200" s="19"/>
      <c r="AH200" s="19"/>
      <c r="AI200" s="19"/>
      <c r="AJ200" s="19"/>
      <c r="AK200" s="20"/>
      <c r="AL200" s="19"/>
      <c r="AM200" s="19"/>
      <c r="AN200" s="19"/>
      <c r="AO200" s="19"/>
      <c r="AP200" s="19"/>
      <c r="AQ200" s="19"/>
      <c r="AR200" s="19"/>
      <c r="AS200" s="21"/>
      <c r="AT200" s="21"/>
      <c r="AU200" s="21"/>
      <c r="AV200" s="21"/>
      <c r="AW200" s="21"/>
      <c r="AX200" s="21"/>
      <c r="AY200" s="21"/>
    </row>
    <row r="201">
      <c r="V201" s="19"/>
      <c r="W201" s="19"/>
      <c r="X201" s="19"/>
      <c r="Y201" s="19"/>
      <c r="Z201" s="19"/>
      <c r="AA201" s="19"/>
      <c r="AB201" s="19"/>
      <c r="AE201" s="19"/>
      <c r="AF201" s="19"/>
      <c r="AG201" s="19"/>
      <c r="AH201" s="19"/>
      <c r="AI201" s="19"/>
      <c r="AJ201" s="19"/>
      <c r="AK201" s="20"/>
      <c r="AL201" s="19"/>
      <c r="AM201" s="19"/>
      <c r="AN201" s="19"/>
      <c r="AO201" s="19"/>
      <c r="AP201" s="19"/>
      <c r="AQ201" s="19"/>
      <c r="AR201" s="19"/>
      <c r="AS201" s="21"/>
      <c r="AT201" s="21"/>
      <c r="AU201" s="21"/>
      <c r="AV201" s="21"/>
      <c r="AW201" s="21"/>
      <c r="AX201" s="21"/>
      <c r="AY201" s="21"/>
    </row>
    <row r="202">
      <c r="V202" s="19"/>
      <c r="W202" s="19"/>
      <c r="X202" s="19"/>
      <c r="Y202" s="19"/>
      <c r="Z202" s="19"/>
      <c r="AA202" s="19"/>
      <c r="AB202" s="19"/>
      <c r="AE202" s="19"/>
      <c r="AF202" s="19"/>
      <c r="AG202" s="19"/>
      <c r="AH202" s="19"/>
      <c r="AI202" s="19"/>
      <c r="AJ202" s="19"/>
      <c r="AK202" s="20"/>
      <c r="AL202" s="19"/>
      <c r="AM202" s="19"/>
      <c r="AN202" s="19"/>
      <c r="AO202" s="19"/>
      <c r="AP202" s="19"/>
      <c r="AQ202" s="19"/>
      <c r="AR202" s="19"/>
      <c r="AS202" s="21"/>
      <c r="AT202" s="21"/>
      <c r="AU202" s="21"/>
      <c r="AV202" s="21"/>
      <c r="AW202" s="21"/>
      <c r="AX202" s="21"/>
      <c r="AY202" s="21"/>
    </row>
    <row r="203">
      <c r="V203" s="19"/>
      <c r="W203" s="19"/>
      <c r="X203" s="19"/>
      <c r="Y203" s="19"/>
      <c r="Z203" s="19"/>
      <c r="AA203" s="19"/>
      <c r="AB203" s="19"/>
      <c r="AE203" s="19"/>
      <c r="AF203" s="19"/>
      <c r="AG203" s="19"/>
      <c r="AH203" s="19"/>
      <c r="AI203" s="19"/>
      <c r="AJ203" s="19"/>
      <c r="AK203" s="20"/>
      <c r="AL203" s="19"/>
      <c r="AM203" s="19"/>
      <c r="AN203" s="19"/>
      <c r="AO203" s="19"/>
      <c r="AP203" s="19"/>
      <c r="AQ203" s="19"/>
      <c r="AR203" s="19"/>
      <c r="AS203" s="21"/>
      <c r="AT203" s="21"/>
      <c r="AU203" s="21"/>
      <c r="AV203" s="21"/>
      <c r="AW203" s="21"/>
      <c r="AX203" s="21"/>
      <c r="AY203" s="21"/>
    </row>
    <row r="204">
      <c r="V204" s="19"/>
      <c r="W204" s="19"/>
      <c r="X204" s="19"/>
      <c r="Y204" s="19"/>
      <c r="Z204" s="19"/>
      <c r="AA204" s="19"/>
      <c r="AB204" s="19"/>
      <c r="AE204" s="19"/>
      <c r="AF204" s="19"/>
      <c r="AG204" s="19"/>
      <c r="AH204" s="19"/>
      <c r="AI204" s="19"/>
      <c r="AJ204" s="19"/>
      <c r="AK204" s="20"/>
      <c r="AL204" s="19"/>
      <c r="AM204" s="19"/>
      <c r="AN204" s="19"/>
      <c r="AO204" s="19"/>
      <c r="AP204" s="19"/>
      <c r="AQ204" s="19"/>
      <c r="AR204" s="19"/>
      <c r="AS204" s="21"/>
      <c r="AT204" s="21"/>
      <c r="AU204" s="21"/>
      <c r="AV204" s="21"/>
      <c r="AW204" s="21"/>
      <c r="AX204" s="21"/>
      <c r="AY204" s="21"/>
    </row>
    <row r="205">
      <c r="V205" s="19"/>
      <c r="W205" s="19"/>
      <c r="X205" s="19"/>
      <c r="Y205" s="19"/>
      <c r="Z205" s="19"/>
      <c r="AA205" s="19"/>
      <c r="AB205" s="19"/>
      <c r="AE205" s="19"/>
      <c r="AF205" s="19"/>
      <c r="AG205" s="19"/>
      <c r="AH205" s="19"/>
      <c r="AI205" s="19"/>
      <c r="AJ205" s="19"/>
      <c r="AK205" s="20"/>
      <c r="AL205" s="19"/>
      <c r="AM205" s="19"/>
      <c r="AN205" s="19"/>
      <c r="AO205" s="19"/>
      <c r="AP205" s="19"/>
      <c r="AQ205" s="19"/>
      <c r="AR205" s="19"/>
      <c r="AS205" s="21"/>
      <c r="AT205" s="21"/>
      <c r="AU205" s="21"/>
      <c r="AV205" s="21"/>
      <c r="AW205" s="21"/>
      <c r="AX205" s="21"/>
      <c r="AY205" s="21"/>
    </row>
    <row r="206">
      <c r="V206" s="19"/>
      <c r="W206" s="19"/>
      <c r="X206" s="19"/>
      <c r="Y206" s="19"/>
      <c r="Z206" s="19"/>
      <c r="AA206" s="19"/>
      <c r="AB206" s="19"/>
      <c r="AE206" s="19"/>
      <c r="AF206" s="19"/>
      <c r="AG206" s="19"/>
      <c r="AH206" s="19"/>
      <c r="AI206" s="19"/>
      <c r="AJ206" s="19"/>
      <c r="AK206" s="20"/>
      <c r="AL206" s="19"/>
      <c r="AM206" s="19"/>
      <c r="AN206" s="19"/>
      <c r="AO206" s="19"/>
      <c r="AP206" s="19"/>
      <c r="AQ206" s="19"/>
      <c r="AR206" s="19"/>
      <c r="AS206" s="21"/>
      <c r="AT206" s="21"/>
      <c r="AU206" s="21"/>
      <c r="AV206" s="21"/>
      <c r="AW206" s="21"/>
      <c r="AX206" s="21"/>
      <c r="AY206" s="21"/>
    </row>
    <row r="207">
      <c r="V207" s="19"/>
      <c r="W207" s="19"/>
      <c r="X207" s="19"/>
      <c r="Y207" s="19"/>
      <c r="Z207" s="19"/>
      <c r="AA207" s="19"/>
      <c r="AB207" s="19"/>
      <c r="AE207" s="19"/>
      <c r="AF207" s="19"/>
      <c r="AG207" s="19"/>
      <c r="AH207" s="19"/>
      <c r="AI207" s="19"/>
      <c r="AJ207" s="19"/>
      <c r="AK207" s="20"/>
      <c r="AL207" s="19"/>
      <c r="AM207" s="19"/>
      <c r="AN207" s="19"/>
      <c r="AO207" s="19"/>
      <c r="AP207" s="19"/>
      <c r="AQ207" s="19"/>
      <c r="AR207" s="19"/>
      <c r="AS207" s="21"/>
      <c r="AT207" s="21"/>
      <c r="AU207" s="21"/>
      <c r="AV207" s="21"/>
      <c r="AW207" s="21"/>
      <c r="AX207" s="21"/>
      <c r="AY207" s="21"/>
    </row>
    <row r="208">
      <c r="V208" s="19"/>
      <c r="W208" s="19"/>
      <c r="X208" s="19"/>
      <c r="Y208" s="19"/>
      <c r="Z208" s="19"/>
      <c r="AA208" s="19"/>
      <c r="AB208" s="19"/>
      <c r="AE208" s="19"/>
      <c r="AF208" s="19"/>
      <c r="AG208" s="19"/>
      <c r="AH208" s="19"/>
      <c r="AI208" s="19"/>
      <c r="AJ208" s="19"/>
      <c r="AK208" s="20"/>
      <c r="AL208" s="19"/>
      <c r="AM208" s="19"/>
      <c r="AN208" s="19"/>
      <c r="AO208" s="19"/>
      <c r="AP208" s="19"/>
      <c r="AQ208" s="19"/>
      <c r="AR208" s="19"/>
      <c r="AS208" s="21"/>
      <c r="AT208" s="21"/>
      <c r="AU208" s="21"/>
      <c r="AV208" s="21"/>
      <c r="AW208" s="21"/>
      <c r="AX208" s="21"/>
      <c r="AY208" s="21"/>
    </row>
    <row r="209">
      <c r="V209" s="19"/>
      <c r="W209" s="19"/>
      <c r="X209" s="19"/>
      <c r="Y209" s="19"/>
      <c r="Z209" s="19"/>
      <c r="AA209" s="19"/>
      <c r="AB209" s="19"/>
      <c r="AE209" s="19"/>
      <c r="AF209" s="19"/>
      <c r="AG209" s="19"/>
      <c r="AH209" s="19"/>
      <c r="AI209" s="19"/>
      <c r="AJ209" s="19"/>
      <c r="AK209" s="20"/>
      <c r="AL209" s="19"/>
      <c r="AM209" s="19"/>
      <c r="AN209" s="19"/>
      <c r="AO209" s="19"/>
      <c r="AP209" s="19"/>
      <c r="AQ209" s="19"/>
      <c r="AR209" s="19"/>
      <c r="AS209" s="21"/>
      <c r="AT209" s="21"/>
      <c r="AU209" s="21"/>
      <c r="AV209" s="21"/>
      <c r="AW209" s="21"/>
      <c r="AX209" s="21"/>
      <c r="AY209" s="21"/>
    </row>
    <row r="210">
      <c r="V210" s="19"/>
      <c r="W210" s="19"/>
      <c r="X210" s="19"/>
      <c r="Y210" s="19"/>
      <c r="Z210" s="19"/>
      <c r="AA210" s="19"/>
      <c r="AB210" s="19"/>
      <c r="AE210" s="19"/>
      <c r="AF210" s="19"/>
      <c r="AG210" s="19"/>
      <c r="AH210" s="19"/>
      <c r="AI210" s="19"/>
      <c r="AJ210" s="19"/>
      <c r="AK210" s="20"/>
      <c r="AL210" s="19"/>
      <c r="AM210" s="19"/>
      <c r="AN210" s="19"/>
      <c r="AO210" s="19"/>
      <c r="AP210" s="19"/>
      <c r="AQ210" s="19"/>
      <c r="AR210" s="19"/>
      <c r="AS210" s="21"/>
      <c r="AT210" s="21"/>
      <c r="AU210" s="21"/>
      <c r="AV210" s="21"/>
      <c r="AW210" s="21"/>
      <c r="AX210" s="21"/>
      <c r="AY210" s="21"/>
    </row>
    <row r="211">
      <c r="V211" s="19"/>
      <c r="W211" s="19"/>
      <c r="X211" s="19"/>
      <c r="Y211" s="19"/>
      <c r="Z211" s="19"/>
      <c r="AA211" s="19"/>
      <c r="AB211" s="19"/>
      <c r="AE211" s="19"/>
      <c r="AF211" s="19"/>
      <c r="AG211" s="19"/>
      <c r="AH211" s="19"/>
      <c r="AI211" s="19"/>
      <c r="AJ211" s="19"/>
      <c r="AK211" s="20"/>
      <c r="AL211" s="19"/>
      <c r="AM211" s="19"/>
      <c r="AN211" s="19"/>
      <c r="AO211" s="19"/>
      <c r="AP211" s="19"/>
      <c r="AQ211" s="19"/>
      <c r="AR211" s="19"/>
      <c r="AS211" s="21"/>
      <c r="AT211" s="21"/>
      <c r="AU211" s="21"/>
      <c r="AV211" s="21"/>
      <c r="AW211" s="21"/>
      <c r="AX211" s="21"/>
      <c r="AY211" s="21"/>
    </row>
    <row r="212">
      <c r="V212" s="19"/>
      <c r="W212" s="19"/>
      <c r="X212" s="19"/>
      <c r="Y212" s="19"/>
      <c r="Z212" s="19"/>
      <c r="AA212" s="19"/>
      <c r="AB212" s="19"/>
      <c r="AE212" s="19"/>
      <c r="AF212" s="19"/>
      <c r="AG212" s="19"/>
      <c r="AH212" s="19"/>
      <c r="AI212" s="19"/>
      <c r="AJ212" s="19"/>
      <c r="AK212" s="20"/>
      <c r="AL212" s="19"/>
      <c r="AM212" s="19"/>
      <c r="AN212" s="19"/>
      <c r="AO212" s="19"/>
      <c r="AP212" s="19"/>
      <c r="AQ212" s="19"/>
      <c r="AR212" s="19"/>
      <c r="AS212" s="21"/>
      <c r="AT212" s="21"/>
      <c r="AU212" s="21"/>
      <c r="AV212" s="21"/>
      <c r="AW212" s="21"/>
      <c r="AX212" s="21"/>
      <c r="AY212" s="21"/>
    </row>
    <row r="213">
      <c r="V213" s="19"/>
      <c r="W213" s="19"/>
      <c r="X213" s="19"/>
      <c r="Y213" s="19"/>
      <c r="Z213" s="19"/>
      <c r="AA213" s="19"/>
      <c r="AB213" s="19"/>
      <c r="AE213" s="19"/>
      <c r="AF213" s="19"/>
      <c r="AG213" s="19"/>
      <c r="AH213" s="19"/>
      <c r="AI213" s="19"/>
      <c r="AJ213" s="19"/>
      <c r="AK213" s="20"/>
      <c r="AL213" s="19"/>
      <c r="AM213" s="19"/>
      <c r="AN213" s="19"/>
      <c r="AO213" s="19"/>
      <c r="AP213" s="19"/>
      <c r="AQ213" s="19"/>
      <c r="AR213" s="19"/>
      <c r="AS213" s="21"/>
      <c r="AT213" s="21"/>
      <c r="AU213" s="21"/>
      <c r="AV213" s="21"/>
      <c r="AW213" s="21"/>
      <c r="AX213" s="21"/>
      <c r="AY213" s="21"/>
    </row>
    <row r="214">
      <c r="V214" s="19"/>
      <c r="W214" s="19"/>
      <c r="X214" s="19"/>
      <c r="Y214" s="19"/>
      <c r="Z214" s="19"/>
      <c r="AA214" s="19"/>
      <c r="AB214" s="19"/>
      <c r="AE214" s="19"/>
      <c r="AF214" s="19"/>
      <c r="AG214" s="19"/>
      <c r="AH214" s="19"/>
      <c r="AI214" s="19"/>
      <c r="AJ214" s="19"/>
      <c r="AK214" s="20"/>
      <c r="AL214" s="19"/>
      <c r="AM214" s="19"/>
      <c r="AN214" s="19"/>
      <c r="AO214" s="19"/>
      <c r="AP214" s="19"/>
      <c r="AQ214" s="19"/>
      <c r="AR214" s="19"/>
      <c r="AS214" s="21"/>
      <c r="AT214" s="21"/>
      <c r="AU214" s="21"/>
      <c r="AV214" s="21"/>
      <c r="AW214" s="21"/>
      <c r="AX214" s="21"/>
      <c r="AY214" s="21"/>
    </row>
    <row r="215">
      <c r="V215" s="19"/>
      <c r="W215" s="19"/>
      <c r="X215" s="19"/>
      <c r="Y215" s="19"/>
      <c r="Z215" s="19"/>
      <c r="AA215" s="19"/>
      <c r="AB215" s="19"/>
      <c r="AE215" s="19"/>
      <c r="AF215" s="19"/>
      <c r="AG215" s="19"/>
      <c r="AH215" s="19"/>
      <c r="AI215" s="19"/>
      <c r="AJ215" s="19"/>
      <c r="AK215" s="20"/>
      <c r="AL215" s="19"/>
      <c r="AM215" s="19"/>
      <c r="AN215" s="19"/>
      <c r="AO215" s="19"/>
      <c r="AP215" s="19"/>
      <c r="AQ215" s="19"/>
      <c r="AR215" s="19"/>
      <c r="AS215" s="21"/>
      <c r="AT215" s="21"/>
      <c r="AU215" s="21"/>
      <c r="AV215" s="21"/>
      <c r="AW215" s="21"/>
      <c r="AX215" s="21"/>
      <c r="AY215" s="21"/>
    </row>
    <row r="216">
      <c r="V216" s="19"/>
      <c r="W216" s="19"/>
      <c r="X216" s="19"/>
      <c r="Y216" s="19"/>
      <c r="Z216" s="19"/>
      <c r="AA216" s="19"/>
      <c r="AB216" s="19"/>
      <c r="AE216" s="19"/>
      <c r="AF216" s="19"/>
      <c r="AG216" s="19"/>
      <c r="AH216" s="19"/>
      <c r="AI216" s="19"/>
      <c r="AJ216" s="19"/>
      <c r="AK216" s="20"/>
      <c r="AL216" s="19"/>
      <c r="AM216" s="19"/>
      <c r="AN216" s="19"/>
      <c r="AO216" s="19"/>
      <c r="AP216" s="19"/>
      <c r="AQ216" s="19"/>
      <c r="AR216" s="19"/>
      <c r="AS216" s="21"/>
      <c r="AT216" s="21"/>
      <c r="AU216" s="21"/>
      <c r="AV216" s="21"/>
      <c r="AW216" s="21"/>
      <c r="AX216" s="21"/>
      <c r="AY216" s="21"/>
    </row>
    <row r="217">
      <c r="V217" s="19"/>
      <c r="W217" s="19"/>
      <c r="X217" s="19"/>
      <c r="Y217" s="19"/>
      <c r="Z217" s="19"/>
      <c r="AA217" s="19"/>
      <c r="AB217" s="19"/>
      <c r="AE217" s="19"/>
      <c r="AF217" s="19"/>
      <c r="AG217" s="19"/>
      <c r="AH217" s="19"/>
      <c r="AI217" s="19"/>
      <c r="AJ217" s="19"/>
      <c r="AK217" s="20"/>
      <c r="AL217" s="19"/>
      <c r="AM217" s="19"/>
      <c r="AN217" s="19"/>
      <c r="AO217" s="19"/>
      <c r="AP217" s="19"/>
      <c r="AQ217" s="19"/>
      <c r="AR217" s="19"/>
      <c r="AS217" s="21"/>
      <c r="AT217" s="21"/>
      <c r="AU217" s="21"/>
      <c r="AV217" s="21"/>
      <c r="AW217" s="21"/>
      <c r="AX217" s="21"/>
      <c r="AY217" s="21"/>
    </row>
    <row r="218">
      <c r="V218" s="19"/>
      <c r="W218" s="19"/>
      <c r="X218" s="19"/>
      <c r="Y218" s="19"/>
      <c r="Z218" s="19"/>
      <c r="AA218" s="19"/>
      <c r="AB218" s="19"/>
      <c r="AE218" s="19"/>
      <c r="AF218" s="19"/>
      <c r="AG218" s="19"/>
      <c r="AH218" s="19"/>
      <c r="AI218" s="19"/>
      <c r="AJ218" s="19"/>
      <c r="AK218" s="20"/>
      <c r="AL218" s="19"/>
      <c r="AM218" s="19"/>
      <c r="AN218" s="19"/>
      <c r="AO218" s="19"/>
      <c r="AP218" s="19"/>
      <c r="AQ218" s="19"/>
      <c r="AR218" s="19"/>
      <c r="AS218" s="21"/>
      <c r="AT218" s="21"/>
      <c r="AU218" s="21"/>
      <c r="AV218" s="21"/>
      <c r="AW218" s="21"/>
      <c r="AX218" s="21"/>
      <c r="AY218" s="21"/>
    </row>
    <row r="219">
      <c r="V219" s="19"/>
      <c r="W219" s="19"/>
      <c r="X219" s="19"/>
      <c r="Y219" s="19"/>
      <c r="Z219" s="19"/>
      <c r="AA219" s="19"/>
      <c r="AB219" s="19"/>
      <c r="AE219" s="19"/>
      <c r="AF219" s="19"/>
      <c r="AG219" s="19"/>
      <c r="AH219" s="19"/>
      <c r="AI219" s="19"/>
      <c r="AJ219" s="19"/>
      <c r="AK219" s="20"/>
      <c r="AL219" s="19"/>
      <c r="AM219" s="19"/>
      <c r="AN219" s="19"/>
      <c r="AO219" s="19"/>
      <c r="AP219" s="19"/>
      <c r="AQ219" s="19"/>
      <c r="AR219" s="19"/>
      <c r="AS219" s="21"/>
      <c r="AT219" s="21"/>
      <c r="AU219" s="21"/>
      <c r="AV219" s="21"/>
      <c r="AW219" s="21"/>
      <c r="AX219" s="21"/>
      <c r="AY219" s="21"/>
    </row>
    <row r="220">
      <c r="V220" s="19"/>
      <c r="W220" s="19"/>
      <c r="X220" s="19"/>
      <c r="Y220" s="19"/>
      <c r="Z220" s="19"/>
      <c r="AA220" s="19"/>
      <c r="AB220" s="19"/>
      <c r="AE220" s="19"/>
      <c r="AF220" s="19"/>
      <c r="AG220" s="19"/>
      <c r="AH220" s="19"/>
      <c r="AI220" s="19"/>
      <c r="AJ220" s="19"/>
      <c r="AK220" s="20"/>
      <c r="AL220" s="19"/>
      <c r="AM220" s="19"/>
      <c r="AN220" s="19"/>
      <c r="AO220" s="19"/>
      <c r="AP220" s="19"/>
      <c r="AQ220" s="19"/>
      <c r="AR220" s="19"/>
      <c r="AS220" s="21"/>
      <c r="AT220" s="21"/>
      <c r="AU220" s="21"/>
      <c r="AV220" s="21"/>
      <c r="AW220" s="21"/>
      <c r="AX220" s="21"/>
      <c r="AY220" s="21"/>
    </row>
    <row r="221">
      <c r="V221" s="19"/>
      <c r="W221" s="19"/>
      <c r="X221" s="19"/>
      <c r="Y221" s="19"/>
      <c r="Z221" s="19"/>
      <c r="AA221" s="19"/>
      <c r="AB221" s="19"/>
      <c r="AE221" s="19"/>
      <c r="AF221" s="19"/>
      <c r="AG221" s="19"/>
      <c r="AH221" s="19"/>
      <c r="AI221" s="19"/>
      <c r="AJ221" s="19"/>
      <c r="AK221" s="20"/>
      <c r="AL221" s="19"/>
      <c r="AM221" s="19"/>
      <c r="AN221" s="19"/>
      <c r="AO221" s="19"/>
      <c r="AP221" s="19"/>
      <c r="AQ221" s="19"/>
      <c r="AR221" s="19"/>
      <c r="AS221" s="21"/>
      <c r="AT221" s="21"/>
      <c r="AU221" s="21"/>
      <c r="AV221" s="21"/>
      <c r="AW221" s="21"/>
      <c r="AX221" s="21"/>
      <c r="AY221" s="21"/>
    </row>
    <row r="222">
      <c r="V222" s="19"/>
      <c r="W222" s="19"/>
      <c r="X222" s="19"/>
      <c r="Y222" s="19"/>
      <c r="Z222" s="19"/>
      <c r="AA222" s="19"/>
      <c r="AB222" s="19"/>
      <c r="AE222" s="19"/>
      <c r="AF222" s="19"/>
      <c r="AG222" s="19"/>
      <c r="AH222" s="19"/>
      <c r="AI222" s="19"/>
      <c r="AJ222" s="19"/>
      <c r="AK222" s="20"/>
      <c r="AL222" s="19"/>
      <c r="AM222" s="19"/>
      <c r="AN222" s="19"/>
      <c r="AO222" s="19"/>
      <c r="AP222" s="19"/>
      <c r="AQ222" s="19"/>
      <c r="AR222" s="19"/>
      <c r="AS222" s="21"/>
      <c r="AT222" s="21"/>
      <c r="AU222" s="21"/>
      <c r="AV222" s="21"/>
      <c r="AW222" s="21"/>
      <c r="AX222" s="21"/>
      <c r="AY222" s="21"/>
    </row>
    <row r="223">
      <c r="V223" s="19"/>
      <c r="W223" s="19"/>
      <c r="X223" s="19"/>
      <c r="Y223" s="19"/>
      <c r="Z223" s="19"/>
      <c r="AA223" s="19"/>
      <c r="AB223" s="19"/>
      <c r="AE223" s="19"/>
      <c r="AF223" s="19"/>
      <c r="AG223" s="19"/>
      <c r="AH223" s="19"/>
      <c r="AI223" s="19"/>
      <c r="AJ223" s="19"/>
      <c r="AK223" s="20"/>
      <c r="AL223" s="19"/>
      <c r="AM223" s="19"/>
      <c r="AN223" s="19"/>
      <c r="AO223" s="19"/>
      <c r="AP223" s="19"/>
      <c r="AQ223" s="19"/>
      <c r="AR223" s="19"/>
      <c r="AS223" s="21"/>
      <c r="AT223" s="21"/>
      <c r="AU223" s="21"/>
      <c r="AV223" s="21"/>
      <c r="AW223" s="21"/>
      <c r="AX223" s="21"/>
      <c r="AY223" s="21"/>
    </row>
    <row r="224">
      <c r="V224" s="19"/>
      <c r="W224" s="19"/>
      <c r="X224" s="19"/>
      <c r="Y224" s="19"/>
      <c r="Z224" s="19"/>
      <c r="AA224" s="19"/>
      <c r="AB224" s="19"/>
      <c r="AE224" s="19"/>
      <c r="AF224" s="19"/>
      <c r="AG224" s="19"/>
      <c r="AH224" s="19"/>
      <c r="AI224" s="19"/>
      <c r="AJ224" s="19"/>
      <c r="AK224" s="20"/>
      <c r="AL224" s="19"/>
      <c r="AM224" s="19"/>
      <c r="AN224" s="19"/>
      <c r="AO224" s="19"/>
      <c r="AP224" s="19"/>
      <c r="AQ224" s="19"/>
      <c r="AR224" s="19"/>
      <c r="AS224" s="21"/>
      <c r="AT224" s="21"/>
      <c r="AU224" s="21"/>
      <c r="AV224" s="21"/>
      <c r="AW224" s="21"/>
      <c r="AX224" s="21"/>
      <c r="AY224" s="21"/>
    </row>
    <row r="225">
      <c r="V225" s="19"/>
      <c r="W225" s="19"/>
      <c r="X225" s="19"/>
      <c r="Y225" s="19"/>
      <c r="Z225" s="19"/>
      <c r="AA225" s="19"/>
      <c r="AB225" s="19"/>
      <c r="AE225" s="19"/>
      <c r="AF225" s="19"/>
      <c r="AG225" s="19"/>
      <c r="AH225" s="19"/>
      <c r="AI225" s="19"/>
      <c r="AJ225" s="19"/>
      <c r="AK225" s="20"/>
      <c r="AL225" s="19"/>
      <c r="AM225" s="19"/>
      <c r="AN225" s="19"/>
      <c r="AO225" s="19"/>
      <c r="AP225" s="19"/>
      <c r="AQ225" s="19"/>
      <c r="AR225" s="19"/>
      <c r="AS225" s="21"/>
      <c r="AT225" s="21"/>
      <c r="AU225" s="21"/>
      <c r="AV225" s="21"/>
      <c r="AW225" s="21"/>
      <c r="AX225" s="21"/>
      <c r="AY225" s="21"/>
    </row>
    <row r="226">
      <c r="V226" s="19"/>
      <c r="W226" s="19"/>
      <c r="X226" s="19"/>
      <c r="Y226" s="19"/>
      <c r="Z226" s="19"/>
      <c r="AA226" s="19"/>
      <c r="AB226" s="19"/>
      <c r="AE226" s="19"/>
      <c r="AF226" s="19"/>
      <c r="AG226" s="19"/>
      <c r="AH226" s="19"/>
      <c r="AI226" s="19"/>
      <c r="AJ226" s="19"/>
      <c r="AK226" s="20"/>
      <c r="AL226" s="19"/>
      <c r="AM226" s="19"/>
      <c r="AN226" s="19"/>
      <c r="AO226" s="19"/>
      <c r="AP226" s="19"/>
      <c r="AQ226" s="19"/>
      <c r="AR226" s="19"/>
      <c r="AS226" s="21"/>
      <c r="AT226" s="21"/>
      <c r="AU226" s="21"/>
      <c r="AV226" s="21"/>
      <c r="AW226" s="21"/>
      <c r="AX226" s="21"/>
      <c r="AY226" s="21"/>
    </row>
    <row r="227">
      <c r="V227" s="19"/>
      <c r="W227" s="19"/>
      <c r="X227" s="19"/>
      <c r="Y227" s="19"/>
      <c r="Z227" s="19"/>
      <c r="AA227" s="19"/>
      <c r="AB227" s="19"/>
      <c r="AE227" s="19"/>
      <c r="AF227" s="19"/>
      <c r="AG227" s="19"/>
      <c r="AH227" s="19"/>
      <c r="AI227" s="19"/>
      <c r="AJ227" s="19"/>
      <c r="AK227" s="20"/>
      <c r="AL227" s="19"/>
      <c r="AM227" s="19"/>
      <c r="AN227" s="19"/>
      <c r="AO227" s="19"/>
      <c r="AP227" s="19"/>
      <c r="AQ227" s="19"/>
      <c r="AR227" s="19"/>
      <c r="AS227" s="21"/>
      <c r="AT227" s="21"/>
      <c r="AU227" s="21"/>
      <c r="AV227" s="21"/>
      <c r="AW227" s="21"/>
      <c r="AX227" s="21"/>
      <c r="AY227" s="21"/>
    </row>
    <row r="228">
      <c r="V228" s="19"/>
      <c r="W228" s="19"/>
      <c r="X228" s="19"/>
      <c r="Y228" s="19"/>
      <c r="Z228" s="19"/>
      <c r="AA228" s="19"/>
      <c r="AB228" s="19"/>
      <c r="AE228" s="19"/>
      <c r="AF228" s="19"/>
      <c r="AG228" s="19"/>
      <c r="AH228" s="19"/>
      <c r="AI228" s="19"/>
      <c r="AJ228" s="19"/>
      <c r="AK228" s="20"/>
      <c r="AL228" s="19"/>
      <c r="AM228" s="19"/>
      <c r="AN228" s="19"/>
      <c r="AO228" s="19"/>
      <c r="AP228" s="19"/>
      <c r="AQ228" s="19"/>
      <c r="AR228" s="19"/>
      <c r="AS228" s="21"/>
      <c r="AT228" s="21"/>
      <c r="AU228" s="21"/>
      <c r="AV228" s="21"/>
      <c r="AW228" s="21"/>
      <c r="AX228" s="21"/>
      <c r="AY228" s="21"/>
    </row>
    <row r="229">
      <c r="V229" s="19"/>
      <c r="W229" s="19"/>
      <c r="X229" s="19"/>
      <c r="Y229" s="19"/>
      <c r="Z229" s="19"/>
      <c r="AA229" s="19"/>
      <c r="AB229" s="19"/>
      <c r="AE229" s="19"/>
      <c r="AF229" s="19"/>
      <c r="AG229" s="19"/>
      <c r="AH229" s="19"/>
      <c r="AI229" s="19"/>
      <c r="AJ229" s="19"/>
      <c r="AK229" s="20"/>
      <c r="AL229" s="19"/>
      <c r="AM229" s="19"/>
      <c r="AN229" s="19"/>
      <c r="AO229" s="19"/>
      <c r="AP229" s="19"/>
      <c r="AQ229" s="19"/>
      <c r="AR229" s="19"/>
      <c r="AS229" s="21"/>
      <c r="AT229" s="21"/>
      <c r="AU229" s="21"/>
      <c r="AV229" s="21"/>
      <c r="AW229" s="21"/>
      <c r="AX229" s="21"/>
      <c r="AY229" s="21"/>
    </row>
    <row r="230">
      <c r="V230" s="19"/>
      <c r="W230" s="19"/>
      <c r="X230" s="19"/>
      <c r="Y230" s="19"/>
      <c r="Z230" s="19"/>
      <c r="AA230" s="19"/>
      <c r="AB230" s="19"/>
      <c r="AE230" s="19"/>
      <c r="AF230" s="19"/>
      <c r="AG230" s="19"/>
      <c r="AH230" s="19"/>
      <c r="AI230" s="19"/>
      <c r="AJ230" s="19"/>
      <c r="AK230" s="20"/>
      <c r="AL230" s="19"/>
      <c r="AM230" s="19"/>
      <c r="AN230" s="19"/>
      <c r="AO230" s="19"/>
      <c r="AP230" s="19"/>
      <c r="AQ230" s="19"/>
      <c r="AR230" s="19"/>
      <c r="AS230" s="21"/>
      <c r="AT230" s="21"/>
      <c r="AU230" s="21"/>
      <c r="AV230" s="21"/>
      <c r="AW230" s="21"/>
      <c r="AX230" s="21"/>
      <c r="AY230" s="21"/>
    </row>
    <row r="231">
      <c r="V231" s="19"/>
      <c r="W231" s="19"/>
      <c r="X231" s="19"/>
      <c r="Y231" s="19"/>
      <c r="Z231" s="19"/>
      <c r="AA231" s="19"/>
      <c r="AB231" s="19"/>
      <c r="AE231" s="19"/>
      <c r="AF231" s="19"/>
      <c r="AG231" s="19"/>
      <c r="AH231" s="19"/>
      <c r="AI231" s="19"/>
      <c r="AJ231" s="19"/>
      <c r="AK231" s="20"/>
      <c r="AL231" s="19"/>
      <c r="AM231" s="19"/>
      <c r="AN231" s="19"/>
      <c r="AO231" s="19"/>
      <c r="AP231" s="19"/>
      <c r="AQ231" s="19"/>
      <c r="AR231" s="19"/>
      <c r="AS231" s="21"/>
      <c r="AT231" s="21"/>
      <c r="AU231" s="21"/>
      <c r="AV231" s="21"/>
      <c r="AW231" s="21"/>
      <c r="AX231" s="21"/>
      <c r="AY231" s="21"/>
    </row>
    <row r="232">
      <c r="V232" s="19"/>
      <c r="W232" s="19"/>
      <c r="X232" s="19"/>
      <c r="Y232" s="19"/>
      <c r="Z232" s="19"/>
      <c r="AA232" s="19"/>
      <c r="AB232" s="19"/>
      <c r="AE232" s="19"/>
      <c r="AF232" s="19"/>
      <c r="AG232" s="19"/>
      <c r="AH232" s="19"/>
      <c r="AI232" s="19"/>
      <c r="AJ232" s="19"/>
      <c r="AK232" s="20"/>
      <c r="AL232" s="19"/>
      <c r="AM232" s="19"/>
      <c r="AN232" s="19"/>
      <c r="AO232" s="19"/>
      <c r="AP232" s="19"/>
      <c r="AQ232" s="19"/>
      <c r="AR232" s="19"/>
      <c r="AS232" s="21"/>
      <c r="AT232" s="21"/>
      <c r="AU232" s="21"/>
      <c r="AV232" s="21"/>
      <c r="AW232" s="21"/>
      <c r="AX232" s="21"/>
      <c r="AY232" s="21"/>
    </row>
    <row r="233">
      <c r="V233" s="19"/>
      <c r="W233" s="19"/>
      <c r="X233" s="19"/>
      <c r="Y233" s="19"/>
      <c r="Z233" s="19"/>
      <c r="AA233" s="19"/>
      <c r="AB233" s="19"/>
      <c r="AE233" s="19"/>
      <c r="AF233" s="19"/>
      <c r="AG233" s="19"/>
      <c r="AH233" s="19"/>
      <c r="AI233" s="19"/>
      <c r="AJ233" s="19"/>
      <c r="AK233" s="20"/>
      <c r="AL233" s="19"/>
      <c r="AM233" s="19"/>
      <c r="AN233" s="19"/>
      <c r="AO233" s="19"/>
      <c r="AP233" s="19"/>
      <c r="AQ233" s="19"/>
      <c r="AR233" s="19"/>
      <c r="AS233" s="21"/>
      <c r="AT233" s="21"/>
      <c r="AU233" s="21"/>
      <c r="AV233" s="21"/>
      <c r="AW233" s="21"/>
      <c r="AX233" s="21"/>
      <c r="AY233" s="21"/>
    </row>
    <row r="234">
      <c r="V234" s="19"/>
      <c r="W234" s="19"/>
      <c r="X234" s="19"/>
      <c r="Y234" s="19"/>
      <c r="Z234" s="19"/>
      <c r="AA234" s="19"/>
      <c r="AB234" s="19"/>
      <c r="AE234" s="19"/>
      <c r="AF234" s="19"/>
      <c r="AG234" s="19"/>
      <c r="AH234" s="19"/>
      <c r="AI234" s="19"/>
      <c r="AJ234" s="19"/>
      <c r="AK234" s="20"/>
      <c r="AL234" s="19"/>
      <c r="AM234" s="19"/>
      <c r="AN234" s="19"/>
      <c r="AO234" s="19"/>
      <c r="AP234" s="19"/>
      <c r="AQ234" s="19"/>
      <c r="AR234" s="19"/>
      <c r="AS234" s="21"/>
      <c r="AT234" s="21"/>
      <c r="AU234" s="21"/>
      <c r="AV234" s="21"/>
      <c r="AW234" s="21"/>
      <c r="AX234" s="21"/>
      <c r="AY234" s="21"/>
    </row>
    <row r="235">
      <c r="V235" s="19"/>
      <c r="W235" s="19"/>
      <c r="X235" s="19"/>
      <c r="Y235" s="19"/>
      <c r="Z235" s="19"/>
      <c r="AA235" s="19"/>
      <c r="AB235" s="19"/>
      <c r="AE235" s="19"/>
      <c r="AF235" s="19"/>
      <c r="AG235" s="19"/>
      <c r="AH235" s="19"/>
      <c r="AI235" s="19"/>
      <c r="AJ235" s="19"/>
      <c r="AK235" s="20"/>
      <c r="AL235" s="19"/>
      <c r="AM235" s="19"/>
      <c r="AN235" s="19"/>
      <c r="AO235" s="19"/>
      <c r="AP235" s="19"/>
      <c r="AQ235" s="19"/>
      <c r="AR235" s="19"/>
      <c r="AS235" s="21"/>
      <c r="AT235" s="21"/>
      <c r="AU235" s="21"/>
      <c r="AV235" s="21"/>
      <c r="AW235" s="21"/>
      <c r="AX235" s="21"/>
      <c r="AY235" s="21"/>
    </row>
    <row r="236">
      <c r="V236" s="19"/>
      <c r="W236" s="19"/>
      <c r="X236" s="19"/>
      <c r="Y236" s="19"/>
      <c r="Z236" s="19"/>
      <c r="AA236" s="19"/>
      <c r="AB236" s="19"/>
      <c r="AE236" s="19"/>
      <c r="AF236" s="19"/>
      <c r="AG236" s="19"/>
      <c r="AH236" s="19"/>
      <c r="AI236" s="19"/>
      <c r="AJ236" s="19"/>
      <c r="AK236" s="20"/>
      <c r="AL236" s="19"/>
      <c r="AM236" s="19"/>
      <c r="AN236" s="19"/>
      <c r="AO236" s="19"/>
      <c r="AP236" s="19"/>
      <c r="AQ236" s="19"/>
      <c r="AR236" s="19"/>
      <c r="AS236" s="21"/>
      <c r="AT236" s="21"/>
      <c r="AU236" s="21"/>
      <c r="AV236" s="21"/>
      <c r="AW236" s="21"/>
      <c r="AX236" s="21"/>
      <c r="AY236" s="21"/>
    </row>
    <row r="237">
      <c r="V237" s="19"/>
      <c r="W237" s="19"/>
      <c r="X237" s="19"/>
      <c r="Y237" s="19"/>
      <c r="Z237" s="19"/>
      <c r="AA237" s="19"/>
      <c r="AB237" s="19"/>
      <c r="AE237" s="19"/>
      <c r="AF237" s="19"/>
      <c r="AG237" s="19"/>
      <c r="AH237" s="19"/>
      <c r="AI237" s="19"/>
      <c r="AJ237" s="19"/>
      <c r="AK237" s="20"/>
      <c r="AL237" s="19"/>
      <c r="AM237" s="19"/>
      <c r="AN237" s="19"/>
      <c r="AO237" s="19"/>
      <c r="AP237" s="19"/>
      <c r="AQ237" s="19"/>
      <c r="AR237" s="19"/>
      <c r="AS237" s="21"/>
      <c r="AT237" s="21"/>
      <c r="AU237" s="21"/>
      <c r="AV237" s="21"/>
      <c r="AW237" s="21"/>
      <c r="AX237" s="21"/>
      <c r="AY237" s="21"/>
    </row>
    <row r="238">
      <c r="V238" s="19"/>
      <c r="W238" s="19"/>
      <c r="X238" s="19"/>
      <c r="Y238" s="19"/>
      <c r="Z238" s="19"/>
      <c r="AA238" s="19"/>
      <c r="AB238" s="19"/>
      <c r="AE238" s="19"/>
      <c r="AF238" s="19"/>
      <c r="AG238" s="19"/>
      <c r="AH238" s="19"/>
      <c r="AI238" s="19"/>
      <c r="AJ238" s="19"/>
      <c r="AK238" s="20"/>
      <c r="AL238" s="19"/>
      <c r="AM238" s="19"/>
      <c r="AN238" s="19"/>
      <c r="AO238" s="19"/>
      <c r="AP238" s="19"/>
      <c r="AQ238" s="19"/>
      <c r="AR238" s="19"/>
      <c r="AS238" s="21"/>
      <c r="AT238" s="21"/>
      <c r="AU238" s="21"/>
      <c r="AV238" s="21"/>
      <c r="AW238" s="21"/>
      <c r="AX238" s="21"/>
      <c r="AY238" s="21"/>
    </row>
    <row r="239">
      <c r="V239" s="19"/>
      <c r="W239" s="19"/>
      <c r="X239" s="19"/>
      <c r="Y239" s="19"/>
      <c r="Z239" s="19"/>
      <c r="AA239" s="19"/>
      <c r="AB239" s="19"/>
      <c r="AE239" s="19"/>
      <c r="AF239" s="19"/>
      <c r="AG239" s="19"/>
      <c r="AH239" s="19"/>
      <c r="AI239" s="19"/>
      <c r="AJ239" s="19"/>
      <c r="AK239" s="20"/>
      <c r="AL239" s="19"/>
      <c r="AM239" s="19"/>
      <c r="AN239" s="19"/>
      <c r="AO239" s="19"/>
      <c r="AP239" s="19"/>
      <c r="AQ239" s="19"/>
      <c r="AR239" s="19"/>
      <c r="AS239" s="21"/>
      <c r="AT239" s="21"/>
      <c r="AU239" s="21"/>
      <c r="AV239" s="21"/>
      <c r="AW239" s="21"/>
      <c r="AX239" s="21"/>
      <c r="AY239" s="21"/>
    </row>
    <row r="240">
      <c r="V240" s="19"/>
      <c r="W240" s="19"/>
      <c r="X240" s="19"/>
      <c r="Y240" s="19"/>
      <c r="Z240" s="19"/>
      <c r="AA240" s="19"/>
      <c r="AB240" s="19"/>
      <c r="AE240" s="19"/>
      <c r="AF240" s="19"/>
      <c r="AG240" s="19"/>
      <c r="AH240" s="19"/>
      <c r="AI240" s="19"/>
      <c r="AJ240" s="19"/>
      <c r="AK240" s="20"/>
      <c r="AL240" s="19"/>
      <c r="AM240" s="19"/>
      <c r="AN240" s="19"/>
      <c r="AO240" s="19"/>
      <c r="AP240" s="19"/>
      <c r="AQ240" s="19"/>
      <c r="AR240" s="19"/>
      <c r="AS240" s="21"/>
      <c r="AT240" s="21"/>
      <c r="AU240" s="21"/>
      <c r="AV240" s="21"/>
      <c r="AW240" s="21"/>
      <c r="AX240" s="21"/>
      <c r="AY240" s="21"/>
    </row>
    <row r="241">
      <c r="V241" s="19"/>
      <c r="W241" s="19"/>
      <c r="X241" s="19"/>
      <c r="Y241" s="19"/>
      <c r="Z241" s="19"/>
      <c r="AA241" s="19"/>
      <c r="AB241" s="19"/>
      <c r="AE241" s="19"/>
      <c r="AF241" s="19"/>
      <c r="AG241" s="19"/>
      <c r="AH241" s="19"/>
      <c r="AI241" s="19"/>
      <c r="AJ241" s="19"/>
      <c r="AK241" s="20"/>
      <c r="AL241" s="19"/>
      <c r="AM241" s="19"/>
      <c r="AN241" s="19"/>
      <c r="AO241" s="19"/>
      <c r="AP241" s="19"/>
      <c r="AQ241" s="19"/>
      <c r="AR241" s="19"/>
      <c r="AS241" s="21"/>
      <c r="AT241" s="21"/>
      <c r="AU241" s="21"/>
      <c r="AV241" s="21"/>
      <c r="AW241" s="21"/>
      <c r="AX241" s="21"/>
      <c r="AY241" s="21"/>
    </row>
    <row r="242">
      <c r="V242" s="19"/>
      <c r="W242" s="19"/>
      <c r="X242" s="19"/>
      <c r="Y242" s="19"/>
      <c r="Z242" s="19"/>
      <c r="AA242" s="19"/>
      <c r="AB242" s="19"/>
      <c r="AE242" s="19"/>
      <c r="AF242" s="19"/>
      <c r="AG242" s="19"/>
      <c r="AH242" s="19"/>
      <c r="AI242" s="19"/>
      <c r="AJ242" s="19"/>
      <c r="AK242" s="20"/>
      <c r="AL242" s="19"/>
      <c r="AM242" s="19"/>
      <c r="AN242" s="19"/>
      <c r="AO242" s="19"/>
      <c r="AP242" s="19"/>
      <c r="AQ242" s="19"/>
      <c r="AR242" s="19"/>
      <c r="AS242" s="21"/>
      <c r="AT242" s="21"/>
      <c r="AU242" s="21"/>
      <c r="AV242" s="21"/>
      <c r="AW242" s="21"/>
      <c r="AX242" s="21"/>
      <c r="AY242" s="21"/>
    </row>
    <row r="243">
      <c r="V243" s="19"/>
      <c r="W243" s="19"/>
      <c r="X243" s="19"/>
      <c r="Y243" s="19"/>
      <c r="Z243" s="19"/>
      <c r="AA243" s="19"/>
      <c r="AB243" s="19"/>
      <c r="AE243" s="19"/>
      <c r="AF243" s="19"/>
      <c r="AG243" s="19"/>
      <c r="AH243" s="19"/>
      <c r="AI243" s="19"/>
      <c r="AJ243" s="19"/>
      <c r="AK243" s="20"/>
      <c r="AL243" s="19"/>
      <c r="AM243" s="19"/>
      <c r="AN243" s="19"/>
      <c r="AO243" s="19"/>
      <c r="AP243" s="19"/>
      <c r="AQ243" s="19"/>
      <c r="AR243" s="19"/>
      <c r="AS243" s="21"/>
      <c r="AT243" s="21"/>
      <c r="AU243" s="21"/>
      <c r="AV243" s="21"/>
      <c r="AW243" s="21"/>
      <c r="AX243" s="21"/>
      <c r="AY243" s="21"/>
    </row>
    <row r="244">
      <c r="V244" s="19"/>
      <c r="W244" s="19"/>
      <c r="X244" s="19"/>
      <c r="Y244" s="19"/>
      <c r="Z244" s="19"/>
      <c r="AA244" s="19"/>
      <c r="AB244" s="19"/>
      <c r="AE244" s="19"/>
      <c r="AF244" s="19"/>
      <c r="AG244" s="19"/>
      <c r="AH244" s="19"/>
      <c r="AI244" s="19"/>
      <c r="AJ244" s="19"/>
      <c r="AK244" s="20"/>
      <c r="AL244" s="19"/>
      <c r="AM244" s="19"/>
      <c r="AN244" s="19"/>
      <c r="AO244" s="19"/>
      <c r="AP244" s="19"/>
      <c r="AQ244" s="19"/>
      <c r="AR244" s="19"/>
      <c r="AS244" s="21"/>
      <c r="AT244" s="21"/>
      <c r="AU244" s="21"/>
      <c r="AV244" s="21"/>
      <c r="AW244" s="21"/>
      <c r="AX244" s="21"/>
      <c r="AY244" s="21"/>
    </row>
    <row r="245">
      <c r="V245" s="19"/>
      <c r="W245" s="19"/>
      <c r="X245" s="19"/>
      <c r="Y245" s="19"/>
      <c r="Z245" s="19"/>
      <c r="AA245" s="19"/>
      <c r="AB245" s="19"/>
      <c r="AE245" s="19"/>
      <c r="AF245" s="19"/>
      <c r="AG245" s="19"/>
      <c r="AH245" s="19"/>
      <c r="AI245" s="19"/>
      <c r="AJ245" s="19"/>
      <c r="AK245" s="20"/>
      <c r="AL245" s="19"/>
      <c r="AM245" s="19"/>
      <c r="AN245" s="19"/>
      <c r="AO245" s="19"/>
      <c r="AP245" s="19"/>
      <c r="AQ245" s="19"/>
      <c r="AR245" s="19"/>
      <c r="AS245" s="21"/>
      <c r="AT245" s="21"/>
      <c r="AU245" s="21"/>
      <c r="AV245" s="21"/>
      <c r="AW245" s="21"/>
      <c r="AX245" s="21"/>
      <c r="AY245" s="21"/>
    </row>
    <row r="246">
      <c r="V246" s="19"/>
      <c r="W246" s="19"/>
      <c r="X246" s="19"/>
      <c r="Y246" s="19"/>
      <c r="Z246" s="19"/>
      <c r="AA246" s="19"/>
      <c r="AB246" s="19"/>
      <c r="AE246" s="19"/>
      <c r="AF246" s="19"/>
      <c r="AG246" s="19"/>
      <c r="AH246" s="19"/>
      <c r="AI246" s="19"/>
      <c r="AJ246" s="19"/>
      <c r="AK246" s="20"/>
      <c r="AL246" s="19"/>
      <c r="AM246" s="19"/>
      <c r="AN246" s="19"/>
      <c r="AO246" s="19"/>
      <c r="AP246" s="19"/>
      <c r="AQ246" s="19"/>
      <c r="AR246" s="19"/>
      <c r="AS246" s="21"/>
      <c r="AT246" s="21"/>
      <c r="AU246" s="21"/>
      <c r="AV246" s="21"/>
      <c r="AW246" s="21"/>
      <c r="AX246" s="21"/>
      <c r="AY246" s="21"/>
    </row>
    <row r="247">
      <c r="V247" s="19"/>
      <c r="W247" s="19"/>
      <c r="X247" s="19"/>
      <c r="Y247" s="19"/>
      <c r="Z247" s="19"/>
      <c r="AA247" s="19"/>
      <c r="AB247" s="19"/>
      <c r="AE247" s="19"/>
      <c r="AF247" s="19"/>
      <c r="AG247" s="19"/>
      <c r="AH247" s="19"/>
      <c r="AI247" s="19"/>
      <c r="AJ247" s="19"/>
      <c r="AK247" s="20"/>
      <c r="AL247" s="19"/>
      <c r="AM247" s="19"/>
      <c r="AN247" s="19"/>
      <c r="AO247" s="19"/>
      <c r="AP247" s="19"/>
      <c r="AQ247" s="19"/>
      <c r="AR247" s="19"/>
      <c r="AS247" s="21"/>
      <c r="AT247" s="21"/>
      <c r="AU247" s="21"/>
      <c r="AV247" s="21"/>
      <c r="AW247" s="21"/>
      <c r="AX247" s="21"/>
      <c r="AY247" s="21"/>
    </row>
    <row r="248">
      <c r="V248" s="19"/>
      <c r="W248" s="19"/>
      <c r="X248" s="19"/>
      <c r="Y248" s="19"/>
      <c r="Z248" s="19"/>
      <c r="AA248" s="19"/>
      <c r="AB248" s="19"/>
      <c r="AE248" s="19"/>
      <c r="AF248" s="19"/>
      <c r="AG248" s="19"/>
      <c r="AH248" s="19"/>
      <c r="AI248" s="19"/>
      <c r="AJ248" s="19"/>
      <c r="AK248" s="20"/>
      <c r="AL248" s="19"/>
      <c r="AM248" s="19"/>
      <c r="AN248" s="19"/>
      <c r="AO248" s="19"/>
      <c r="AP248" s="19"/>
      <c r="AQ248" s="19"/>
      <c r="AR248" s="19"/>
      <c r="AS248" s="21"/>
      <c r="AT248" s="21"/>
      <c r="AU248" s="21"/>
      <c r="AV248" s="21"/>
      <c r="AW248" s="21"/>
      <c r="AX248" s="21"/>
      <c r="AY248" s="21"/>
    </row>
    <row r="249">
      <c r="V249" s="19"/>
      <c r="W249" s="19"/>
      <c r="X249" s="19"/>
      <c r="Y249" s="19"/>
      <c r="Z249" s="19"/>
      <c r="AA249" s="19"/>
      <c r="AB249" s="19"/>
      <c r="AE249" s="19"/>
      <c r="AF249" s="19"/>
      <c r="AG249" s="19"/>
      <c r="AH249" s="19"/>
      <c r="AI249" s="19"/>
      <c r="AJ249" s="19"/>
      <c r="AK249" s="20"/>
      <c r="AL249" s="19"/>
      <c r="AM249" s="19"/>
      <c r="AN249" s="19"/>
      <c r="AO249" s="19"/>
      <c r="AP249" s="19"/>
      <c r="AQ249" s="19"/>
      <c r="AR249" s="19"/>
      <c r="AS249" s="21"/>
      <c r="AT249" s="21"/>
      <c r="AU249" s="21"/>
      <c r="AV249" s="21"/>
      <c r="AW249" s="21"/>
      <c r="AX249" s="21"/>
      <c r="AY249" s="21"/>
    </row>
    <row r="250">
      <c r="V250" s="19"/>
      <c r="W250" s="19"/>
      <c r="X250" s="19"/>
      <c r="Y250" s="19"/>
      <c r="Z250" s="19"/>
      <c r="AA250" s="19"/>
      <c r="AB250" s="19"/>
      <c r="AE250" s="19"/>
      <c r="AF250" s="19"/>
      <c r="AG250" s="19"/>
      <c r="AH250" s="19"/>
      <c r="AI250" s="19"/>
      <c r="AJ250" s="19"/>
      <c r="AK250" s="20"/>
      <c r="AL250" s="19"/>
      <c r="AM250" s="19"/>
      <c r="AN250" s="19"/>
      <c r="AO250" s="19"/>
      <c r="AP250" s="19"/>
      <c r="AQ250" s="19"/>
      <c r="AR250" s="19"/>
      <c r="AS250" s="21"/>
      <c r="AT250" s="21"/>
      <c r="AU250" s="21"/>
      <c r="AV250" s="21"/>
      <c r="AW250" s="21"/>
      <c r="AX250" s="21"/>
      <c r="AY250" s="21"/>
    </row>
    <row r="251">
      <c r="V251" s="19"/>
      <c r="W251" s="19"/>
      <c r="X251" s="19"/>
      <c r="Y251" s="19"/>
      <c r="Z251" s="19"/>
      <c r="AA251" s="19"/>
      <c r="AB251" s="19"/>
      <c r="AE251" s="19"/>
      <c r="AF251" s="19"/>
      <c r="AG251" s="19"/>
      <c r="AH251" s="19"/>
      <c r="AI251" s="19"/>
      <c r="AJ251" s="19"/>
      <c r="AK251" s="20"/>
      <c r="AL251" s="19"/>
      <c r="AM251" s="19"/>
      <c r="AN251" s="19"/>
      <c r="AO251" s="19"/>
      <c r="AP251" s="19"/>
      <c r="AQ251" s="19"/>
      <c r="AR251" s="19"/>
      <c r="AS251" s="21"/>
      <c r="AT251" s="21"/>
      <c r="AU251" s="21"/>
      <c r="AV251" s="21"/>
      <c r="AW251" s="21"/>
      <c r="AX251" s="21"/>
      <c r="AY251" s="21"/>
    </row>
    <row r="252">
      <c r="V252" s="19"/>
      <c r="W252" s="19"/>
      <c r="X252" s="19"/>
      <c r="Y252" s="19"/>
      <c r="Z252" s="19"/>
      <c r="AA252" s="19"/>
      <c r="AB252" s="19"/>
      <c r="AE252" s="19"/>
      <c r="AF252" s="19"/>
      <c r="AG252" s="19"/>
      <c r="AH252" s="19"/>
      <c r="AI252" s="19"/>
      <c r="AJ252" s="19"/>
      <c r="AK252" s="20"/>
      <c r="AL252" s="19"/>
      <c r="AM252" s="19"/>
      <c r="AN252" s="19"/>
      <c r="AO252" s="19"/>
      <c r="AP252" s="19"/>
      <c r="AQ252" s="19"/>
      <c r="AR252" s="19"/>
      <c r="AS252" s="21"/>
      <c r="AT252" s="21"/>
      <c r="AU252" s="21"/>
      <c r="AV252" s="21"/>
      <c r="AW252" s="21"/>
      <c r="AX252" s="21"/>
      <c r="AY252" s="21"/>
    </row>
    <row r="253">
      <c r="V253" s="19"/>
      <c r="W253" s="19"/>
      <c r="X253" s="19"/>
      <c r="Y253" s="19"/>
      <c r="Z253" s="19"/>
      <c r="AA253" s="19"/>
      <c r="AB253" s="19"/>
      <c r="AE253" s="19"/>
      <c r="AF253" s="19"/>
      <c r="AG253" s="19"/>
      <c r="AH253" s="19"/>
      <c r="AI253" s="19"/>
      <c r="AJ253" s="19"/>
      <c r="AK253" s="20"/>
      <c r="AL253" s="19"/>
      <c r="AM253" s="19"/>
      <c r="AN253" s="19"/>
      <c r="AO253" s="19"/>
      <c r="AP253" s="19"/>
      <c r="AQ253" s="19"/>
      <c r="AR253" s="19"/>
      <c r="AS253" s="21"/>
      <c r="AT253" s="21"/>
      <c r="AU253" s="21"/>
      <c r="AV253" s="21"/>
      <c r="AW253" s="21"/>
      <c r="AX253" s="21"/>
      <c r="AY253" s="21"/>
    </row>
    <row r="254">
      <c r="V254" s="19"/>
      <c r="W254" s="19"/>
      <c r="X254" s="19"/>
      <c r="Y254" s="19"/>
      <c r="Z254" s="19"/>
      <c r="AA254" s="19"/>
      <c r="AB254" s="19"/>
      <c r="AE254" s="19"/>
      <c r="AF254" s="19"/>
      <c r="AG254" s="19"/>
      <c r="AH254" s="19"/>
      <c r="AI254" s="19"/>
      <c r="AJ254" s="19"/>
      <c r="AK254" s="20"/>
      <c r="AL254" s="19"/>
      <c r="AM254" s="19"/>
      <c r="AN254" s="19"/>
      <c r="AO254" s="19"/>
      <c r="AP254" s="19"/>
      <c r="AQ254" s="19"/>
      <c r="AR254" s="19"/>
      <c r="AS254" s="21"/>
      <c r="AT254" s="21"/>
      <c r="AU254" s="21"/>
      <c r="AV254" s="21"/>
      <c r="AW254" s="21"/>
      <c r="AX254" s="21"/>
      <c r="AY254" s="21"/>
    </row>
    <row r="255">
      <c r="V255" s="19"/>
      <c r="W255" s="19"/>
      <c r="X255" s="19"/>
      <c r="Y255" s="19"/>
      <c r="Z255" s="19"/>
      <c r="AA255" s="19"/>
      <c r="AB255" s="19"/>
      <c r="AE255" s="19"/>
      <c r="AF255" s="19"/>
      <c r="AG255" s="19"/>
      <c r="AH255" s="19"/>
      <c r="AI255" s="19"/>
      <c r="AJ255" s="19"/>
      <c r="AK255" s="20"/>
      <c r="AL255" s="19"/>
      <c r="AM255" s="19"/>
      <c r="AN255" s="19"/>
      <c r="AO255" s="19"/>
      <c r="AP255" s="19"/>
      <c r="AQ255" s="19"/>
      <c r="AR255" s="19"/>
      <c r="AS255" s="21"/>
      <c r="AT255" s="21"/>
      <c r="AU255" s="21"/>
      <c r="AV255" s="21"/>
      <c r="AW255" s="21"/>
      <c r="AX255" s="21"/>
      <c r="AY255" s="21"/>
    </row>
    <row r="256">
      <c r="V256" s="19"/>
      <c r="W256" s="19"/>
      <c r="X256" s="19"/>
      <c r="Y256" s="19"/>
      <c r="Z256" s="19"/>
      <c r="AA256" s="19"/>
      <c r="AB256" s="19"/>
      <c r="AE256" s="19"/>
      <c r="AF256" s="19"/>
      <c r="AG256" s="19"/>
      <c r="AH256" s="19"/>
      <c r="AI256" s="19"/>
      <c r="AJ256" s="19"/>
      <c r="AK256" s="20"/>
      <c r="AL256" s="19"/>
      <c r="AM256" s="19"/>
      <c r="AN256" s="19"/>
      <c r="AO256" s="19"/>
      <c r="AP256" s="19"/>
      <c r="AQ256" s="19"/>
      <c r="AR256" s="19"/>
      <c r="AS256" s="21"/>
      <c r="AT256" s="21"/>
      <c r="AU256" s="21"/>
      <c r="AV256" s="21"/>
      <c r="AW256" s="21"/>
      <c r="AX256" s="21"/>
      <c r="AY256" s="21"/>
    </row>
    <row r="257">
      <c r="V257" s="19"/>
      <c r="W257" s="19"/>
      <c r="X257" s="19"/>
      <c r="Y257" s="19"/>
      <c r="Z257" s="19"/>
      <c r="AA257" s="19"/>
      <c r="AB257" s="19"/>
      <c r="AE257" s="19"/>
      <c r="AF257" s="19"/>
      <c r="AG257" s="19"/>
      <c r="AH257" s="19"/>
      <c r="AI257" s="19"/>
      <c r="AJ257" s="19"/>
      <c r="AK257" s="20"/>
      <c r="AL257" s="19"/>
      <c r="AM257" s="19"/>
      <c r="AN257" s="19"/>
      <c r="AO257" s="19"/>
      <c r="AP257" s="19"/>
      <c r="AQ257" s="19"/>
      <c r="AR257" s="19"/>
      <c r="AS257" s="21"/>
      <c r="AT257" s="21"/>
      <c r="AU257" s="21"/>
      <c r="AV257" s="21"/>
      <c r="AW257" s="21"/>
      <c r="AX257" s="21"/>
      <c r="AY257" s="21"/>
    </row>
    <row r="258">
      <c r="V258" s="19"/>
      <c r="W258" s="19"/>
      <c r="X258" s="19"/>
      <c r="Y258" s="19"/>
      <c r="Z258" s="19"/>
      <c r="AA258" s="19"/>
      <c r="AB258" s="19"/>
      <c r="AE258" s="19"/>
      <c r="AF258" s="19"/>
      <c r="AG258" s="19"/>
      <c r="AH258" s="19"/>
      <c r="AI258" s="19"/>
      <c r="AJ258" s="19"/>
      <c r="AK258" s="20"/>
      <c r="AL258" s="19"/>
      <c r="AM258" s="19"/>
      <c r="AN258" s="19"/>
      <c r="AO258" s="19"/>
      <c r="AP258" s="19"/>
      <c r="AQ258" s="19"/>
      <c r="AR258" s="19"/>
      <c r="AS258" s="21"/>
      <c r="AT258" s="21"/>
      <c r="AU258" s="21"/>
      <c r="AV258" s="21"/>
      <c r="AW258" s="21"/>
      <c r="AX258" s="21"/>
      <c r="AY258" s="21"/>
    </row>
    <row r="259">
      <c r="V259" s="19"/>
      <c r="W259" s="19"/>
      <c r="X259" s="19"/>
      <c r="Y259" s="19"/>
      <c r="Z259" s="19"/>
      <c r="AA259" s="19"/>
      <c r="AB259" s="19"/>
      <c r="AE259" s="19"/>
      <c r="AF259" s="19"/>
      <c r="AG259" s="19"/>
      <c r="AH259" s="19"/>
      <c r="AI259" s="19"/>
      <c r="AJ259" s="19"/>
      <c r="AK259" s="20"/>
      <c r="AL259" s="19"/>
      <c r="AM259" s="19"/>
      <c r="AN259" s="19"/>
      <c r="AO259" s="19"/>
      <c r="AP259" s="19"/>
      <c r="AQ259" s="19"/>
      <c r="AR259" s="19"/>
      <c r="AS259" s="21"/>
      <c r="AT259" s="21"/>
      <c r="AU259" s="21"/>
      <c r="AV259" s="21"/>
      <c r="AW259" s="21"/>
      <c r="AX259" s="21"/>
      <c r="AY259" s="21"/>
    </row>
    <row r="260">
      <c r="V260" s="19"/>
      <c r="W260" s="19"/>
      <c r="X260" s="19"/>
      <c r="Y260" s="19"/>
      <c r="Z260" s="19"/>
      <c r="AA260" s="19"/>
      <c r="AB260" s="19"/>
      <c r="AE260" s="19"/>
      <c r="AF260" s="19"/>
      <c r="AG260" s="19"/>
      <c r="AH260" s="19"/>
      <c r="AI260" s="19"/>
      <c r="AJ260" s="19"/>
      <c r="AK260" s="20"/>
      <c r="AL260" s="19"/>
      <c r="AM260" s="19"/>
      <c r="AN260" s="19"/>
      <c r="AO260" s="19"/>
      <c r="AP260" s="19"/>
      <c r="AQ260" s="19"/>
      <c r="AR260" s="19"/>
      <c r="AS260" s="21"/>
      <c r="AT260" s="21"/>
      <c r="AU260" s="21"/>
      <c r="AV260" s="21"/>
      <c r="AW260" s="21"/>
      <c r="AX260" s="21"/>
      <c r="AY260" s="21"/>
    </row>
    <row r="261">
      <c r="V261" s="19"/>
      <c r="W261" s="19"/>
      <c r="X261" s="19"/>
      <c r="Y261" s="19"/>
      <c r="Z261" s="19"/>
      <c r="AA261" s="19"/>
      <c r="AB261" s="19"/>
      <c r="AE261" s="19"/>
      <c r="AF261" s="19"/>
      <c r="AG261" s="19"/>
      <c r="AH261" s="19"/>
      <c r="AI261" s="19"/>
      <c r="AJ261" s="19"/>
      <c r="AK261" s="20"/>
      <c r="AL261" s="19"/>
      <c r="AM261" s="19"/>
      <c r="AN261" s="19"/>
      <c r="AO261" s="19"/>
      <c r="AP261" s="19"/>
      <c r="AQ261" s="19"/>
      <c r="AR261" s="19"/>
      <c r="AS261" s="21"/>
      <c r="AT261" s="21"/>
      <c r="AU261" s="21"/>
      <c r="AV261" s="21"/>
      <c r="AW261" s="21"/>
      <c r="AX261" s="21"/>
      <c r="AY261" s="21"/>
    </row>
    <row r="262">
      <c r="V262" s="19"/>
      <c r="W262" s="19"/>
      <c r="X262" s="19"/>
      <c r="Y262" s="19"/>
      <c r="Z262" s="19"/>
      <c r="AA262" s="19"/>
      <c r="AB262" s="19"/>
      <c r="AE262" s="19"/>
      <c r="AF262" s="19"/>
      <c r="AG262" s="19"/>
      <c r="AH262" s="19"/>
      <c r="AI262" s="19"/>
      <c r="AJ262" s="19"/>
      <c r="AK262" s="20"/>
      <c r="AL262" s="19"/>
      <c r="AM262" s="19"/>
      <c r="AN262" s="19"/>
      <c r="AO262" s="19"/>
      <c r="AP262" s="19"/>
      <c r="AQ262" s="19"/>
      <c r="AR262" s="19"/>
      <c r="AS262" s="21"/>
      <c r="AT262" s="21"/>
      <c r="AU262" s="21"/>
      <c r="AV262" s="21"/>
      <c r="AW262" s="21"/>
      <c r="AX262" s="21"/>
      <c r="AY262" s="21"/>
    </row>
    <row r="263">
      <c r="V263" s="19"/>
      <c r="W263" s="19"/>
      <c r="X263" s="19"/>
      <c r="Y263" s="19"/>
      <c r="Z263" s="19"/>
      <c r="AA263" s="19"/>
      <c r="AB263" s="19"/>
      <c r="AE263" s="19"/>
      <c r="AF263" s="19"/>
      <c r="AG263" s="19"/>
      <c r="AH263" s="19"/>
      <c r="AI263" s="19"/>
      <c r="AJ263" s="19"/>
      <c r="AK263" s="20"/>
      <c r="AL263" s="19"/>
      <c r="AM263" s="19"/>
      <c r="AN263" s="19"/>
      <c r="AO263" s="19"/>
      <c r="AP263" s="19"/>
      <c r="AQ263" s="19"/>
      <c r="AR263" s="19"/>
      <c r="AS263" s="21"/>
      <c r="AT263" s="21"/>
      <c r="AU263" s="21"/>
      <c r="AV263" s="21"/>
      <c r="AW263" s="21"/>
      <c r="AX263" s="21"/>
      <c r="AY263" s="21"/>
    </row>
    <row r="264">
      <c r="V264" s="19"/>
      <c r="W264" s="19"/>
      <c r="X264" s="19"/>
      <c r="Y264" s="19"/>
      <c r="Z264" s="19"/>
      <c r="AA264" s="19"/>
      <c r="AB264" s="19"/>
      <c r="AE264" s="19"/>
      <c r="AF264" s="19"/>
      <c r="AG264" s="19"/>
      <c r="AH264" s="19"/>
      <c r="AI264" s="19"/>
      <c r="AJ264" s="19"/>
      <c r="AK264" s="20"/>
      <c r="AL264" s="19"/>
      <c r="AM264" s="19"/>
      <c r="AN264" s="19"/>
      <c r="AO264" s="19"/>
      <c r="AP264" s="19"/>
      <c r="AQ264" s="19"/>
      <c r="AR264" s="19"/>
      <c r="AS264" s="21"/>
      <c r="AT264" s="21"/>
      <c r="AU264" s="21"/>
      <c r="AV264" s="21"/>
      <c r="AW264" s="21"/>
      <c r="AX264" s="21"/>
      <c r="AY264" s="21"/>
    </row>
    <row r="265">
      <c r="V265" s="19"/>
      <c r="W265" s="19"/>
      <c r="X265" s="19"/>
      <c r="Y265" s="19"/>
      <c r="Z265" s="19"/>
      <c r="AA265" s="19"/>
      <c r="AB265" s="19"/>
      <c r="AE265" s="19"/>
      <c r="AF265" s="19"/>
      <c r="AG265" s="19"/>
      <c r="AH265" s="19"/>
      <c r="AI265" s="19"/>
      <c r="AJ265" s="19"/>
      <c r="AK265" s="20"/>
      <c r="AL265" s="19"/>
      <c r="AM265" s="19"/>
      <c r="AN265" s="19"/>
      <c r="AO265" s="19"/>
      <c r="AP265" s="19"/>
      <c r="AQ265" s="19"/>
      <c r="AR265" s="19"/>
      <c r="AS265" s="21"/>
      <c r="AT265" s="21"/>
      <c r="AU265" s="21"/>
      <c r="AV265" s="21"/>
      <c r="AW265" s="21"/>
      <c r="AX265" s="21"/>
      <c r="AY265" s="21"/>
    </row>
    <row r="266">
      <c r="V266" s="19"/>
      <c r="W266" s="19"/>
      <c r="X266" s="19"/>
      <c r="Y266" s="19"/>
      <c r="Z266" s="19"/>
      <c r="AA266" s="19"/>
      <c r="AB266" s="19"/>
      <c r="AE266" s="19"/>
      <c r="AF266" s="19"/>
      <c r="AG266" s="19"/>
      <c r="AH266" s="19"/>
      <c r="AI266" s="19"/>
      <c r="AJ266" s="19"/>
      <c r="AK266" s="20"/>
      <c r="AL266" s="19"/>
      <c r="AM266" s="19"/>
      <c r="AN266" s="19"/>
      <c r="AO266" s="19"/>
      <c r="AP266" s="19"/>
      <c r="AQ266" s="19"/>
      <c r="AR266" s="19"/>
      <c r="AS266" s="21"/>
      <c r="AT266" s="21"/>
      <c r="AU266" s="21"/>
      <c r="AV266" s="21"/>
      <c r="AW266" s="21"/>
      <c r="AX266" s="21"/>
      <c r="AY266" s="21"/>
    </row>
    <row r="267">
      <c r="V267" s="19"/>
      <c r="W267" s="19"/>
      <c r="X267" s="19"/>
      <c r="Y267" s="19"/>
      <c r="Z267" s="19"/>
      <c r="AA267" s="19"/>
      <c r="AB267" s="19"/>
      <c r="AE267" s="19"/>
      <c r="AF267" s="19"/>
      <c r="AG267" s="19"/>
      <c r="AH267" s="19"/>
      <c r="AI267" s="19"/>
      <c r="AJ267" s="19"/>
      <c r="AK267" s="20"/>
      <c r="AL267" s="19"/>
      <c r="AM267" s="19"/>
      <c r="AN267" s="19"/>
      <c r="AO267" s="19"/>
      <c r="AP267" s="19"/>
      <c r="AQ267" s="19"/>
      <c r="AR267" s="19"/>
      <c r="AS267" s="21"/>
      <c r="AT267" s="21"/>
      <c r="AU267" s="21"/>
      <c r="AV267" s="21"/>
      <c r="AW267" s="21"/>
      <c r="AX267" s="21"/>
      <c r="AY267" s="21"/>
    </row>
    <row r="268">
      <c r="V268" s="19"/>
      <c r="W268" s="19"/>
      <c r="X268" s="19"/>
      <c r="Y268" s="19"/>
      <c r="Z268" s="19"/>
      <c r="AA268" s="19"/>
      <c r="AB268" s="19"/>
      <c r="AE268" s="19"/>
      <c r="AF268" s="19"/>
      <c r="AG268" s="19"/>
      <c r="AH268" s="19"/>
      <c r="AI268" s="19"/>
      <c r="AJ268" s="19"/>
      <c r="AK268" s="20"/>
      <c r="AL268" s="19"/>
      <c r="AM268" s="19"/>
      <c r="AN268" s="19"/>
      <c r="AO268" s="19"/>
      <c r="AP268" s="19"/>
      <c r="AQ268" s="19"/>
      <c r="AR268" s="19"/>
      <c r="AS268" s="21"/>
      <c r="AT268" s="21"/>
      <c r="AU268" s="21"/>
      <c r="AV268" s="21"/>
      <c r="AW268" s="21"/>
      <c r="AX268" s="21"/>
      <c r="AY268" s="21"/>
    </row>
    <row r="269">
      <c r="V269" s="19"/>
      <c r="W269" s="19"/>
      <c r="X269" s="19"/>
      <c r="Y269" s="19"/>
      <c r="Z269" s="19"/>
      <c r="AA269" s="19"/>
      <c r="AB269" s="19"/>
      <c r="AE269" s="19"/>
      <c r="AF269" s="19"/>
      <c r="AG269" s="19"/>
      <c r="AH269" s="19"/>
      <c r="AI269" s="19"/>
      <c r="AJ269" s="19"/>
      <c r="AK269" s="20"/>
      <c r="AL269" s="19"/>
      <c r="AM269" s="19"/>
      <c r="AN269" s="19"/>
      <c r="AO269" s="19"/>
      <c r="AP269" s="19"/>
      <c r="AQ269" s="19"/>
      <c r="AR269" s="19"/>
      <c r="AS269" s="21"/>
      <c r="AT269" s="21"/>
      <c r="AU269" s="21"/>
      <c r="AV269" s="21"/>
      <c r="AW269" s="21"/>
      <c r="AX269" s="21"/>
      <c r="AY269" s="21"/>
    </row>
    <row r="270">
      <c r="V270" s="19"/>
      <c r="W270" s="19"/>
      <c r="X270" s="19"/>
      <c r="Y270" s="19"/>
      <c r="Z270" s="19"/>
      <c r="AA270" s="19"/>
      <c r="AB270" s="19"/>
      <c r="AE270" s="19"/>
      <c r="AF270" s="19"/>
      <c r="AG270" s="19"/>
      <c r="AH270" s="19"/>
      <c r="AI270" s="19"/>
      <c r="AJ270" s="19"/>
      <c r="AK270" s="20"/>
      <c r="AL270" s="19"/>
      <c r="AM270" s="19"/>
      <c r="AN270" s="19"/>
      <c r="AO270" s="19"/>
      <c r="AP270" s="19"/>
      <c r="AQ270" s="19"/>
      <c r="AR270" s="19"/>
      <c r="AS270" s="21"/>
      <c r="AT270" s="21"/>
      <c r="AU270" s="21"/>
      <c r="AV270" s="21"/>
      <c r="AW270" s="21"/>
      <c r="AX270" s="21"/>
      <c r="AY270" s="21"/>
    </row>
    <row r="271">
      <c r="V271" s="19"/>
      <c r="W271" s="19"/>
      <c r="X271" s="19"/>
      <c r="Y271" s="19"/>
      <c r="Z271" s="19"/>
      <c r="AA271" s="19"/>
      <c r="AB271" s="19"/>
      <c r="AE271" s="19"/>
      <c r="AF271" s="19"/>
      <c r="AG271" s="19"/>
      <c r="AH271" s="19"/>
      <c r="AI271" s="19"/>
      <c r="AJ271" s="19"/>
      <c r="AK271" s="20"/>
      <c r="AL271" s="19"/>
      <c r="AM271" s="19"/>
      <c r="AN271" s="19"/>
      <c r="AO271" s="19"/>
      <c r="AP271" s="19"/>
      <c r="AQ271" s="19"/>
      <c r="AR271" s="19"/>
      <c r="AS271" s="21"/>
      <c r="AT271" s="21"/>
      <c r="AU271" s="21"/>
      <c r="AV271" s="21"/>
      <c r="AW271" s="21"/>
      <c r="AX271" s="21"/>
      <c r="AY271" s="21"/>
    </row>
    <row r="272">
      <c r="V272" s="19"/>
      <c r="W272" s="19"/>
      <c r="X272" s="19"/>
      <c r="Y272" s="19"/>
      <c r="Z272" s="19"/>
      <c r="AA272" s="19"/>
      <c r="AB272" s="19"/>
      <c r="AE272" s="19"/>
      <c r="AF272" s="19"/>
      <c r="AG272" s="19"/>
      <c r="AH272" s="19"/>
      <c r="AI272" s="19"/>
      <c r="AJ272" s="19"/>
      <c r="AK272" s="20"/>
      <c r="AL272" s="19"/>
      <c r="AM272" s="19"/>
      <c r="AN272" s="19"/>
      <c r="AO272" s="19"/>
      <c r="AP272" s="19"/>
      <c r="AQ272" s="19"/>
      <c r="AR272" s="19"/>
      <c r="AS272" s="21"/>
      <c r="AT272" s="21"/>
      <c r="AU272" s="21"/>
      <c r="AV272" s="21"/>
      <c r="AW272" s="21"/>
      <c r="AX272" s="21"/>
      <c r="AY272" s="21"/>
    </row>
    <row r="273">
      <c r="V273" s="19"/>
      <c r="W273" s="19"/>
      <c r="X273" s="19"/>
      <c r="Y273" s="19"/>
      <c r="Z273" s="19"/>
      <c r="AA273" s="19"/>
      <c r="AB273" s="19"/>
      <c r="AE273" s="19"/>
      <c r="AF273" s="19"/>
      <c r="AG273" s="19"/>
      <c r="AH273" s="19"/>
      <c r="AI273" s="19"/>
      <c r="AJ273" s="19"/>
      <c r="AK273" s="20"/>
      <c r="AL273" s="19"/>
      <c r="AM273" s="19"/>
      <c r="AN273" s="19"/>
      <c r="AO273" s="19"/>
      <c r="AP273" s="19"/>
      <c r="AQ273" s="19"/>
      <c r="AR273" s="19"/>
      <c r="AS273" s="21"/>
      <c r="AT273" s="21"/>
      <c r="AU273" s="21"/>
      <c r="AV273" s="21"/>
      <c r="AW273" s="21"/>
      <c r="AX273" s="21"/>
      <c r="AY273" s="21"/>
    </row>
    <row r="274">
      <c r="V274" s="19"/>
      <c r="W274" s="19"/>
      <c r="X274" s="19"/>
      <c r="Y274" s="19"/>
      <c r="Z274" s="19"/>
      <c r="AA274" s="19"/>
      <c r="AB274" s="19"/>
      <c r="AE274" s="19"/>
      <c r="AF274" s="19"/>
      <c r="AG274" s="19"/>
      <c r="AH274" s="19"/>
      <c r="AI274" s="19"/>
      <c r="AJ274" s="19"/>
      <c r="AK274" s="20"/>
      <c r="AL274" s="19"/>
      <c r="AM274" s="19"/>
      <c r="AN274" s="19"/>
      <c r="AO274" s="19"/>
      <c r="AP274" s="19"/>
      <c r="AQ274" s="19"/>
      <c r="AR274" s="19"/>
      <c r="AS274" s="21"/>
      <c r="AT274" s="21"/>
      <c r="AU274" s="21"/>
      <c r="AV274" s="21"/>
      <c r="AW274" s="21"/>
      <c r="AX274" s="21"/>
      <c r="AY274" s="21"/>
    </row>
    <row r="275">
      <c r="V275" s="19"/>
      <c r="W275" s="19"/>
      <c r="X275" s="19"/>
      <c r="Y275" s="19"/>
      <c r="Z275" s="19"/>
      <c r="AA275" s="19"/>
      <c r="AB275" s="19"/>
      <c r="AE275" s="19"/>
      <c r="AF275" s="19"/>
      <c r="AG275" s="19"/>
      <c r="AH275" s="19"/>
      <c r="AI275" s="19"/>
      <c r="AJ275" s="19"/>
      <c r="AK275" s="20"/>
      <c r="AL275" s="19"/>
      <c r="AM275" s="19"/>
      <c r="AN275" s="19"/>
      <c r="AO275" s="19"/>
      <c r="AP275" s="19"/>
      <c r="AQ275" s="19"/>
      <c r="AR275" s="19"/>
      <c r="AS275" s="21"/>
      <c r="AT275" s="21"/>
      <c r="AU275" s="21"/>
      <c r="AV275" s="21"/>
      <c r="AW275" s="21"/>
      <c r="AX275" s="21"/>
      <c r="AY275" s="21"/>
    </row>
    <row r="276">
      <c r="V276" s="19"/>
      <c r="W276" s="19"/>
      <c r="X276" s="19"/>
      <c r="Y276" s="19"/>
      <c r="Z276" s="19"/>
      <c r="AA276" s="19"/>
      <c r="AB276" s="19"/>
      <c r="AE276" s="19"/>
      <c r="AF276" s="19"/>
      <c r="AG276" s="19"/>
      <c r="AH276" s="19"/>
      <c r="AI276" s="19"/>
      <c r="AJ276" s="19"/>
      <c r="AK276" s="20"/>
      <c r="AL276" s="19"/>
      <c r="AM276" s="19"/>
      <c r="AN276" s="19"/>
      <c r="AO276" s="19"/>
      <c r="AP276" s="19"/>
      <c r="AQ276" s="19"/>
      <c r="AR276" s="19"/>
      <c r="AS276" s="21"/>
      <c r="AT276" s="21"/>
      <c r="AU276" s="21"/>
      <c r="AV276" s="21"/>
      <c r="AW276" s="21"/>
      <c r="AX276" s="21"/>
      <c r="AY276" s="21"/>
    </row>
    <row r="277">
      <c r="V277" s="19"/>
      <c r="W277" s="19"/>
      <c r="X277" s="19"/>
      <c r="Y277" s="19"/>
      <c r="Z277" s="19"/>
      <c r="AA277" s="19"/>
      <c r="AB277" s="19"/>
      <c r="AE277" s="19"/>
      <c r="AF277" s="19"/>
      <c r="AG277" s="19"/>
      <c r="AH277" s="19"/>
      <c r="AI277" s="19"/>
      <c r="AJ277" s="19"/>
      <c r="AK277" s="20"/>
      <c r="AL277" s="19"/>
      <c r="AM277" s="19"/>
      <c r="AN277" s="19"/>
      <c r="AO277" s="19"/>
      <c r="AP277" s="19"/>
      <c r="AQ277" s="19"/>
      <c r="AR277" s="19"/>
      <c r="AS277" s="21"/>
      <c r="AT277" s="21"/>
      <c r="AU277" s="21"/>
      <c r="AV277" s="21"/>
      <c r="AW277" s="21"/>
      <c r="AX277" s="21"/>
      <c r="AY277" s="21"/>
    </row>
    <row r="278">
      <c r="V278" s="19"/>
      <c r="W278" s="19"/>
      <c r="X278" s="19"/>
      <c r="Y278" s="19"/>
      <c r="Z278" s="19"/>
      <c r="AA278" s="19"/>
      <c r="AB278" s="19"/>
      <c r="AE278" s="19"/>
      <c r="AF278" s="19"/>
      <c r="AG278" s="19"/>
      <c r="AH278" s="19"/>
      <c r="AI278" s="19"/>
      <c r="AJ278" s="19"/>
      <c r="AK278" s="20"/>
      <c r="AL278" s="19"/>
      <c r="AM278" s="19"/>
      <c r="AN278" s="19"/>
      <c r="AO278" s="19"/>
      <c r="AP278" s="19"/>
      <c r="AQ278" s="19"/>
      <c r="AR278" s="19"/>
      <c r="AS278" s="21"/>
      <c r="AT278" s="21"/>
      <c r="AU278" s="21"/>
      <c r="AV278" s="21"/>
      <c r="AW278" s="21"/>
      <c r="AX278" s="21"/>
      <c r="AY278" s="21"/>
    </row>
    <row r="279">
      <c r="V279" s="19"/>
      <c r="W279" s="19"/>
      <c r="X279" s="19"/>
      <c r="Y279" s="19"/>
      <c r="Z279" s="19"/>
      <c r="AA279" s="19"/>
      <c r="AB279" s="19"/>
      <c r="AE279" s="19"/>
      <c r="AF279" s="19"/>
      <c r="AG279" s="19"/>
      <c r="AH279" s="19"/>
      <c r="AI279" s="19"/>
      <c r="AJ279" s="19"/>
      <c r="AK279" s="20"/>
      <c r="AL279" s="19"/>
      <c r="AM279" s="19"/>
      <c r="AN279" s="19"/>
      <c r="AO279" s="19"/>
      <c r="AP279" s="19"/>
      <c r="AQ279" s="19"/>
      <c r="AR279" s="19"/>
      <c r="AS279" s="21"/>
      <c r="AT279" s="21"/>
      <c r="AU279" s="21"/>
      <c r="AV279" s="21"/>
      <c r="AW279" s="21"/>
      <c r="AX279" s="21"/>
      <c r="AY279" s="21"/>
    </row>
    <row r="280">
      <c r="V280" s="19"/>
      <c r="W280" s="19"/>
      <c r="X280" s="19"/>
      <c r="Y280" s="19"/>
      <c r="Z280" s="19"/>
      <c r="AA280" s="19"/>
      <c r="AB280" s="19"/>
      <c r="AE280" s="19"/>
      <c r="AF280" s="19"/>
      <c r="AG280" s="19"/>
      <c r="AH280" s="19"/>
      <c r="AI280" s="19"/>
      <c r="AJ280" s="19"/>
      <c r="AK280" s="20"/>
      <c r="AL280" s="19"/>
      <c r="AM280" s="19"/>
      <c r="AN280" s="19"/>
      <c r="AO280" s="19"/>
      <c r="AP280" s="19"/>
      <c r="AQ280" s="19"/>
      <c r="AR280" s="19"/>
      <c r="AS280" s="21"/>
      <c r="AT280" s="21"/>
      <c r="AU280" s="21"/>
      <c r="AV280" s="21"/>
      <c r="AW280" s="21"/>
      <c r="AX280" s="21"/>
      <c r="AY280" s="21"/>
    </row>
    <row r="281">
      <c r="V281" s="19"/>
      <c r="W281" s="19"/>
      <c r="X281" s="19"/>
      <c r="Y281" s="19"/>
      <c r="Z281" s="19"/>
      <c r="AA281" s="19"/>
      <c r="AB281" s="19"/>
      <c r="AE281" s="19"/>
      <c r="AF281" s="19"/>
      <c r="AG281" s="19"/>
      <c r="AH281" s="19"/>
      <c r="AI281" s="19"/>
      <c r="AJ281" s="19"/>
      <c r="AK281" s="20"/>
      <c r="AL281" s="19"/>
      <c r="AM281" s="19"/>
      <c r="AN281" s="19"/>
      <c r="AO281" s="19"/>
      <c r="AP281" s="19"/>
      <c r="AQ281" s="19"/>
      <c r="AR281" s="19"/>
      <c r="AS281" s="21"/>
      <c r="AT281" s="21"/>
      <c r="AU281" s="21"/>
      <c r="AV281" s="21"/>
      <c r="AW281" s="21"/>
      <c r="AX281" s="21"/>
      <c r="AY281" s="21"/>
    </row>
    <row r="282">
      <c r="V282" s="19"/>
      <c r="W282" s="19"/>
      <c r="X282" s="19"/>
      <c r="Y282" s="19"/>
      <c r="Z282" s="19"/>
      <c r="AA282" s="19"/>
      <c r="AB282" s="19"/>
      <c r="AE282" s="19"/>
      <c r="AF282" s="19"/>
      <c r="AG282" s="19"/>
      <c r="AH282" s="19"/>
      <c r="AI282" s="19"/>
      <c r="AJ282" s="19"/>
      <c r="AK282" s="20"/>
      <c r="AL282" s="19"/>
      <c r="AM282" s="19"/>
      <c r="AN282" s="19"/>
      <c r="AO282" s="19"/>
      <c r="AP282" s="19"/>
      <c r="AQ282" s="19"/>
      <c r="AR282" s="19"/>
      <c r="AS282" s="21"/>
      <c r="AT282" s="21"/>
      <c r="AU282" s="21"/>
      <c r="AV282" s="21"/>
      <c r="AW282" s="21"/>
      <c r="AX282" s="21"/>
      <c r="AY282" s="21"/>
    </row>
    <row r="283">
      <c r="V283" s="19"/>
      <c r="W283" s="19"/>
      <c r="X283" s="19"/>
      <c r="Y283" s="19"/>
      <c r="Z283" s="19"/>
      <c r="AA283" s="19"/>
      <c r="AB283" s="19"/>
      <c r="AE283" s="19"/>
      <c r="AF283" s="19"/>
      <c r="AG283" s="19"/>
      <c r="AH283" s="19"/>
      <c r="AI283" s="19"/>
      <c r="AJ283" s="19"/>
      <c r="AK283" s="20"/>
      <c r="AL283" s="19"/>
      <c r="AM283" s="19"/>
      <c r="AN283" s="19"/>
      <c r="AO283" s="19"/>
      <c r="AP283" s="19"/>
      <c r="AQ283" s="19"/>
      <c r="AR283" s="19"/>
      <c r="AS283" s="21"/>
      <c r="AT283" s="21"/>
      <c r="AU283" s="21"/>
      <c r="AV283" s="21"/>
      <c r="AW283" s="21"/>
      <c r="AX283" s="21"/>
      <c r="AY283" s="21"/>
    </row>
    <row r="284">
      <c r="V284" s="19"/>
      <c r="W284" s="19"/>
      <c r="X284" s="19"/>
      <c r="Y284" s="19"/>
      <c r="Z284" s="19"/>
      <c r="AA284" s="19"/>
      <c r="AB284" s="19"/>
      <c r="AE284" s="19"/>
      <c r="AF284" s="19"/>
      <c r="AG284" s="19"/>
      <c r="AH284" s="19"/>
      <c r="AI284" s="19"/>
      <c r="AJ284" s="19"/>
      <c r="AK284" s="20"/>
      <c r="AL284" s="19"/>
      <c r="AM284" s="19"/>
      <c r="AN284" s="19"/>
      <c r="AO284" s="19"/>
      <c r="AP284" s="19"/>
      <c r="AQ284" s="19"/>
      <c r="AR284" s="19"/>
      <c r="AS284" s="21"/>
      <c r="AT284" s="21"/>
      <c r="AU284" s="21"/>
      <c r="AV284" s="21"/>
      <c r="AW284" s="21"/>
      <c r="AX284" s="21"/>
      <c r="AY284" s="21"/>
    </row>
    <row r="285">
      <c r="V285" s="19"/>
      <c r="W285" s="19"/>
      <c r="X285" s="19"/>
      <c r="Y285" s="19"/>
      <c r="Z285" s="19"/>
      <c r="AA285" s="19"/>
      <c r="AB285" s="19"/>
      <c r="AE285" s="19"/>
      <c r="AF285" s="19"/>
      <c r="AG285" s="19"/>
      <c r="AH285" s="19"/>
      <c r="AI285" s="19"/>
      <c r="AJ285" s="19"/>
      <c r="AK285" s="20"/>
      <c r="AL285" s="19"/>
      <c r="AM285" s="19"/>
      <c r="AN285" s="19"/>
      <c r="AO285" s="19"/>
      <c r="AP285" s="19"/>
      <c r="AQ285" s="19"/>
      <c r="AR285" s="19"/>
      <c r="AS285" s="21"/>
      <c r="AT285" s="21"/>
      <c r="AU285" s="21"/>
      <c r="AV285" s="21"/>
      <c r="AW285" s="21"/>
      <c r="AX285" s="21"/>
      <c r="AY285" s="21"/>
    </row>
    <row r="286">
      <c r="V286" s="19"/>
      <c r="W286" s="19"/>
      <c r="X286" s="19"/>
      <c r="Y286" s="19"/>
      <c r="Z286" s="19"/>
      <c r="AA286" s="19"/>
      <c r="AB286" s="19"/>
      <c r="AE286" s="19"/>
      <c r="AF286" s="19"/>
      <c r="AG286" s="19"/>
      <c r="AH286" s="19"/>
      <c r="AI286" s="19"/>
      <c r="AJ286" s="19"/>
      <c r="AK286" s="20"/>
      <c r="AL286" s="19"/>
      <c r="AM286" s="19"/>
      <c r="AN286" s="19"/>
      <c r="AO286" s="19"/>
      <c r="AP286" s="19"/>
      <c r="AQ286" s="19"/>
      <c r="AR286" s="19"/>
      <c r="AS286" s="21"/>
      <c r="AT286" s="21"/>
      <c r="AU286" s="21"/>
      <c r="AV286" s="21"/>
      <c r="AW286" s="21"/>
      <c r="AX286" s="21"/>
      <c r="AY286" s="21"/>
    </row>
    <row r="287">
      <c r="V287" s="19"/>
      <c r="W287" s="19"/>
      <c r="X287" s="19"/>
      <c r="Y287" s="19"/>
      <c r="Z287" s="19"/>
      <c r="AA287" s="19"/>
      <c r="AB287" s="19"/>
      <c r="AE287" s="19"/>
      <c r="AF287" s="19"/>
      <c r="AG287" s="19"/>
      <c r="AH287" s="19"/>
      <c r="AI287" s="19"/>
      <c r="AJ287" s="19"/>
      <c r="AK287" s="20"/>
      <c r="AL287" s="19"/>
      <c r="AM287" s="19"/>
      <c r="AN287" s="19"/>
      <c r="AO287" s="19"/>
      <c r="AP287" s="19"/>
      <c r="AQ287" s="19"/>
      <c r="AR287" s="19"/>
      <c r="AS287" s="21"/>
      <c r="AT287" s="21"/>
      <c r="AU287" s="21"/>
      <c r="AV287" s="21"/>
      <c r="AW287" s="21"/>
      <c r="AX287" s="21"/>
      <c r="AY287" s="21"/>
    </row>
    <row r="288">
      <c r="V288" s="19"/>
      <c r="W288" s="19"/>
      <c r="X288" s="19"/>
      <c r="Y288" s="19"/>
      <c r="Z288" s="19"/>
      <c r="AA288" s="19"/>
      <c r="AB288" s="19"/>
      <c r="AE288" s="19"/>
      <c r="AF288" s="19"/>
      <c r="AG288" s="19"/>
      <c r="AH288" s="19"/>
      <c r="AI288" s="19"/>
      <c r="AJ288" s="19"/>
      <c r="AK288" s="20"/>
      <c r="AL288" s="19"/>
      <c r="AM288" s="19"/>
      <c r="AN288" s="19"/>
      <c r="AO288" s="19"/>
      <c r="AP288" s="19"/>
      <c r="AQ288" s="19"/>
      <c r="AR288" s="19"/>
      <c r="AS288" s="21"/>
      <c r="AT288" s="21"/>
      <c r="AU288" s="21"/>
      <c r="AV288" s="21"/>
      <c r="AW288" s="21"/>
      <c r="AX288" s="21"/>
      <c r="AY288" s="21"/>
    </row>
    <row r="289">
      <c r="V289" s="19"/>
      <c r="W289" s="19"/>
      <c r="X289" s="19"/>
      <c r="Y289" s="19"/>
      <c r="Z289" s="19"/>
      <c r="AA289" s="19"/>
      <c r="AB289" s="19"/>
      <c r="AE289" s="19"/>
      <c r="AF289" s="19"/>
      <c r="AG289" s="19"/>
      <c r="AH289" s="19"/>
      <c r="AI289" s="19"/>
      <c r="AJ289" s="19"/>
      <c r="AK289" s="20"/>
      <c r="AL289" s="19"/>
      <c r="AM289" s="19"/>
      <c r="AN289" s="19"/>
      <c r="AO289" s="19"/>
      <c r="AP289" s="19"/>
      <c r="AQ289" s="19"/>
      <c r="AR289" s="19"/>
      <c r="AS289" s="21"/>
      <c r="AT289" s="21"/>
      <c r="AU289" s="21"/>
      <c r="AV289" s="21"/>
      <c r="AW289" s="21"/>
      <c r="AX289" s="21"/>
      <c r="AY289" s="21"/>
    </row>
    <row r="290">
      <c r="V290" s="19"/>
      <c r="W290" s="19"/>
      <c r="X290" s="19"/>
      <c r="Y290" s="19"/>
      <c r="Z290" s="19"/>
      <c r="AA290" s="19"/>
      <c r="AB290" s="19"/>
      <c r="AE290" s="19"/>
      <c r="AF290" s="19"/>
      <c r="AG290" s="19"/>
      <c r="AH290" s="19"/>
      <c r="AI290" s="19"/>
      <c r="AJ290" s="19"/>
      <c r="AK290" s="20"/>
      <c r="AL290" s="19"/>
      <c r="AM290" s="19"/>
      <c r="AN290" s="19"/>
      <c r="AO290" s="19"/>
      <c r="AP290" s="19"/>
      <c r="AQ290" s="19"/>
      <c r="AR290" s="19"/>
      <c r="AS290" s="21"/>
      <c r="AT290" s="21"/>
      <c r="AU290" s="21"/>
      <c r="AV290" s="21"/>
      <c r="AW290" s="21"/>
      <c r="AX290" s="21"/>
      <c r="AY290" s="21"/>
    </row>
    <row r="291">
      <c r="V291" s="19"/>
      <c r="W291" s="19"/>
      <c r="X291" s="19"/>
      <c r="Y291" s="19"/>
      <c r="Z291" s="19"/>
      <c r="AA291" s="19"/>
      <c r="AB291" s="19"/>
      <c r="AE291" s="19"/>
      <c r="AF291" s="19"/>
      <c r="AG291" s="19"/>
      <c r="AH291" s="19"/>
      <c r="AI291" s="19"/>
      <c r="AJ291" s="19"/>
      <c r="AK291" s="20"/>
      <c r="AL291" s="19"/>
      <c r="AM291" s="19"/>
      <c r="AN291" s="19"/>
      <c r="AO291" s="19"/>
      <c r="AP291" s="19"/>
      <c r="AQ291" s="19"/>
      <c r="AR291" s="19"/>
      <c r="AS291" s="21"/>
      <c r="AT291" s="21"/>
      <c r="AU291" s="21"/>
      <c r="AV291" s="21"/>
      <c r="AW291" s="21"/>
      <c r="AX291" s="21"/>
      <c r="AY291" s="21"/>
    </row>
    <row r="292">
      <c r="V292" s="19"/>
      <c r="W292" s="19"/>
      <c r="X292" s="19"/>
      <c r="Y292" s="19"/>
      <c r="Z292" s="19"/>
      <c r="AA292" s="19"/>
      <c r="AB292" s="19"/>
      <c r="AE292" s="19"/>
      <c r="AF292" s="19"/>
      <c r="AG292" s="19"/>
      <c r="AH292" s="19"/>
      <c r="AI292" s="19"/>
      <c r="AJ292" s="19"/>
      <c r="AK292" s="20"/>
      <c r="AL292" s="19"/>
      <c r="AM292" s="19"/>
      <c r="AN292" s="19"/>
      <c r="AO292" s="19"/>
      <c r="AP292" s="19"/>
      <c r="AQ292" s="19"/>
      <c r="AR292" s="19"/>
      <c r="AS292" s="21"/>
      <c r="AT292" s="21"/>
      <c r="AU292" s="21"/>
      <c r="AV292" s="21"/>
      <c r="AW292" s="21"/>
      <c r="AX292" s="21"/>
      <c r="AY292" s="21"/>
    </row>
    <row r="293">
      <c r="T293" s="31"/>
      <c r="U293" s="31"/>
      <c r="V293" s="32"/>
      <c r="W293" s="32"/>
      <c r="X293" s="32"/>
      <c r="Y293" s="32"/>
      <c r="Z293" s="32"/>
      <c r="AA293" s="32"/>
      <c r="AB293" s="32"/>
      <c r="AC293" s="31"/>
      <c r="AD293" s="31"/>
      <c r="AE293" s="32"/>
      <c r="AF293" s="32"/>
      <c r="AG293" s="32"/>
      <c r="AH293" s="32"/>
      <c r="AI293" s="32"/>
      <c r="AJ293" s="32"/>
      <c r="AK293" s="33"/>
      <c r="AL293" s="19"/>
      <c r="AM293" s="19"/>
      <c r="AN293" s="19"/>
      <c r="AO293" s="19"/>
      <c r="AP293" s="19"/>
      <c r="AQ293" s="19"/>
      <c r="AR293" s="19"/>
      <c r="AS293" s="21"/>
      <c r="AT293" s="21"/>
      <c r="AU293" s="21"/>
      <c r="AV293" s="21"/>
      <c r="AW293" s="21"/>
      <c r="AX293" s="21"/>
      <c r="AY293" s="21"/>
    </row>
    <row r="294">
      <c r="V294" s="19"/>
      <c r="W294" s="19"/>
      <c r="X294" s="19"/>
      <c r="Y294" s="19"/>
      <c r="Z294" s="19"/>
      <c r="AA294" s="19"/>
      <c r="AB294" s="19"/>
      <c r="AE294" s="19"/>
      <c r="AF294" s="19"/>
      <c r="AG294" s="19"/>
      <c r="AH294" s="19"/>
      <c r="AI294" s="19"/>
      <c r="AJ294" s="19"/>
      <c r="AK294" s="20"/>
      <c r="AL294" s="19"/>
      <c r="AM294" s="19"/>
      <c r="AN294" s="19"/>
      <c r="AO294" s="19"/>
      <c r="AP294" s="19"/>
      <c r="AQ294" s="19"/>
      <c r="AR294" s="19"/>
      <c r="AS294" s="21"/>
      <c r="AT294" s="21"/>
      <c r="AU294" s="21"/>
      <c r="AV294" s="21"/>
      <c r="AW294" s="21"/>
      <c r="AX294" s="21"/>
      <c r="AY294" s="21"/>
    </row>
    <row r="295">
      <c r="V295" s="19"/>
      <c r="W295" s="19"/>
      <c r="X295" s="19"/>
      <c r="Y295" s="19"/>
      <c r="Z295" s="19"/>
      <c r="AA295" s="19"/>
      <c r="AB295" s="19"/>
      <c r="AE295" s="19"/>
      <c r="AF295" s="19"/>
      <c r="AG295" s="19"/>
      <c r="AH295" s="19"/>
      <c r="AI295" s="19"/>
      <c r="AJ295" s="19"/>
      <c r="AK295" s="20"/>
      <c r="AL295" s="19"/>
      <c r="AM295" s="19"/>
      <c r="AN295" s="19"/>
      <c r="AO295" s="19"/>
      <c r="AP295" s="19"/>
      <c r="AQ295" s="19"/>
      <c r="AR295" s="19"/>
      <c r="AS295" s="21"/>
      <c r="AT295" s="21"/>
      <c r="AU295" s="21"/>
      <c r="AV295" s="21"/>
      <c r="AW295" s="21"/>
      <c r="AX295" s="21"/>
      <c r="AY295" s="21"/>
    </row>
    <row r="296">
      <c r="V296" s="19"/>
      <c r="W296" s="19"/>
      <c r="X296" s="19"/>
      <c r="Y296" s="19"/>
      <c r="Z296" s="19"/>
      <c r="AA296" s="19"/>
      <c r="AB296" s="19"/>
      <c r="AE296" s="19"/>
      <c r="AF296" s="19"/>
      <c r="AG296" s="19"/>
      <c r="AH296" s="19"/>
      <c r="AI296" s="19"/>
      <c r="AJ296" s="19"/>
      <c r="AK296" s="20"/>
      <c r="AL296" s="19"/>
      <c r="AM296" s="19"/>
      <c r="AN296" s="19"/>
      <c r="AO296" s="19"/>
      <c r="AP296" s="19"/>
      <c r="AQ296" s="19"/>
      <c r="AR296" s="19"/>
      <c r="AS296" s="21"/>
      <c r="AT296" s="21"/>
      <c r="AU296" s="21"/>
      <c r="AV296" s="21"/>
      <c r="AW296" s="21"/>
      <c r="AX296" s="21"/>
      <c r="AY296" s="21"/>
    </row>
    <row r="297">
      <c r="V297" s="19"/>
      <c r="W297" s="19"/>
      <c r="X297" s="19"/>
      <c r="Y297" s="19"/>
      <c r="Z297" s="19"/>
      <c r="AA297" s="19"/>
      <c r="AB297" s="19"/>
      <c r="AE297" s="19"/>
      <c r="AF297" s="19"/>
      <c r="AG297" s="19"/>
      <c r="AH297" s="19"/>
      <c r="AI297" s="19"/>
      <c r="AJ297" s="19"/>
      <c r="AK297" s="20"/>
      <c r="AL297" s="19"/>
      <c r="AM297" s="19"/>
      <c r="AN297" s="19"/>
      <c r="AO297" s="19"/>
      <c r="AP297" s="19"/>
      <c r="AQ297" s="19"/>
      <c r="AR297" s="19"/>
      <c r="AS297" s="21"/>
      <c r="AT297" s="21"/>
      <c r="AU297" s="21"/>
      <c r="AV297" s="21"/>
      <c r="AW297" s="21"/>
      <c r="AX297" s="21"/>
      <c r="AY297" s="21"/>
    </row>
    <row r="298">
      <c r="V298" s="19"/>
      <c r="W298" s="19"/>
      <c r="X298" s="19"/>
      <c r="Y298" s="19"/>
      <c r="Z298" s="19"/>
      <c r="AA298" s="19"/>
      <c r="AB298" s="19"/>
      <c r="AE298" s="19"/>
      <c r="AF298" s="19"/>
      <c r="AG298" s="19"/>
      <c r="AH298" s="19"/>
      <c r="AI298" s="19"/>
      <c r="AJ298" s="19"/>
      <c r="AK298" s="20"/>
      <c r="AL298" s="19"/>
      <c r="AM298" s="19"/>
      <c r="AN298" s="19"/>
      <c r="AO298" s="19"/>
      <c r="AP298" s="19"/>
      <c r="AQ298" s="19"/>
      <c r="AR298" s="19"/>
      <c r="AS298" s="21"/>
      <c r="AT298" s="21"/>
      <c r="AU298" s="21"/>
      <c r="AV298" s="21"/>
      <c r="AW298" s="21"/>
      <c r="AX298" s="21"/>
      <c r="AY298" s="21"/>
    </row>
    <row r="299">
      <c r="V299" s="19"/>
      <c r="W299" s="19"/>
      <c r="X299" s="19"/>
      <c r="Y299" s="19"/>
      <c r="Z299" s="19"/>
      <c r="AA299" s="19"/>
      <c r="AB299" s="19"/>
      <c r="AE299" s="19"/>
      <c r="AF299" s="19"/>
      <c r="AG299" s="19"/>
      <c r="AH299" s="19"/>
      <c r="AI299" s="19"/>
      <c r="AJ299" s="19"/>
      <c r="AK299" s="20"/>
      <c r="AL299" s="19"/>
      <c r="AM299" s="19"/>
      <c r="AN299" s="19"/>
      <c r="AO299" s="19"/>
      <c r="AP299" s="19"/>
      <c r="AQ299" s="19"/>
      <c r="AR299" s="19"/>
      <c r="AS299" s="21"/>
      <c r="AT299" s="21"/>
      <c r="AU299" s="21"/>
      <c r="AV299" s="21"/>
      <c r="AW299" s="21"/>
      <c r="AX299" s="21"/>
      <c r="AY299" s="21"/>
    </row>
    <row r="300">
      <c r="V300" s="19"/>
      <c r="W300" s="19"/>
      <c r="X300" s="19"/>
      <c r="Y300" s="19"/>
      <c r="Z300" s="19"/>
      <c r="AA300" s="19"/>
      <c r="AB300" s="19"/>
      <c r="AE300" s="19"/>
      <c r="AF300" s="19"/>
      <c r="AG300" s="19"/>
      <c r="AH300" s="19"/>
      <c r="AI300" s="19"/>
      <c r="AJ300" s="19"/>
      <c r="AK300" s="20"/>
      <c r="AL300" s="19"/>
      <c r="AM300" s="19"/>
      <c r="AN300" s="19"/>
      <c r="AO300" s="19"/>
      <c r="AP300" s="19"/>
      <c r="AQ300" s="19"/>
      <c r="AR300" s="19"/>
      <c r="AS300" s="21"/>
      <c r="AT300" s="21"/>
      <c r="AU300" s="21"/>
      <c r="AV300" s="21"/>
      <c r="AW300" s="21"/>
      <c r="AX300" s="21"/>
      <c r="AY300" s="21"/>
    </row>
    <row r="301">
      <c r="V301" s="19"/>
      <c r="W301" s="19"/>
      <c r="X301" s="19"/>
      <c r="Y301" s="19"/>
      <c r="Z301" s="19"/>
      <c r="AA301" s="19"/>
      <c r="AB301" s="19"/>
      <c r="AE301" s="19"/>
      <c r="AF301" s="19"/>
      <c r="AG301" s="19"/>
      <c r="AH301" s="19"/>
      <c r="AI301" s="19"/>
      <c r="AJ301" s="19"/>
      <c r="AK301" s="20"/>
      <c r="AL301" s="19"/>
      <c r="AM301" s="19"/>
      <c r="AN301" s="19"/>
      <c r="AO301" s="19"/>
      <c r="AP301" s="19"/>
      <c r="AQ301" s="19"/>
      <c r="AR301" s="19"/>
      <c r="AS301" s="21"/>
      <c r="AT301" s="21"/>
      <c r="AU301" s="21"/>
      <c r="AV301" s="21"/>
      <c r="AW301" s="21"/>
      <c r="AX301" s="21"/>
      <c r="AY301" s="21"/>
    </row>
    <row r="302">
      <c r="V302" s="19"/>
      <c r="W302" s="19"/>
      <c r="X302" s="19"/>
      <c r="Y302" s="19"/>
      <c r="Z302" s="19"/>
      <c r="AA302" s="19"/>
      <c r="AB302" s="19"/>
      <c r="AE302" s="19"/>
      <c r="AF302" s="19"/>
      <c r="AG302" s="19"/>
      <c r="AH302" s="19"/>
      <c r="AI302" s="19"/>
      <c r="AJ302" s="19"/>
      <c r="AK302" s="20"/>
      <c r="AL302" s="19"/>
      <c r="AM302" s="19"/>
      <c r="AN302" s="19"/>
      <c r="AO302" s="19"/>
      <c r="AP302" s="19"/>
      <c r="AQ302" s="19"/>
      <c r="AR302" s="19"/>
      <c r="AS302" s="21"/>
      <c r="AT302" s="21"/>
      <c r="AU302" s="21"/>
      <c r="AV302" s="21"/>
      <c r="AW302" s="21"/>
      <c r="AX302" s="21"/>
      <c r="AY302" s="21"/>
    </row>
    <row r="303">
      <c r="V303" s="19"/>
      <c r="W303" s="19"/>
      <c r="X303" s="19"/>
      <c r="Y303" s="19"/>
      <c r="Z303" s="19"/>
      <c r="AA303" s="19"/>
      <c r="AB303" s="19"/>
      <c r="AE303" s="19"/>
      <c r="AF303" s="19"/>
      <c r="AG303" s="19"/>
      <c r="AH303" s="19"/>
      <c r="AI303" s="19"/>
      <c r="AJ303" s="19"/>
      <c r="AK303" s="20"/>
      <c r="AL303" s="19"/>
      <c r="AM303" s="19"/>
      <c r="AN303" s="19"/>
      <c r="AO303" s="19"/>
      <c r="AP303" s="19"/>
      <c r="AQ303" s="19"/>
      <c r="AR303" s="19"/>
      <c r="AS303" s="21"/>
      <c r="AT303" s="21"/>
      <c r="AU303" s="21"/>
      <c r="AV303" s="21"/>
      <c r="AW303" s="21"/>
      <c r="AX303" s="21"/>
      <c r="AY303" s="21"/>
    </row>
    <row r="304">
      <c r="V304" s="19"/>
      <c r="W304" s="19"/>
      <c r="X304" s="19"/>
      <c r="Y304" s="19"/>
      <c r="Z304" s="19"/>
      <c r="AA304" s="19"/>
      <c r="AB304" s="19"/>
      <c r="AE304" s="19"/>
      <c r="AF304" s="19"/>
      <c r="AG304" s="19"/>
      <c r="AH304" s="19"/>
      <c r="AI304" s="19"/>
      <c r="AJ304" s="19"/>
      <c r="AK304" s="20"/>
      <c r="AL304" s="19"/>
      <c r="AM304" s="19"/>
      <c r="AN304" s="19"/>
      <c r="AO304" s="19"/>
      <c r="AP304" s="19"/>
      <c r="AQ304" s="19"/>
      <c r="AR304" s="19"/>
      <c r="AS304" s="21"/>
      <c r="AT304" s="21"/>
      <c r="AU304" s="21"/>
      <c r="AV304" s="21"/>
      <c r="AW304" s="21"/>
      <c r="AX304" s="21"/>
      <c r="AY304" s="21"/>
    </row>
    <row r="305">
      <c r="V305" s="19"/>
      <c r="W305" s="19"/>
      <c r="X305" s="19"/>
      <c r="Y305" s="19"/>
      <c r="Z305" s="19"/>
      <c r="AA305" s="19"/>
      <c r="AB305" s="19"/>
      <c r="AE305" s="19"/>
      <c r="AF305" s="19"/>
      <c r="AG305" s="19"/>
      <c r="AH305" s="19"/>
      <c r="AI305" s="19"/>
      <c r="AJ305" s="19"/>
      <c r="AK305" s="20"/>
      <c r="AL305" s="19"/>
      <c r="AM305" s="19"/>
      <c r="AN305" s="19"/>
      <c r="AO305" s="19"/>
      <c r="AP305" s="19"/>
      <c r="AQ305" s="19"/>
      <c r="AR305" s="19"/>
      <c r="AS305" s="21"/>
      <c r="AT305" s="21"/>
      <c r="AU305" s="21"/>
      <c r="AV305" s="21"/>
      <c r="AW305" s="21"/>
      <c r="AX305" s="21"/>
      <c r="AY305" s="21"/>
    </row>
    <row r="306">
      <c r="V306" s="19"/>
      <c r="W306" s="19"/>
      <c r="X306" s="19"/>
      <c r="Y306" s="19"/>
      <c r="Z306" s="19"/>
      <c r="AA306" s="19"/>
      <c r="AB306" s="19"/>
      <c r="AE306" s="19"/>
      <c r="AF306" s="19"/>
      <c r="AG306" s="19"/>
      <c r="AH306" s="19"/>
      <c r="AI306" s="19"/>
      <c r="AJ306" s="19"/>
      <c r="AK306" s="20"/>
      <c r="AL306" s="19"/>
      <c r="AM306" s="19"/>
      <c r="AN306" s="19"/>
      <c r="AO306" s="19"/>
      <c r="AP306" s="19"/>
      <c r="AQ306" s="19"/>
      <c r="AR306" s="19"/>
      <c r="AS306" s="21"/>
      <c r="AT306" s="21"/>
      <c r="AU306" s="21"/>
      <c r="AV306" s="21"/>
      <c r="AW306" s="21"/>
      <c r="AX306" s="21"/>
      <c r="AY306" s="21"/>
    </row>
    <row r="307">
      <c r="V307" s="19"/>
      <c r="W307" s="19"/>
      <c r="X307" s="19"/>
      <c r="Y307" s="19"/>
      <c r="Z307" s="19"/>
      <c r="AA307" s="19"/>
      <c r="AB307" s="19"/>
      <c r="AE307" s="19"/>
      <c r="AF307" s="19"/>
      <c r="AG307" s="19"/>
      <c r="AH307" s="19"/>
      <c r="AI307" s="19"/>
      <c r="AJ307" s="19"/>
      <c r="AK307" s="20"/>
      <c r="AL307" s="19"/>
      <c r="AM307" s="19"/>
      <c r="AN307" s="19"/>
      <c r="AO307" s="19"/>
      <c r="AP307" s="19"/>
      <c r="AQ307" s="19"/>
      <c r="AR307" s="19"/>
      <c r="AS307" s="21"/>
      <c r="AT307" s="21"/>
      <c r="AU307" s="21"/>
      <c r="AV307" s="21"/>
      <c r="AW307" s="21"/>
      <c r="AX307" s="21"/>
      <c r="AY307" s="21"/>
    </row>
    <row r="308">
      <c r="V308" s="19"/>
      <c r="W308" s="19"/>
      <c r="X308" s="19"/>
      <c r="Y308" s="19"/>
      <c r="Z308" s="19"/>
      <c r="AA308" s="19"/>
      <c r="AB308" s="19"/>
      <c r="AE308" s="19"/>
      <c r="AF308" s="19"/>
      <c r="AG308" s="19"/>
      <c r="AH308" s="19"/>
      <c r="AI308" s="19"/>
      <c r="AJ308" s="19"/>
      <c r="AK308" s="20"/>
      <c r="AL308" s="19"/>
      <c r="AM308" s="19"/>
      <c r="AN308" s="19"/>
      <c r="AO308" s="19"/>
      <c r="AP308" s="19"/>
      <c r="AQ308" s="19"/>
      <c r="AR308" s="19"/>
      <c r="AS308" s="21"/>
      <c r="AT308" s="21"/>
      <c r="AU308" s="21"/>
      <c r="AV308" s="21"/>
      <c r="AW308" s="21"/>
      <c r="AX308" s="21"/>
      <c r="AY308" s="21"/>
    </row>
    <row r="309">
      <c r="V309" s="19"/>
      <c r="W309" s="19"/>
      <c r="X309" s="19"/>
      <c r="Y309" s="19"/>
      <c r="Z309" s="19"/>
      <c r="AA309" s="19"/>
      <c r="AB309" s="19"/>
      <c r="AE309" s="19"/>
      <c r="AF309" s="19"/>
      <c r="AG309" s="19"/>
      <c r="AH309" s="19"/>
      <c r="AI309" s="19"/>
      <c r="AJ309" s="19"/>
      <c r="AK309" s="20"/>
      <c r="AL309" s="19"/>
      <c r="AM309" s="19"/>
      <c r="AN309" s="19"/>
      <c r="AO309" s="19"/>
      <c r="AP309" s="19"/>
      <c r="AQ309" s="19"/>
      <c r="AR309" s="19"/>
      <c r="AS309" s="21"/>
      <c r="AT309" s="21"/>
      <c r="AU309" s="21"/>
      <c r="AV309" s="21"/>
      <c r="AW309" s="21"/>
      <c r="AX309" s="21"/>
      <c r="AY309" s="21"/>
    </row>
    <row r="310">
      <c r="V310" s="19"/>
      <c r="W310" s="19"/>
      <c r="X310" s="19"/>
      <c r="Y310" s="19"/>
      <c r="Z310" s="19"/>
      <c r="AA310" s="19"/>
      <c r="AB310" s="19"/>
      <c r="AE310" s="19"/>
      <c r="AF310" s="19"/>
      <c r="AG310" s="19"/>
      <c r="AH310" s="19"/>
      <c r="AI310" s="19"/>
      <c r="AJ310" s="19"/>
      <c r="AK310" s="20"/>
      <c r="AL310" s="19"/>
      <c r="AM310" s="19"/>
      <c r="AN310" s="19"/>
      <c r="AO310" s="19"/>
      <c r="AP310" s="19"/>
      <c r="AQ310" s="19"/>
      <c r="AR310" s="19"/>
      <c r="AS310" s="21"/>
      <c r="AT310" s="21"/>
      <c r="AU310" s="21"/>
      <c r="AV310" s="21"/>
      <c r="AW310" s="21"/>
      <c r="AX310" s="21"/>
      <c r="AY310" s="21"/>
    </row>
    <row r="311">
      <c r="V311" s="19"/>
      <c r="W311" s="19"/>
      <c r="X311" s="19"/>
      <c r="Y311" s="19"/>
      <c r="Z311" s="19"/>
      <c r="AA311" s="19"/>
      <c r="AB311" s="19"/>
      <c r="AE311" s="19"/>
      <c r="AF311" s="19"/>
      <c r="AG311" s="19"/>
      <c r="AH311" s="19"/>
      <c r="AI311" s="19"/>
      <c r="AJ311" s="19"/>
      <c r="AK311" s="20"/>
      <c r="AL311" s="19"/>
      <c r="AM311" s="19"/>
      <c r="AN311" s="19"/>
      <c r="AO311" s="19"/>
      <c r="AP311" s="19"/>
      <c r="AQ311" s="19"/>
      <c r="AR311" s="19"/>
      <c r="AS311" s="21"/>
      <c r="AT311" s="21"/>
      <c r="AU311" s="21"/>
      <c r="AV311" s="21"/>
      <c r="AW311" s="21"/>
      <c r="AX311" s="21"/>
      <c r="AY311" s="21"/>
    </row>
    <row r="312">
      <c r="V312" s="19"/>
      <c r="W312" s="19"/>
      <c r="X312" s="19"/>
      <c r="Y312" s="19"/>
      <c r="Z312" s="19"/>
      <c r="AA312" s="19"/>
      <c r="AB312" s="19"/>
      <c r="AE312" s="19"/>
      <c r="AF312" s="19"/>
      <c r="AG312" s="19"/>
      <c r="AH312" s="19"/>
      <c r="AI312" s="19"/>
      <c r="AJ312" s="19"/>
      <c r="AK312" s="20"/>
      <c r="AL312" s="19"/>
      <c r="AM312" s="19"/>
      <c r="AN312" s="19"/>
      <c r="AO312" s="19"/>
      <c r="AP312" s="19"/>
      <c r="AQ312" s="19"/>
      <c r="AR312" s="19"/>
      <c r="AS312" s="21"/>
      <c r="AT312" s="21"/>
      <c r="AU312" s="21"/>
      <c r="AV312" s="21"/>
      <c r="AW312" s="21"/>
      <c r="AX312" s="21"/>
      <c r="AY312" s="21"/>
    </row>
    <row r="313">
      <c r="V313" s="19"/>
      <c r="W313" s="19"/>
      <c r="X313" s="19"/>
      <c r="Y313" s="19"/>
      <c r="Z313" s="19"/>
      <c r="AA313" s="19"/>
      <c r="AB313" s="19"/>
      <c r="AE313" s="19"/>
      <c r="AF313" s="19"/>
      <c r="AG313" s="19"/>
      <c r="AH313" s="19"/>
      <c r="AI313" s="19"/>
      <c r="AJ313" s="19"/>
      <c r="AK313" s="20"/>
      <c r="AL313" s="19"/>
      <c r="AM313" s="19"/>
      <c r="AN313" s="19"/>
      <c r="AO313" s="19"/>
      <c r="AP313" s="19"/>
      <c r="AQ313" s="19"/>
      <c r="AR313" s="19"/>
      <c r="AS313" s="21"/>
      <c r="AT313" s="21"/>
      <c r="AU313" s="21"/>
      <c r="AV313" s="21"/>
      <c r="AW313" s="21"/>
      <c r="AX313" s="21"/>
      <c r="AY313" s="21"/>
    </row>
    <row r="314">
      <c r="V314" s="19"/>
      <c r="W314" s="19"/>
      <c r="X314" s="19"/>
      <c r="Y314" s="19"/>
      <c r="Z314" s="19"/>
      <c r="AA314" s="19"/>
      <c r="AB314" s="19"/>
      <c r="AE314" s="19"/>
      <c r="AF314" s="19"/>
      <c r="AG314" s="19"/>
      <c r="AH314" s="19"/>
      <c r="AI314" s="19"/>
      <c r="AJ314" s="19"/>
      <c r="AK314" s="20"/>
      <c r="AL314" s="19"/>
      <c r="AM314" s="19"/>
      <c r="AN314" s="19"/>
      <c r="AO314" s="19"/>
      <c r="AP314" s="19"/>
      <c r="AQ314" s="19"/>
      <c r="AR314" s="19"/>
      <c r="AS314" s="21"/>
      <c r="AT314" s="21"/>
      <c r="AU314" s="21"/>
      <c r="AV314" s="21"/>
      <c r="AW314" s="21"/>
      <c r="AX314" s="21"/>
      <c r="AY314" s="21"/>
    </row>
    <row r="315">
      <c r="V315" s="19"/>
      <c r="W315" s="19"/>
      <c r="X315" s="19"/>
      <c r="Y315" s="19"/>
      <c r="Z315" s="19"/>
      <c r="AA315" s="19"/>
      <c r="AB315" s="19"/>
      <c r="AE315" s="19"/>
      <c r="AF315" s="19"/>
      <c r="AG315" s="19"/>
      <c r="AH315" s="19"/>
      <c r="AI315" s="19"/>
      <c r="AJ315" s="19"/>
      <c r="AK315" s="20"/>
      <c r="AL315" s="19"/>
      <c r="AM315" s="19"/>
      <c r="AN315" s="19"/>
      <c r="AO315" s="19"/>
      <c r="AP315" s="19"/>
      <c r="AQ315" s="19"/>
      <c r="AR315" s="19"/>
      <c r="AS315" s="21"/>
      <c r="AT315" s="21"/>
      <c r="AU315" s="21"/>
      <c r="AV315" s="21"/>
      <c r="AW315" s="21"/>
      <c r="AX315" s="21"/>
      <c r="AY315" s="21"/>
    </row>
    <row r="316">
      <c r="V316" s="19"/>
      <c r="W316" s="19"/>
      <c r="X316" s="19"/>
      <c r="Y316" s="19"/>
      <c r="Z316" s="19"/>
      <c r="AA316" s="19"/>
      <c r="AB316" s="19"/>
      <c r="AE316" s="19"/>
      <c r="AF316" s="19"/>
      <c r="AG316" s="19"/>
      <c r="AH316" s="19"/>
      <c r="AI316" s="19"/>
      <c r="AJ316" s="19"/>
      <c r="AK316" s="20"/>
      <c r="AL316" s="19"/>
      <c r="AM316" s="19"/>
      <c r="AN316" s="19"/>
      <c r="AO316" s="19"/>
      <c r="AP316" s="19"/>
      <c r="AQ316" s="19"/>
      <c r="AR316" s="19"/>
      <c r="AS316" s="21"/>
      <c r="AT316" s="21"/>
      <c r="AU316" s="21"/>
      <c r="AV316" s="21"/>
      <c r="AW316" s="21"/>
      <c r="AX316" s="21"/>
      <c r="AY316" s="21"/>
    </row>
    <row r="317">
      <c r="V317" s="19"/>
      <c r="W317" s="19"/>
      <c r="X317" s="19"/>
      <c r="Y317" s="19"/>
      <c r="Z317" s="19"/>
      <c r="AA317" s="19"/>
      <c r="AB317" s="19"/>
      <c r="AE317" s="19"/>
      <c r="AF317" s="19"/>
      <c r="AG317" s="19"/>
      <c r="AH317" s="19"/>
      <c r="AI317" s="19"/>
      <c r="AJ317" s="19"/>
      <c r="AK317" s="20"/>
      <c r="AL317" s="19"/>
      <c r="AM317" s="19"/>
      <c r="AN317" s="19"/>
      <c r="AO317" s="19"/>
      <c r="AP317" s="19"/>
      <c r="AQ317" s="19"/>
      <c r="AR317" s="19"/>
      <c r="AS317" s="21"/>
      <c r="AT317" s="21"/>
      <c r="AU317" s="21"/>
      <c r="AV317" s="21"/>
      <c r="AW317" s="21"/>
      <c r="AX317" s="21"/>
      <c r="AY317" s="21"/>
    </row>
    <row r="318">
      <c r="V318" s="19"/>
      <c r="W318" s="19"/>
      <c r="X318" s="19"/>
      <c r="Y318" s="19"/>
      <c r="Z318" s="19"/>
      <c r="AA318" s="19"/>
      <c r="AB318" s="19"/>
      <c r="AE318" s="19"/>
      <c r="AF318" s="19"/>
      <c r="AG318" s="19"/>
      <c r="AH318" s="19"/>
      <c r="AI318" s="19"/>
      <c r="AJ318" s="19"/>
      <c r="AK318" s="20"/>
      <c r="AL318" s="19"/>
      <c r="AM318" s="19"/>
      <c r="AN318" s="19"/>
      <c r="AO318" s="19"/>
      <c r="AP318" s="19"/>
      <c r="AQ318" s="19"/>
      <c r="AR318" s="19"/>
      <c r="AS318" s="21"/>
      <c r="AT318" s="21"/>
      <c r="AU318" s="21"/>
      <c r="AV318" s="21"/>
      <c r="AW318" s="21"/>
      <c r="AX318" s="21"/>
      <c r="AY318" s="21"/>
    </row>
    <row r="319">
      <c r="V319" s="19"/>
      <c r="W319" s="19"/>
      <c r="X319" s="19"/>
      <c r="Y319" s="19"/>
      <c r="Z319" s="19"/>
      <c r="AA319" s="19"/>
      <c r="AB319" s="19"/>
      <c r="AE319" s="19"/>
      <c r="AF319" s="19"/>
      <c r="AG319" s="19"/>
      <c r="AH319" s="19"/>
      <c r="AI319" s="19"/>
      <c r="AJ319" s="19"/>
      <c r="AK319" s="20"/>
      <c r="AL319" s="19"/>
      <c r="AM319" s="19"/>
      <c r="AN319" s="19"/>
      <c r="AO319" s="19"/>
      <c r="AP319" s="19"/>
      <c r="AQ319" s="19"/>
      <c r="AR319" s="19"/>
      <c r="AS319" s="21"/>
      <c r="AT319" s="21"/>
      <c r="AU319" s="21"/>
      <c r="AV319" s="21"/>
      <c r="AW319" s="21"/>
      <c r="AX319" s="21"/>
      <c r="AY319" s="21"/>
    </row>
    <row r="320">
      <c r="V320" s="19"/>
      <c r="W320" s="19"/>
      <c r="X320" s="19"/>
      <c r="Y320" s="19"/>
      <c r="Z320" s="19"/>
      <c r="AA320" s="19"/>
      <c r="AB320" s="19"/>
      <c r="AE320" s="19"/>
      <c r="AF320" s="19"/>
      <c r="AG320" s="19"/>
      <c r="AH320" s="19"/>
      <c r="AI320" s="19"/>
      <c r="AJ320" s="19"/>
      <c r="AK320" s="20"/>
      <c r="AL320" s="19"/>
      <c r="AM320" s="19"/>
      <c r="AN320" s="19"/>
      <c r="AO320" s="19"/>
      <c r="AP320" s="19"/>
      <c r="AQ320" s="19"/>
      <c r="AR320" s="19"/>
      <c r="AS320" s="21"/>
      <c r="AT320" s="21"/>
      <c r="AU320" s="21"/>
      <c r="AV320" s="21"/>
      <c r="AW320" s="21"/>
      <c r="AX320" s="21"/>
      <c r="AY320" s="21"/>
    </row>
    <row r="321">
      <c r="V321" s="19"/>
      <c r="W321" s="19"/>
      <c r="X321" s="19"/>
      <c r="Y321" s="19"/>
      <c r="Z321" s="19"/>
      <c r="AA321" s="19"/>
      <c r="AB321" s="19"/>
      <c r="AE321" s="19"/>
      <c r="AF321" s="19"/>
      <c r="AG321" s="19"/>
      <c r="AH321" s="19"/>
      <c r="AI321" s="19"/>
      <c r="AJ321" s="19"/>
      <c r="AK321" s="20"/>
      <c r="AL321" s="19"/>
      <c r="AM321" s="19"/>
      <c r="AN321" s="19"/>
      <c r="AO321" s="19"/>
      <c r="AP321" s="19"/>
      <c r="AQ321" s="19"/>
      <c r="AR321" s="19"/>
      <c r="AS321" s="21"/>
      <c r="AT321" s="21"/>
      <c r="AU321" s="21"/>
      <c r="AV321" s="21"/>
      <c r="AW321" s="21"/>
      <c r="AX321" s="21"/>
      <c r="AY321" s="21"/>
    </row>
    <row r="322">
      <c r="V322" s="19"/>
      <c r="W322" s="19"/>
      <c r="X322" s="19"/>
      <c r="Y322" s="19"/>
      <c r="Z322" s="19"/>
      <c r="AA322" s="19"/>
      <c r="AB322" s="19"/>
      <c r="AE322" s="19"/>
      <c r="AF322" s="19"/>
      <c r="AG322" s="19"/>
      <c r="AH322" s="19"/>
      <c r="AI322" s="19"/>
      <c r="AJ322" s="19"/>
      <c r="AK322" s="20"/>
      <c r="AL322" s="19"/>
      <c r="AM322" s="19"/>
      <c r="AN322" s="19"/>
      <c r="AO322" s="19"/>
      <c r="AP322" s="19"/>
      <c r="AQ322" s="19"/>
      <c r="AR322" s="19"/>
      <c r="AS322" s="21"/>
      <c r="AT322" s="21"/>
      <c r="AU322" s="21"/>
      <c r="AV322" s="21"/>
      <c r="AW322" s="21"/>
      <c r="AX322" s="21"/>
      <c r="AY322" s="21"/>
    </row>
    <row r="323">
      <c r="V323" s="19"/>
      <c r="W323" s="19"/>
      <c r="X323" s="19"/>
      <c r="Y323" s="19"/>
      <c r="Z323" s="19"/>
      <c r="AA323" s="19"/>
      <c r="AB323" s="19"/>
      <c r="AE323" s="19"/>
      <c r="AF323" s="19"/>
      <c r="AG323" s="19"/>
      <c r="AH323" s="19"/>
      <c r="AI323" s="19"/>
      <c r="AJ323" s="19"/>
      <c r="AK323" s="20"/>
      <c r="AL323" s="19"/>
      <c r="AM323" s="19"/>
      <c r="AN323" s="19"/>
      <c r="AO323" s="19"/>
      <c r="AP323" s="19"/>
      <c r="AQ323" s="19"/>
      <c r="AR323" s="19"/>
      <c r="AS323" s="21"/>
      <c r="AT323" s="21"/>
      <c r="AU323" s="21"/>
      <c r="AV323" s="21"/>
      <c r="AW323" s="21"/>
      <c r="AX323" s="21"/>
      <c r="AY323" s="21"/>
    </row>
    <row r="324">
      <c r="V324" s="19"/>
      <c r="W324" s="19"/>
      <c r="X324" s="19"/>
      <c r="Y324" s="19"/>
      <c r="Z324" s="19"/>
      <c r="AA324" s="19"/>
      <c r="AB324" s="19"/>
      <c r="AE324" s="19"/>
      <c r="AF324" s="19"/>
      <c r="AG324" s="19"/>
      <c r="AH324" s="19"/>
      <c r="AI324" s="19"/>
      <c r="AJ324" s="19"/>
      <c r="AK324" s="20"/>
      <c r="AL324" s="19"/>
      <c r="AM324" s="19"/>
      <c r="AN324" s="19"/>
      <c r="AO324" s="19"/>
      <c r="AP324" s="19"/>
      <c r="AQ324" s="19"/>
      <c r="AR324" s="19"/>
      <c r="AS324" s="21"/>
      <c r="AT324" s="21"/>
      <c r="AU324" s="21"/>
      <c r="AV324" s="21"/>
      <c r="AW324" s="21"/>
      <c r="AX324" s="21"/>
      <c r="AY324" s="21"/>
    </row>
    <row r="325">
      <c r="V325" s="19"/>
      <c r="W325" s="19"/>
      <c r="X325" s="19"/>
      <c r="Y325" s="19"/>
      <c r="Z325" s="19"/>
      <c r="AA325" s="19"/>
      <c r="AB325" s="19"/>
      <c r="AE325" s="19"/>
      <c r="AF325" s="19"/>
      <c r="AG325" s="19"/>
      <c r="AH325" s="19"/>
      <c r="AI325" s="19"/>
      <c r="AJ325" s="19"/>
      <c r="AK325" s="20"/>
      <c r="AL325" s="19"/>
      <c r="AM325" s="19"/>
      <c r="AN325" s="19"/>
      <c r="AO325" s="19"/>
      <c r="AP325" s="19"/>
      <c r="AQ325" s="19"/>
      <c r="AR325" s="19"/>
      <c r="AS325" s="21"/>
      <c r="AT325" s="21"/>
      <c r="AU325" s="21"/>
      <c r="AV325" s="21"/>
      <c r="AW325" s="21"/>
      <c r="AX325" s="21"/>
      <c r="AY325" s="21"/>
    </row>
    <row r="326">
      <c r="V326" s="19"/>
      <c r="W326" s="19"/>
      <c r="X326" s="19"/>
      <c r="Y326" s="19"/>
      <c r="Z326" s="19"/>
      <c r="AA326" s="19"/>
      <c r="AB326" s="19"/>
      <c r="AE326" s="19"/>
      <c r="AF326" s="19"/>
      <c r="AG326" s="19"/>
      <c r="AH326" s="19"/>
      <c r="AI326" s="19"/>
      <c r="AJ326" s="19"/>
      <c r="AK326" s="20"/>
      <c r="AL326" s="19"/>
      <c r="AM326" s="19"/>
      <c r="AN326" s="19"/>
      <c r="AO326" s="19"/>
      <c r="AP326" s="19"/>
      <c r="AQ326" s="19"/>
      <c r="AR326" s="19"/>
      <c r="AS326" s="21"/>
      <c r="AT326" s="21"/>
      <c r="AU326" s="21"/>
      <c r="AV326" s="21"/>
      <c r="AW326" s="21"/>
      <c r="AX326" s="21"/>
      <c r="AY326" s="21"/>
    </row>
    <row r="327">
      <c r="V327" s="19"/>
      <c r="W327" s="19"/>
      <c r="X327" s="19"/>
      <c r="Y327" s="19"/>
      <c r="Z327" s="19"/>
      <c r="AA327" s="19"/>
      <c r="AB327" s="19"/>
      <c r="AE327" s="19"/>
      <c r="AF327" s="19"/>
      <c r="AG327" s="19"/>
      <c r="AH327" s="19"/>
      <c r="AI327" s="19"/>
      <c r="AJ327" s="19"/>
      <c r="AK327" s="20"/>
      <c r="AL327" s="19"/>
      <c r="AM327" s="19"/>
      <c r="AN327" s="19"/>
      <c r="AO327" s="19"/>
      <c r="AP327" s="19"/>
      <c r="AQ327" s="19"/>
      <c r="AR327" s="19"/>
      <c r="AS327" s="21"/>
      <c r="AT327" s="21"/>
      <c r="AU327" s="21"/>
      <c r="AV327" s="21"/>
      <c r="AW327" s="21"/>
      <c r="AX327" s="21"/>
      <c r="AY327" s="21"/>
    </row>
    <row r="328">
      <c r="V328" s="19"/>
      <c r="W328" s="19"/>
      <c r="X328" s="19"/>
      <c r="Y328" s="19"/>
      <c r="Z328" s="19"/>
      <c r="AA328" s="19"/>
      <c r="AB328" s="19"/>
      <c r="AE328" s="19"/>
      <c r="AF328" s="19"/>
      <c r="AG328" s="19"/>
      <c r="AH328" s="19"/>
      <c r="AI328" s="19"/>
      <c r="AJ328" s="19"/>
      <c r="AK328" s="20"/>
      <c r="AL328" s="19"/>
      <c r="AM328" s="19"/>
      <c r="AN328" s="19"/>
      <c r="AO328" s="19"/>
      <c r="AP328" s="19"/>
      <c r="AQ328" s="19"/>
      <c r="AR328" s="19"/>
      <c r="AS328" s="21"/>
      <c r="AT328" s="21"/>
      <c r="AU328" s="21"/>
      <c r="AV328" s="21"/>
      <c r="AW328" s="21"/>
      <c r="AX328" s="21"/>
      <c r="AY328" s="21"/>
    </row>
    <row r="329">
      <c r="V329" s="19"/>
      <c r="W329" s="19"/>
      <c r="X329" s="19"/>
      <c r="Y329" s="19"/>
      <c r="Z329" s="19"/>
      <c r="AA329" s="19"/>
      <c r="AB329" s="19"/>
      <c r="AE329" s="19"/>
      <c r="AF329" s="19"/>
      <c r="AG329" s="19"/>
      <c r="AH329" s="19"/>
      <c r="AI329" s="19"/>
      <c r="AJ329" s="19"/>
      <c r="AK329" s="20"/>
      <c r="AL329" s="19"/>
      <c r="AM329" s="19"/>
      <c r="AN329" s="19"/>
      <c r="AO329" s="19"/>
      <c r="AP329" s="19"/>
      <c r="AQ329" s="19"/>
      <c r="AR329" s="19"/>
      <c r="AS329" s="21"/>
      <c r="AT329" s="21"/>
      <c r="AU329" s="21"/>
      <c r="AV329" s="21"/>
      <c r="AW329" s="21"/>
      <c r="AX329" s="21"/>
      <c r="AY329" s="21"/>
    </row>
    <row r="330">
      <c r="V330" s="19"/>
      <c r="W330" s="19"/>
      <c r="X330" s="19"/>
      <c r="Y330" s="19"/>
      <c r="Z330" s="19"/>
      <c r="AA330" s="19"/>
      <c r="AB330" s="19"/>
      <c r="AE330" s="19"/>
      <c r="AF330" s="19"/>
      <c r="AG330" s="19"/>
      <c r="AH330" s="19"/>
      <c r="AI330" s="19"/>
      <c r="AJ330" s="19"/>
      <c r="AK330" s="20"/>
      <c r="AL330" s="19"/>
      <c r="AM330" s="19"/>
      <c r="AN330" s="19"/>
      <c r="AO330" s="19"/>
      <c r="AP330" s="19"/>
      <c r="AQ330" s="19"/>
      <c r="AR330" s="19"/>
      <c r="AS330" s="21"/>
      <c r="AT330" s="21"/>
      <c r="AU330" s="21"/>
      <c r="AV330" s="21"/>
      <c r="AW330" s="21"/>
      <c r="AX330" s="21"/>
      <c r="AY330" s="21"/>
    </row>
    <row r="331">
      <c r="V331" s="19"/>
      <c r="W331" s="19"/>
      <c r="X331" s="19"/>
      <c r="Y331" s="19"/>
      <c r="Z331" s="19"/>
      <c r="AA331" s="19"/>
      <c r="AB331" s="19"/>
      <c r="AE331" s="19"/>
      <c r="AF331" s="19"/>
      <c r="AG331" s="19"/>
      <c r="AH331" s="19"/>
      <c r="AI331" s="19"/>
      <c r="AJ331" s="19"/>
      <c r="AK331" s="20"/>
      <c r="AL331" s="19"/>
      <c r="AM331" s="19"/>
      <c r="AN331" s="19"/>
      <c r="AO331" s="19"/>
      <c r="AP331" s="19"/>
      <c r="AQ331" s="19"/>
      <c r="AR331" s="19"/>
      <c r="AS331" s="21"/>
      <c r="AT331" s="21"/>
      <c r="AU331" s="21"/>
      <c r="AV331" s="21"/>
      <c r="AW331" s="21"/>
      <c r="AX331" s="21"/>
      <c r="AY331" s="21"/>
    </row>
    <row r="332">
      <c r="V332" s="19"/>
      <c r="W332" s="19"/>
      <c r="X332" s="19"/>
      <c r="Y332" s="19"/>
      <c r="Z332" s="19"/>
      <c r="AA332" s="19"/>
      <c r="AB332" s="19"/>
      <c r="AE332" s="19"/>
      <c r="AF332" s="19"/>
      <c r="AG332" s="19"/>
      <c r="AH332" s="19"/>
      <c r="AI332" s="19"/>
      <c r="AJ332" s="19"/>
      <c r="AK332" s="20"/>
      <c r="AL332" s="19"/>
      <c r="AM332" s="19"/>
      <c r="AN332" s="19"/>
      <c r="AO332" s="19"/>
      <c r="AP332" s="19"/>
      <c r="AQ332" s="19"/>
      <c r="AR332" s="19"/>
      <c r="AS332" s="21"/>
      <c r="AT332" s="21"/>
      <c r="AU332" s="21"/>
      <c r="AV332" s="21"/>
      <c r="AW332" s="21"/>
      <c r="AX332" s="21"/>
      <c r="AY332" s="21"/>
    </row>
    <row r="333">
      <c r="V333" s="19"/>
      <c r="W333" s="19"/>
      <c r="X333" s="19"/>
      <c r="Y333" s="19"/>
      <c r="Z333" s="19"/>
      <c r="AA333" s="19"/>
      <c r="AB333" s="19"/>
      <c r="AE333" s="19"/>
      <c r="AF333" s="19"/>
      <c r="AG333" s="19"/>
      <c r="AH333" s="19"/>
      <c r="AI333" s="19"/>
      <c r="AJ333" s="19"/>
      <c r="AK333" s="20"/>
      <c r="AL333" s="19"/>
      <c r="AM333" s="19"/>
      <c r="AN333" s="19"/>
      <c r="AO333" s="19"/>
      <c r="AP333" s="19"/>
      <c r="AQ333" s="19"/>
      <c r="AR333" s="19"/>
      <c r="AS333" s="21"/>
      <c r="AT333" s="21"/>
      <c r="AU333" s="21"/>
      <c r="AV333" s="21"/>
      <c r="AW333" s="21"/>
      <c r="AX333" s="21"/>
      <c r="AY333" s="21"/>
    </row>
    <row r="334">
      <c r="V334" s="19"/>
      <c r="W334" s="19"/>
      <c r="X334" s="19"/>
      <c r="Y334" s="19"/>
      <c r="Z334" s="19"/>
      <c r="AA334" s="19"/>
      <c r="AB334" s="19"/>
      <c r="AE334" s="19"/>
      <c r="AF334" s="19"/>
      <c r="AG334" s="19"/>
      <c r="AH334" s="19"/>
      <c r="AI334" s="19"/>
      <c r="AJ334" s="19"/>
      <c r="AK334" s="20"/>
      <c r="AL334" s="19"/>
      <c r="AM334" s="19"/>
      <c r="AN334" s="19"/>
      <c r="AO334" s="19"/>
      <c r="AP334" s="19"/>
      <c r="AQ334" s="19"/>
      <c r="AR334" s="19"/>
      <c r="AS334" s="21"/>
      <c r="AT334" s="21"/>
      <c r="AU334" s="21"/>
      <c r="AV334" s="21"/>
      <c r="AW334" s="21"/>
      <c r="AX334" s="21"/>
      <c r="AY334" s="21"/>
    </row>
    <row r="335">
      <c r="V335" s="19"/>
      <c r="W335" s="19"/>
      <c r="X335" s="19"/>
      <c r="Y335" s="19"/>
      <c r="Z335" s="19"/>
      <c r="AA335" s="19"/>
      <c r="AB335" s="19"/>
      <c r="AE335" s="19"/>
      <c r="AF335" s="19"/>
      <c r="AG335" s="19"/>
      <c r="AH335" s="19"/>
      <c r="AI335" s="19"/>
      <c r="AJ335" s="19"/>
      <c r="AK335" s="20"/>
      <c r="AL335" s="19"/>
      <c r="AM335" s="19"/>
      <c r="AN335" s="19"/>
      <c r="AO335" s="19"/>
      <c r="AP335" s="19"/>
      <c r="AQ335" s="19"/>
      <c r="AR335" s="19"/>
      <c r="AS335" s="21"/>
      <c r="AT335" s="21"/>
      <c r="AU335" s="21"/>
      <c r="AV335" s="21"/>
      <c r="AW335" s="21"/>
      <c r="AX335" s="21"/>
      <c r="AY335" s="21"/>
    </row>
    <row r="336">
      <c r="V336" s="19"/>
      <c r="W336" s="19"/>
      <c r="X336" s="19"/>
      <c r="Y336" s="19"/>
      <c r="Z336" s="19"/>
      <c r="AA336" s="19"/>
      <c r="AB336" s="19"/>
      <c r="AE336" s="19"/>
      <c r="AF336" s="19"/>
      <c r="AG336" s="19"/>
      <c r="AH336" s="19"/>
      <c r="AI336" s="19"/>
      <c r="AJ336" s="19"/>
      <c r="AK336" s="20"/>
      <c r="AL336" s="19"/>
      <c r="AM336" s="19"/>
      <c r="AN336" s="19"/>
      <c r="AO336" s="19"/>
      <c r="AP336" s="19"/>
      <c r="AQ336" s="19"/>
      <c r="AR336" s="19"/>
      <c r="AS336" s="21"/>
      <c r="AT336" s="21"/>
      <c r="AU336" s="21"/>
      <c r="AV336" s="21"/>
      <c r="AW336" s="21"/>
      <c r="AX336" s="21"/>
      <c r="AY336" s="21"/>
    </row>
    <row r="337">
      <c r="V337" s="19"/>
      <c r="W337" s="19"/>
      <c r="X337" s="19"/>
      <c r="Y337" s="19"/>
      <c r="Z337" s="19"/>
      <c r="AA337" s="19"/>
      <c r="AB337" s="19"/>
      <c r="AE337" s="19"/>
      <c r="AF337" s="19"/>
      <c r="AG337" s="19"/>
      <c r="AH337" s="19"/>
      <c r="AI337" s="19"/>
      <c r="AJ337" s="19"/>
      <c r="AK337" s="20"/>
      <c r="AL337" s="19"/>
      <c r="AM337" s="19"/>
      <c r="AN337" s="19"/>
      <c r="AO337" s="19"/>
      <c r="AP337" s="19"/>
      <c r="AQ337" s="19"/>
      <c r="AR337" s="19"/>
      <c r="AS337" s="21"/>
      <c r="AT337" s="21"/>
      <c r="AU337" s="21"/>
      <c r="AV337" s="21"/>
      <c r="AW337" s="21"/>
      <c r="AX337" s="21"/>
      <c r="AY337" s="21"/>
    </row>
    <row r="338">
      <c r="V338" s="19"/>
      <c r="W338" s="19"/>
      <c r="X338" s="19"/>
      <c r="Y338" s="19"/>
      <c r="Z338" s="19"/>
      <c r="AA338" s="19"/>
      <c r="AB338" s="19"/>
      <c r="AE338" s="19"/>
      <c r="AF338" s="19"/>
      <c r="AG338" s="19"/>
      <c r="AH338" s="19"/>
      <c r="AI338" s="19"/>
      <c r="AJ338" s="19"/>
      <c r="AK338" s="20"/>
      <c r="AL338" s="19"/>
      <c r="AM338" s="19"/>
      <c r="AN338" s="19"/>
      <c r="AO338" s="19"/>
      <c r="AP338" s="19"/>
      <c r="AQ338" s="19"/>
      <c r="AR338" s="19"/>
      <c r="AS338" s="21"/>
      <c r="AT338" s="21"/>
      <c r="AU338" s="21"/>
      <c r="AV338" s="21"/>
      <c r="AW338" s="21"/>
      <c r="AX338" s="21"/>
      <c r="AY338" s="21"/>
    </row>
    <row r="339">
      <c r="V339" s="19"/>
      <c r="W339" s="19"/>
      <c r="X339" s="19"/>
      <c r="Y339" s="19"/>
      <c r="Z339" s="19"/>
      <c r="AA339" s="19"/>
      <c r="AB339" s="19"/>
      <c r="AE339" s="19"/>
      <c r="AF339" s="19"/>
      <c r="AG339" s="19"/>
      <c r="AH339" s="19"/>
      <c r="AI339" s="19"/>
      <c r="AJ339" s="19"/>
      <c r="AK339" s="20"/>
      <c r="AL339" s="19"/>
      <c r="AM339" s="19"/>
      <c r="AN339" s="19"/>
      <c r="AO339" s="19"/>
      <c r="AP339" s="19"/>
      <c r="AQ339" s="19"/>
      <c r="AR339" s="19"/>
      <c r="AS339" s="21"/>
      <c r="AT339" s="21"/>
      <c r="AU339" s="21"/>
      <c r="AV339" s="21"/>
      <c r="AW339" s="21"/>
      <c r="AX339" s="21"/>
      <c r="AY339" s="21"/>
    </row>
    <row r="340">
      <c r="V340" s="19"/>
      <c r="W340" s="19"/>
      <c r="X340" s="19"/>
      <c r="Y340" s="19"/>
      <c r="Z340" s="19"/>
      <c r="AA340" s="19"/>
      <c r="AB340" s="19"/>
      <c r="AE340" s="19"/>
      <c r="AF340" s="19"/>
      <c r="AG340" s="19"/>
      <c r="AH340" s="19"/>
      <c r="AI340" s="19"/>
      <c r="AJ340" s="19"/>
      <c r="AK340" s="20"/>
      <c r="AL340" s="19"/>
      <c r="AM340" s="19"/>
      <c r="AN340" s="19"/>
      <c r="AO340" s="19"/>
      <c r="AP340" s="19"/>
      <c r="AQ340" s="19"/>
      <c r="AR340" s="19"/>
      <c r="AS340" s="21"/>
      <c r="AT340" s="21"/>
      <c r="AU340" s="21"/>
      <c r="AV340" s="21"/>
      <c r="AW340" s="21"/>
      <c r="AX340" s="21"/>
      <c r="AY340" s="21"/>
    </row>
    <row r="341">
      <c r="V341" s="19"/>
      <c r="W341" s="19"/>
      <c r="X341" s="19"/>
      <c r="Y341" s="19"/>
      <c r="Z341" s="19"/>
      <c r="AA341" s="19"/>
      <c r="AB341" s="19"/>
      <c r="AE341" s="19"/>
      <c r="AF341" s="19"/>
      <c r="AG341" s="19"/>
      <c r="AH341" s="19"/>
      <c r="AI341" s="19"/>
      <c r="AJ341" s="19"/>
      <c r="AK341" s="20"/>
      <c r="AL341" s="19"/>
      <c r="AM341" s="19"/>
      <c r="AN341" s="19"/>
      <c r="AO341" s="19"/>
      <c r="AP341" s="19"/>
      <c r="AQ341" s="19"/>
      <c r="AR341" s="19"/>
      <c r="AS341" s="21"/>
      <c r="AT341" s="21"/>
      <c r="AU341" s="21"/>
      <c r="AV341" s="21"/>
      <c r="AW341" s="21"/>
      <c r="AX341" s="21"/>
      <c r="AY341" s="21"/>
    </row>
    <row r="342">
      <c r="V342" s="19"/>
      <c r="W342" s="19"/>
      <c r="X342" s="19"/>
      <c r="Y342" s="19"/>
      <c r="Z342" s="19"/>
      <c r="AA342" s="19"/>
      <c r="AB342" s="19"/>
      <c r="AE342" s="19"/>
      <c r="AF342" s="19"/>
      <c r="AG342" s="19"/>
      <c r="AH342" s="19"/>
      <c r="AI342" s="19"/>
      <c r="AJ342" s="19"/>
      <c r="AK342" s="20"/>
      <c r="AL342" s="19"/>
      <c r="AM342" s="19"/>
      <c r="AN342" s="19"/>
      <c r="AO342" s="19"/>
      <c r="AP342" s="19"/>
      <c r="AQ342" s="19"/>
      <c r="AR342" s="19"/>
      <c r="AS342" s="21"/>
      <c r="AT342" s="21"/>
      <c r="AU342" s="21"/>
      <c r="AV342" s="21"/>
      <c r="AW342" s="21"/>
      <c r="AX342" s="21"/>
      <c r="AY342" s="21"/>
    </row>
    <row r="343">
      <c r="V343" s="19"/>
      <c r="W343" s="19"/>
      <c r="X343" s="19"/>
      <c r="Y343" s="19"/>
      <c r="Z343" s="19"/>
      <c r="AA343" s="19"/>
      <c r="AB343" s="19"/>
      <c r="AE343" s="19"/>
      <c r="AF343" s="19"/>
      <c r="AG343" s="19"/>
      <c r="AH343" s="19"/>
      <c r="AI343" s="19"/>
      <c r="AJ343" s="19"/>
      <c r="AK343" s="20"/>
      <c r="AL343" s="19"/>
      <c r="AM343" s="19"/>
      <c r="AN343" s="19"/>
      <c r="AO343" s="19"/>
      <c r="AP343" s="19"/>
      <c r="AQ343" s="19"/>
      <c r="AR343" s="19"/>
      <c r="AS343" s="21"/>
      <c r="AT343" s="21"/>
      <c r="AU343" s="21"/>
      <c r="AV343" s="21"/>
      <c r="AW343" s="21"/>
      <c r="AX343" s="21"/>
      <c r="AY343" s="21"/>
    </row>
    <row r="344">
      <c r="V344" s="19"/>
      <c r="W344" s="19"/>
      <c r="X344" s="19"/>
      <c r="Y344" s="19"/>
      <c r="Z344" s="19"/>
      <c r="AA344" s="19"/>
      <c r="AB344" s="19"/>
      <c r="AE344" s="19"/>
      <c r="AF344" s="19"/>
      <c r="AG344" s="19"/>
      <c r="AH344" s="19"/>
      <c r="AI344" s="19"/>
      <c r="AJ344" s="19"/>
      <c r="AK344" s="20"/>
      <c r="AL344" s="19"/>
      <c r="AM344" s="19"/>
      <c r="AN344" s="19"/>
      <c r="AO344" s="19"/>
      <c r="AP344" s="19"/>
      <c r="AQ344" s="19"/>
      <c r="AR344" s="19"/>
      <c r="AS344" s="21"/>
      <c r="AT344" s="21"/>
      <c r="AU344" s="21"/>
      <c r="AV344" s="21"/>
      <c r="AW344" s="21"/>
      <c r="AX344" s="21"/>
      <c r="AY344" s="21"/>
    </row>
    <row r="345">
      <c r="V345" s="19"/>
      <c r="W345" s="19"/>
      <c r="X345" s="19"/>
      <c r="Y345" s="19"/>
      <c r="Z345" s="19"/>
      <c r="AA345" s="19"/>
      <c r="AB345" s="19"/>
      <c r="AE345" s="19"/>
      <c r="AF345" s="19"/>
      <c r="AG345" s="19"/>
      <c r="AH345" s="19"/>
      <c r="AI345" s="19"/>
      <c r="AJ345" s="19"/>
      <c r="AK345" s="20"/>
      <c r="AL345" s="19"/>
      <c r="AM345" s="19"/>
      <c r="AN345" s="19"/>
      <c r="AO345" s="19"/>
      <c r="AP345" s="19"/>
      <c r="AQ345" s="19"/>
      <c r="AR345" s="19"/>
      <c r="AS345" s="21"/>
      <c r="AT345" s="21"/>
      <c r="AU345" s="21"/>
      <c r="AV345" s="21"/>
      <c r="AW345" s="21"/>
      <c r="AX345" s="21"/>
      <c r="AY345" s="21"/>
    </row>
    <row r="346">
      <c r="V346" s="19"/>
      <c r="W346" s="19"/>
      <c r="X346" s="19"/>
      <c r="Y346" s="19"/>
      <c r="Z346" s="19"/>
      <c r="AA346" s="19"/>
      <c r="AB346" s="19"/>
      <c r="AE346" s="19"/>
      <c r="AF346" s="19"/>
      <c r="AG346" s="19"/>
      <c r="AH346" s="19"/>
      <c r="AI346" s="19"/>
      <c r="AJ346" s="19"/>
      <c r="AK346" s="20"/>
      <c r="AL346" s="19"/>
      <c r="AM346" s="19"/>
      <c r="AN346" s="19"/>
      <c r="AO346" s="19"/>
      <c r="AP346" s="19"/>
      <c r="AQ346" s="19"/>
      <c r="AR346" s="19"/>
      <c r="AS346" s="21"/>
      <c r="AT346" s="21"/>
      <c r="AU346" s="21"/>
      <c r="AV346" s="21"/>
      <c r="AW346" s="21"/>
      <c r="AX346" s="21"/>
      <c r="AY346" s="21"/>
    </row>
    <row r="347">
      <c r="V347" s="19"/>
      <c r="W347" s="19"/>
      <c r="X347" s="19"/>
      <c r="Y347" s="19"/>
      <c r="Z347" s="19"/>
      <c r="AA347" s="19"/>
      <c r="AB347" s="19"/>
      <c r="AE347" s="19"/>
      <c r="AF347" s="19"/>
      <c r="AG347" s="19"/>
      <c r="AH347" s="19"/>
      <c r="AI347" s="19"/>
      <c r="AJ347" s="19"/>
      <c r="AK347" s="20"/>
      <c r="AL347" s="19"/>
      <c r="AM347" s="19"/>
      <c r="AN347" s="19"/>
      <c r="AO347" s="19"/>
      <c r="AP347" s="19"/>
      <c r="AQ347" s="19"/>
      <c r="AR347" s="19"/>
      <c r="AS347" s="21"/>
      <c r="AT347" s="21"/>
      <c r="AU347" s="21"/>
      <c r="AV347" s="21"/>
      <c r="AW347" s="21"/>
      <c r="AX347" s="21"/>
      <c r="AY347" s="21"/>
    </row>
    <row r="348">
      <c r="V348" s="19"/>
      <c r="W348" s="19"/>
      <c r="X348" s="19"/>
      <c r="Y348" s="19"/>
      <c r="Z348" s="19"/>
      <c r="AA348" s="19"/>
      <c r="AB348" s="19"/>
      <c r="AE348" s="19"/>
      <c r="AF348" s="19"/>
      <c r="AG348" s="19"/>
      <c r="AH348" s="19"/>
      <c r="AI348" s="19"/>
      <c r="AJ348" s="19"/>
      <c r="AK348" s="20"/>
      <c r="AL348" s="19"/>
      <c r="AM348" s="19"/>
      <c r="AN348" s="19"/>
      <c r="AO348" s="19"/>
      <c r="AP348" s="19"/>
      <c r="AQ348" s="19"/>
      <c r="AR348" s="19"/>
      <c r="AS348" s="21"/>
      <c r="AT348" s="21"/>
      <c r="AU348" s="21"/>
      <c r="AV348" s="21"/>
      <c r="AW348" s="21"/>
      <c r="AX348" s="21"/>
      <c r="AY348" s="21"/>
    </row>
    <row r="349">
      <c r="V349" s="19"/>
      <c r="W349" s="19"/>
      <c r="X349" s="19"/>
      <c r="Y349" s="19"/>
      <c r="Z349" s="19"/>
      <c r="AA349" s="19"/>
      <c r="AB349" s="19"/>
      <c r="AE349" s="19"/>
      <c r="AF349" s="19"/>
      <c r="AG349" s="19"/>
      <c r="AH349" s="19"/>
      <c r="AI349" s="19"/>
      <c r="AJ349" s="19"/>
      <c r="AK349" s="20"/>
      <c r="AL349" s="19"/>
      <c r="AM349" s="19"/>
      <c r="AN349" s="19"/>
      <c r="AO349" s="19"/>
      <c r="AP349" s="19"/>
      <c r="AQ349" s="19"/>
      <c r="AR349" s="19"/>
      <c r="AS349" s="21"/>
      <c r="AT349" s="21"/>
      <c r="AU349" s="21"/>
      <c r="AV349" s="21"/>
      <c r="AW349" s="21"/>
      <c r="AX349" s="21"/>
      <c r="AY349" s="21"/>
    </row>
    <row r="350">
      <c r="V350" s="19"/>
      <c r="W350" s="19"/>
      <c r="X350" s="19"/>
      <c r="Y350" s="19"/>
      <c r="Z350" s="19"/>
      <c r="AA350" s="19"/>
      <c r="AB350" s="19"/>
      <c r="AE350" s="19"/>
      <c r="AF350" s="19"/>
      <c r="AG350" s="19"/>
      <c r="AH350" s="19"/>
      <c r="AI350" s="19"/>
      <c r="AJ350" s="19"/>
      <c r="AK350" s="20"/>
      <c r="AL350" s="19"/>
      <c r="AM350" s="19"/>
      <c r="AN350" s="19"/>
      <c r="AO350" s="19"/>
      <c r="AP350" s="19"/>
      <c r="AQ350" s="19"/>
      <c r="AR350" s="19"/>
      <c r="AS350" s="21"/>
      <c r="AT350" s="21"/>
      <c r="AU350" s="21"/>
      <c r="AV350" s="21"/>
      <c r="AW350" s="21"/>
      <c r="AX350" s="21"/>
      <c r="AY350" s="21"/>
    </row>
    <row r="351">
      <c r="V351" s="19"/>
      <c r="W351" s="19"/>
      <c r="X351" s="19"/>
      <c r="Y351" s="19"/>
      <c r="Z351" s="19"/>
      <c r="AA351" s="19"/>
      <c r="AB351" s="19"/>
      <c r="AE351" s="19"/>
      <c r="AF351" s="19"/>
      <c r="AG351" s="19"/>
      <c r="AH351" s="19"/>
      <c r="AI351" s="19"/>
      <c r="AJ351" s="19"/>
      <c r="AK351" s="20"/>
      <c r="AL351" s="19"/>
      <c r="AM351" s="19"/>
      <c r="AN351" s="19"/>
      <c r="AO351" s="19"/>
      <c r="AP351" s="19"/>
      <c r="AQ351" s="19"/>
      <c r="AR351" s="19"/>
      <c r="AS351" s="21"/>
      <c r="AT351" s="21"/>
      <c r="AU351" s="21"/>
      <c r="AV351" s="21"/>
      <c r="AW351" s="21"/>
      <c r="AX351" s="21"/>
      <c r="AY351" s="21"/>
    </row>
    <row r="352">
      <c r="V352" s="19"/>
      <c r="W352" s="19"/>
      <c r="X352" s="19"/>
      <c r="Y352" s="19"/>
      <c r="Z352" s="19"/>
      <c r="AA352" s="19"/>
      <c r="AB352" s="19"/>
      <c r="AE352" s="19"/>
      <c r="AF352" s="19"/>
      <c r="AG352" s="19"/>
      <c r="AH352" s="19"/>
      <c r="AI352" s="19"/>
      <c r="AJ352" s="19"/>
      <c r="AK352" s="20"/>
      <c r="AL352" s="19"/>
      <c r="AM352" s="19"/>
      <c r="AN352" s="19"/>
      <c r="AO352" s="19"/>
      <c r="AP352" s="19"/>
      <c r="AQ352" s="19"/>
      <c r="AR352" s="19"/>
      <c r="AS352" s="21"/>
      <c r="AT352" s="21"/>
      <c r="AU352" s="21"/>
      <c r="AV352" s="21"/>
      <c r="AW352" s="21"/>
      <c r="AX352" s="21"/>
      <c r="AY352" s="21"/>
    </row>
    <row r="353">
      <c r="V353" s="19"/>
      <c r="W353" s="19"/>
      <c r="X353" s="19"/>
      <c r="Y353" s="19"/>
      <c r="Z353" s="19"/>
      <c r="AA353" s="19"/>
      <c r="AB353" s="19"/>
      <c r="AE353" s="19"/>
      <c r="AF353" s="19"/>
      <c r="AG353" s="19"/>
      <c r="AH353" s="19"/>
      <c r="AI353" s="19"/>
      <c r="AJ353" s="19"/>
      <c r="AK353" s="20"/>
      <c r="AL353" s="19"/>
      <c r="AM353" s="19"/>
      <c r="AN353" s="19"/>
      <c r="AO353" s="19"/>
      <c r="AP353" s="19"/>
      <c r="AQ353" s="19"/>
      <c r="AR353" s="19"/>
      <c r="AS353" s="21"/>
      <c r="AT353" s="21"/>
      <c r="AU353" s="21"/>
      <c r="AV353" s="21"/>
      <c r="AW353" s="21"/>
      <c r="AX353" s="21"/>
      <c r="AY353" s="21"/>
    </row>
    <row r="354">
      <c r="V354" s="19"/>
      <c r="W354" s="19"/>
      <c r="X354" s="19"/>
      <c r="Y354" s="19"/>
      <c r="Z354" s="19"/>
      <c r="AA354" s="19"/>
      <c r="AB354" s="19"/>
      <c r="AE354" s="19"/>
      <c r="AF354" s="19"/>
      <c r="AG354" s="19"/>
      <c r="AH354" s="19"/>
      <c r="AI354" s="19"/>
      <c r="AJ354" s="19"/>
      <c r="AK354" s="20"/>
      <c r="AL354" s="19"/>
      <c r="AM354" s="19"/>
      <c r="AN354" s="19"/>
      <c r="AO354" s="19"/>
      <c r="AP354" s="19"/>
      <c r="AQ354" s="19"/>
      <c r="AR354" s="19"/>
      <c r="AS354" s="21"/>
      <c r="AT354" s="21"/>
      <c r="AU354" s="21"/>
      <c r="AV354" s="21"/>
      <c r="AW354" s="21"/>
      <c r="AX354" s="21"/>
      <c r="AY354" s="21"/>
    </row>
    <row r="355">
      <c r="V355" s="19"/>
      <c r="W355" s="19"/>
      <c r="X355" s="19"/>
      <c r="Y355" s="19"/>
      <c r="Z355" s="19"/>
      <c r="AA355" s="19"/>
      <c r="AB355" s="19"/>
      <c r="AE355" s="19"/>
      <c r="AF355" s="19"/>
      <c r="AG355" s="19"/>
      <c r="AH355" s="19"/>
      <c r="AI355" s="19"/>
      <c r="AJ355" s="19"/>
      <c r="AK355" s="20"/>
      <c r="AL355" s="19"/>
      <c r="AM355" s="19"/>
      <c r="AN355" s="19"/>
      <c r="AO355" s="19"/>
      <c r="AP355" s="19"/>
      <c r="AQ355" s="19"/>
      <c r="AR355" s="19"/>
      <c r="AS355" s="21"/>
      <c r="AT355" s="21"/>
      <c r="AU355" s="21"/>
      <c r="AV355" s="21"/>
      <c r="AW355" s="21"/>
      <c r="AX355" s="21"/>
      <c r="AY355" s="21"/>
    </row>
    <row r="356">
      <c r="V356" s="19"/>
      <c r="W356" s="19"/>
      <c r="X356" s="19"/>
      <c r="Y356" s="19"/>
      <c r="Z356" s="19"/>
      <c r="AA356" s="19"/>
      <c r="AB356" s="19"/>
      <c r="AE356" s="19"/>
      <c r="AF356" s="19"/>
      <c r="AG356" s="19"/>
      <c r="AH356" s="19"/>
      <c r="AI356" s="19"/>
      <c r="AJ356" s="19"/>
      <c r="AK356" s="20"/>
      <c r="AL356" s="19"/>
      <c r="AM356" s="19"/>
      <c r="AN356" s="19"/>
      <c r="AO356" s="19"/>
      <c r="AP356" s="19"/>
      <c r="AQ356" s="19"/>
      <c r="AR356" s="19"/>
      <c r="AS356" s="21"/>
      <c r="AT356" s="21"/>
      <c r="AU356" s="21"/>
      <c r="AV356" s="21"/>
      <c r="AW356" s="21"/>
      <c r="AX356" s="21"/>
      <c r="AY356" s="21"/>
    </row>
    <row r="357">
      <c r="V357" s="19"/>
      <c r="W357" s="19"/>
      <c r="X357" s="19"/>
      <c r="Y357" s="19"/>
      <c r="Z357" s="19"/>
      <c r="AA357" s="19"/>
      <c r="AB357" s="19"/>
      <c r="AE357" s="19"/>
      <c r="AF357" s="19"/>
      <c r="AG357" s="19"/>
      <c r="AH357" s="19"/>
      <c r="AI357" s="19"/>
      <c r="AJ357" s="19"/>
      <c r="AK357" s="20"/>
      <c r="AL357" s="19"/>
      <c r="AM357" s="19"/>
      <c r="AN357" s="19"/>
      <c r="AO357" s="19"/>
      <c r="AP357" s="19"/>
      <c r="AQ357" s="19"/>
      <c r="AR357" s="19"/>
      <c r="AS357" s="21"/>
      <c r="AT357" s="21"/>
      <c r="AU357" s="21"/>
      <c r="AV357" s="21"/>
      <c r="AW357" s="21"/>
      <c r="AX357" s="21"/>
      <c r="AY357" s="21"/>
    </row>
    <row r="358">
      <c r="V358" s="19"/>
      <c r="W358" s="19"/>
      <c r="X358" s="19"/>
      <c r="Y358" s="19"/>
      <c r="Z358" s="19"/>
      <c r="AA358" s="19"/>
      <c r="AB358" s="19"/>
      <c r="AE358" s="19"/>
      <c r="AF358" s="19"/>
      <c r="AG358" s="19"/>
      <c r="AH358" s="19"/>
      <c r="AI358" s="19"/>
      <c r="AJ358" s="19"/>
      <c r="AK358" s="20"/>
      <c r="AL358" s="19"/>
      <c r="AM358" s="19"/>
      <c r="AN358" s="19"/>
      <c r="AO358" s="19"/>
      <c r="AP358" s="19"/>
      <c r="AQ358" s="19"/>
      <c r="AR358" s="19"/>
      <c r="AS358" s="21"/>
      <c r="AT358" s="21"/>
      <c r="AU358" s="21"/>
      <c r="AV358" s="21"/>
      <c r="AW358" s="21"/>
      <c r="AX358" s="21"/>
      <c r="AY358" s="21"/>
    </row>
    <row r="359">
      <c r="V359" s="19"/>
      <c r="W359" s="19"/>
      <c r="X359" s="19"/>
      <c r="Y359" s="19"/>
      <c r="Z359" s="19"/>
      <c r="AA359" s="19"/>
      <c r="AB359" s="19"/>
      <c r="AE359" s="19"/>
      <c r="AF359" s="19"/>
      <c r="AG359" s="19"/>
      <c r="AH359" s="19"/>
      <c r="AI359" s="19"/>
      <c r="AJ359" s="19"/>
      <c r="AK359" s="20"/>
      <c r="AL359" s="19"/>
      <c r="AM359" s="19"/>
      <c r="AN359" s="19"/>
      <c r="AO359" s="19"/>
      <c r="AP359" s="19"/>
      <c r="AQ359" s="19"/>
      <c r="AR359" s="19"/>
      <c r="AS359" s="21"/>
      <c r="AT359" s="21"/>
      <c r="AU359" s="21"/>
      <c r="AV359" s="21"/>
      <c r="AW359" s="21"/>
      <c r="AX359" s="21"/>
      <c r="AY359" s="21"/>
    </row>
    <row r="360">
      <c r="V360" s="19"/>
      <c r="W360" s="19"/>
      <c r="X360" s="19"/>
      <c r="Y360" s="19"/>
      <c r="Z360" s="19"/>
      <c r="AA360" s="19"/>
      <c r="AB360" s="19"/>
      <c r="AE360" s="19"/>
      <c r="AF360" s="19"/>
      <c r="AG360" s="19"/>
      <c r="AH360" s="19"/>
      <c r="AI360" s="19"/>
      <c r="AJ360" s="19"/>
      <c r="AK360" s="20"/>
      <c r="AL360" s="19"/>
      <c r="AM360" s="19"/>
      <c r="AN360" s="19"/>
      <c r="AO360" s="19"/>
      <c r="AP360" s="19"/>
      <c r="AQ360" s="19"/>
      <c r="AR360" s="19"/>
      <c r="AS360" s="21"/>
      <c r="AT360" s="21"/>
      <c r="AU360" s="21"/>
      <c r="AV360" s="21"/>
      <c r="AW360" s="21"/>
      <c r="AX360" s="21"/>
      <c r="AY360" s="21"/>
    </row>
    <row r="361">
      <c r="V361" s="19"/>
      <c r="W361" s="19"/>
      <c r="X361" s="19"/>
      <c r="Y361" s="19"/>
      <c r="Z361" s="19"/>
      <c r="AA361" s="19"/>
      <c r="AB361" s="19"/>
      <c r="AE361" s="19"/>
      <c r="AF361" s="19"/>
      <c r="AG361" s="19"/>
      <c r="AH361" s="19"/>
      <c r="AI361" s="19"/>
      <c r="AJ361" s="19"/>
      <c r="AK361" s="20"/>
      <c r="AL361" s="19"/>
      <c r="AM361" s="19"/>
      <c r="AN361" s="19"/>
      <c r="AO361" s="19"/>
      <c r="AP361" s="19"/>
      <c r="AQ361" s="19"/>
      <c r="AR361" s="19"/>
      <c r="AS361" s="21"/>
      <c r="AT361" s="21"/>
      <c r="AU361" s="21"/>
      <c r="AV361" s="21"/>
      <c r="AW361" s="21"/>
      <c r="AX361" s="21"/>
      <c r="AY361" s="21"/>
    </row>
    <row r="362">
      <c r="V362" s="19"/>
      <c r="W362" s="19"/>
      <c r="X362" s="19"/>
      <c r="Y362" s="19"/>
      <c r="Z362" s="19"/>
      <c r="AA362" s="19"/>
      <c r="AB362" s="19"/>
      <c r="AE362" s="19"/>
      <c r="AF362" s="19"/>
      <c r="AG362" s="19"/>
      <c r="AH362" s="19"/>
      <c r="AI362" s="19"/>
      <c r="AJ362" s="19"/>
      <c r="AK362" s="20"/>
      <c r="AL362" s="19"/>
      <c r="AM362" s="19"/>
      <c r="AN362" s="19"/>
      <c r="AO362" s="19"/>
      <c r="AP362" s="19"/>
      <c r="AQ362" s="19"/>
      <c r="AR362" s="19"/>
      <c r="AS362" s="21"/>
      <c r="AT362" s="21"/>
      <c r="AU362" s="21"/>
      <c r="AV362" s="21"/>
      <c r="AW362" s="21"/>
      <c r="AX362" s="21"/>
      <c r="AY362" s="21"/>
    </row>
    <row r="363">
      <c r="V363" s="19"/>
      <c r="W363" s="19"/>
      <c r="X363" s="19"/>
      <c r="Y363" s="19"/>
      <c r="Z363" s="19"/>
      <c r="AA363" s="19"/>
      <c r="AB363" s="19"/>
      <c r="AE363" s="19"/>
      <c r="AF363" s="19"/>
      <c r="AG363" s="19"/>
      <c r="AH363" s="19"/>
      <c r="AI363" s="19"/>
      <c r="AJ363" s="19"/>
      <c r="AK363" s="20"/>
      <c r="AL363" s="19"/>
      <c r="AM363" s="19"/>
      <c r="AN363" s="19"/>
      <c r="AO363" s="19"/>
      <c r="AP363" s="19"/>
      <c r="AQ363" s="19"/>
      <c r="AR363" s="19"/>
      <c r="AS363" s="21"/>
      <c r="AT363" s="21"/>
      <c r="AU363" s="21"/>
      <c r="AV363" s="21"/>
      <c r="AW363" s="21"/>
      <c r="AX363" s="21"/>
      <c r="AY363" s="21"/>
    </row>
    <row r="364">
      <c r="V364" s="19"/>
      <c r="W364" s="19"/>
      <c r="X364" s="19"/>
      <c r="Y364" s="19"/>
      <c r="Z364" s="19"/>
      <c r="AA364" s="19"/>
      <c r="AB364" s="19"/>
      <c r="AE364" s="19"/>
      <c r="AF364" s="19"/>
      <c r="AG364" s="19"/>
      <c r="AH364" s="19"/>
      <c r="AI364" s="19"/>
      <c r="AJ364" s="19"/>
      <c r="AK364" s="20"/>
      <c r="AL364" s="19"/>
      <c r="AM364" s="19"/>
      <c r="AN364" s="19"/>
      <c r="AO364" s="19"/>
      <c r="AP364" s="19"/>
      <c r="AQ364" s="19"/>
      <c r="AR364" s="19"/>
      <c r="AS364" s="21"/>
      <c r="AT364" s="21"/>
      <c r="AU364" s="21"/>
      <c r="AV364" s="21"/>
      <c r="AW364" s="21"/>
      <c r="AX364" s="21"/>
      <c r="AY364" s="21"/>
    </row>
    <row r="365">
      <c r="V365" s="19"/>
      <c r="W365" s="19"/>
      <c r="X365" s="19"/>
      <c r="Y365" s="19"/>
      <c r="Z365" s="19"/>
      <c r="AA365" s="19"/>
      <c r="AB365" s="19"/>
      <c r="AE365" s="19"/>
      <c r="AF365" s="19"/>
      <c r="AG365" s="19"/>
      <c r="AH365" s="19"/>
      <c r="AI365" s="19"/>
      <c r="AJ365" s="19"/>
      <c r="AK365" s="20"/>
      <c r="AL365" s="19"/>
      <c r="AM365" s="19"/>
      <c r="AN365" s="19"/>
      <c r="AO365" s="19"/>
      <c r="AP365" s="19"/>
      <c r="AQ365" s="19"/>
      <c r="AR365" s="19"/>
      <c r="AS365" s="21"/>
      <c r="AT365" s="21"/>
      <c r="AU365" s="21"/>
      <c r="AV365" s="21"/>
      <c r="AW365" s="21"/>
      <c r="AX365" s="21"/>
      <c r="AY365" s="21"/>
    </row>
    <row r="366">
      <c r="V366" s="19"/>
      <c r="W366" s="19"/>
      <c r="X366" s="19"/>
      <c r="Y366" s="19"/>
      <c r="Z366" s="19"/>
      <c r="AA366" s="19"/>
      <c r="AB366" s="19"/>
      <c r="AE366" s="19"/>
      <c r="AF366" s="19"/>
      <c r="AG366" s="19"/>
      <c r="AH366" s="19"/>
      <c r="AI366" s="19"/>
      <c r="AJ366" s="19"/>
      <c r="AK366" s="20"/>
      <c r="AL366" s="19"/>
      <c r="AM366" s="19"/>
      <c r="AN366" s="19"/>
      <c r="AO366" s="19"/>
      <c r="AP366" s="19"/>
      <c r="AQ366" s="19"/>
      <c r="AR366" s="19"/>
      <c r="AS366" s="21"/>
      <c r="AT366" s="21"/>
      <c r="AU366" s="21"/>
      <c r="AV366" s="21"/>
      <c r="AW366" s="21"/>
      <c r="AX366" s="21"/>
      <c r="AY366" s="21"/>
    </row>
    <row r="367">
      <c r="V367" s="19"/>
      <c r="W367" s="19"/>
      <c r="X367" s="19"/>
      <c r="Y367" s="19"/>
      <c r="Z367" s="19"/>
      <c r="AA367" s="19"/>
      <c r="AB367" s="19"/>
      <c r="AE367" s="19"/>
      <c r="AF367" s="19"/>
      <c r="AG367" s="19"/>
      <c r="AH367" s="19"/>
      <c r="AI367" s="19"/>
      <c r="AJ367" s="19"/>
      <c r="AK367" s="20"/>
      <c r="AL367" s="19"/>
      <c r="AM367" s="19"/>
      <c r="AN367" s="19"/>
      <c r="AO367" s="19"/>
      <c r="AP367" s="19"/>
      <c r="AQ367" s="19"/>
      <c r="AR367" s="19"/>
      <c r="AS367" s="21"/>
      <c r="AT367" s="21"/>
      <c r="AU367" s="21"/>
      <c r="AV367" s="21"/>
      <c r="AW367" s="21"/>
      <c r="AX367" s="21"/>
      <c r="AY367" s="21"/>
    </row>
    <row r="368">
      <c r="V368" s="19"/>
      <c r="W368" s="19"/>
      <c r="X368" s="19"/>
      <c r="Y368" s="19"/>
      <c r="Z368" s="19"/>
      <c r="AA368" s="19"/>
      <c r="AB368" s="19"/>
      <c r="AE368" s="19"/>
      <c r="AF368" s="19"/>
      <c r="AG368" s="19"/>
      <c r="AH368" s="19"/>
      <c r="AI368" s="19"/>
      <c r="AJ368" s="19"/>
      <c r="AK368" s="20"/>
      <c r="AL368" s="19"/>
      <c r="AM368" s="19"/>
      <c r="AN368" s="19"/>
      <c r="AO368" s="19"/>
      <c r="AP368" s="19"/>
      <c r="AQ368" s="19"/>
      <c r="AR368" s="19"/>
      <c r="AS368" s="21"/>
      <c r="AT368" s="21"/>
      <c r="AU368" s="21"/>
      <c r="AV368" s="21"/>
      <c r="AW368" s="21"/>
      <c r="AX368" s="21"/>
      <c r="AY368" s="21"/>
    </row>
    <row r="369">
      <c r="V369" s="19"/>
      <c r="W369" s="19"/>
      <c r="X369" s="19"/>
      <c r="Y369" s="19"/>
      <c r="Z369" s="19"/>
      <c r="AA369" s="19"/>
      <c r="AB369" s="19"/>
      <c r="AE369" s="19"/>
      <c r="AF369" s="19"/>
      <c r="AG369" s="19"/>
      <c r="AH369" s="19"/>
      <c r="AI369" s="19"/>
      <c r="AJ369" s="19"/>
      <c r="AK369" s="20"/>
      <c r="AL369" s="19"/>
      <c r="AM369" s="19"/>
      <c r="AN369" s="19"/>
      <c r="AO369" s="19"/>
      <c r="AP369" s="19"/>
      <c r="AQ369" s="19"/>
      <c r="AR369" s="19"/>
      <c r="AS369" s="21"/>
      <c r="AT369" s="21"/>
      <c r="AU369" s="21"/>
      <c r="AV369" s="21"/>
      <c r="AW369" s="21"/>
      <c r="AX369" s="21"/>
      <c r="AY369" s="21"/>
    </row>
    <row r="370">
      <c r="V370" s="19"/>
      <c r="W370" s="19"/>
      <c r="X370" s="19"/>
      <c r="Y370" s="19"/>
      <c r="Z370" s="19"/>
      <c r="AA370" s="19"/>
      <c r="AB370" s="19"/>
      <c r="AE370" s="19"/>
      <c r="AF370" s="19"/>
      <c r="AG370" s="19"/>
      <c r="AH370" s="19"/>
      <c r="AI370" s="19"/>
      <c r="AJ370" s="19"/>
      <c r="AK370" s="20"/>
      <c r="AL370" s="19"/>
      <c r="AM370" s="19"/>
      <c r="AN370" s="19"/>
      <c r="AO370" s="19"/>
      <c r="AP370" s="19"/>
      <c r="AQ370" s="19"/>
      <c r="AR370" s="19"/>
      <c r="AS370" s="21"/>
      <c r="AT370" s="21"/>
      <c r="AU370" s="21"/>
      <c r="AV370" s="21"/>
      <c r="AW370" s="21"/>
      <c r="AX370" s="21"/>
      <c r="AY370" s="21"/>
    </row>
    <row r="371">
      <c r="V371" s="19"/>
      <c r="W371" s="19"/>
      <c r="X371" s="19"/>
      <c r="Y371" s="19"/>
      <c r="Z371" s="19"/>
      <c r="AA371" s="19"/>
      <c r="AB371" s="19"/>
      <c r="AE371" s="19"/>
      <c r="AF371" s="19"/>
      <c r="AG371" s="19"/>
      <c r="AH371" s="19"/>
      <c r="AI371" s="19"/>
      <c r="AJ371" s="19"/>
      <c r="AK371" s="20"/>
      <c r="AL371" s="19"/>
      <c r="AM371" s="19"/>
      <c r="AN371" s="19"/>
      <c r="AO371" s="19"/>
      <c r="AP371" s="19"/>
      <c r="AQ371" s="19"/>
      <c r="AR371" s="19"/>
      <c r="AS371" s="21"/>
      <c r="AT371" s="21"/>
      <c r="AU371" s="21"/>
      <c r="AV371" s="21"/>
      <c r="AW371" s="21"/>
      <c r="AX371" s="21"/>
      <c r="AY371" s="21"/>
    </row>
    <row r="372">
      <c r="V372" s="19"/>
      <c r="W372" s="19"/>
      <c r="X372" s="19"/>
      <c r="Y372" s="19"/>
      <c r="Z372" s="19"/>
      <c r="AA372" s="19"/>
      <c r="AB372" s="19"/>
      <c r="AE372" s="19"/>
      <c r="AF372" s="19"/>
      <c r="AG372" s="19"/>
      <c r="AH372" s="19"/>
      <c r="AI372" s="19"/>
      <c r="AJ372" s="19"/>
      <c r="AK372" s="20"/>
      <c r="AL372" s="19"/>
      <c r="AM372" s="19"/>
      <c r="AN372" s="19"/>
      <c r="AO372" s="19"/>
      <c r="AP372" s="19"/>
      <c r="AQ372" s="19"/>
      <c r="AR372" s="19"/>
      <c r="AS372" s="21"/>
      <c r="AT372" s="21"/>
      <c r="AU372" s="21"/>
      <c r="AV372" s="21"/>
      <c r="AW372" s="21"/>
      <c r="AX372" s="21"/>
      <c r="AY372" s="21"/>
    </row>
    <row r="373">
      <c r="V373" s="19"/>
      <c r="W373" s="19"/>
      <c r="X373" s="19"/>
      <c r="Y373" s="19"/>
      <c r="Z373" s="19"/>
      <c r="AA373" s="19"/>
      <c r="AB373" s="19"/>
      <c r="AE373" s="19"/>
      <c r="AF373" s="19"/>
      <c r="AG373" s="19"/>
      <c r="AH373" s="19"/>
      <c r="AI373" s="19"/>
      <c r="AJ373" s="19"/>
      <c r="AK373" s="20"/>
      <c r="AL373" s="19"/>
      <c r="AM373" s="19"/>
      <c r="AN373" s="19"/>
      <c r="AO373" s="19"/>
      <c r="AP373" s="19"/>
      <c r="AQ373" s="19"/>
      <c r="AR373" s="19"/>
      <c r="AS373" s="21"/>
      <c r="AT373" s="21"/>
      <c r="AU373" s="21"/>
      <c r="AV373" s="21"/>
      <c r="AW373" s="21"/>
      <c r="AX373" s="21"/>
      <c r="AY373" s="21"/>
    </row>
    <row r="374">
      <c r="V374" s="19"/>
      <c r="W374" s="19"/>
      <c r="X374" s="19"/>
      <c r="Y374" s="19"/>
      <c r="Z374" s="19"/>
      <c r="AA374" s="19"/>
      <c r="AB374" s="19"/>
      <c r="AE374" s="19"/>
      <c r="AF374" s="19"/>
      <c r="AG374" s="19"/>
      <c r="AH374" s="19"/>
      <c r="AI374" s="19"/>
      <c r="AJ374" s="19"/>
      <c r="AK374" s="20"/>
      <c r="AL374" s="19"/>
      <c r="AM374" s="19"/>
      <c r="AN374" s="19"/>
      <c r="AO374" s="19"/>
      <c r="AP374" s="19"/>
      <c r="AQ374" s="19"/>
      <c r="AR374" s="19"/>
      <c r="AS374" s="21"/>
      <c r="AT374" s="21"/>
      <c r="AU374" s="21"/>
      <c r="AV374" s="21"/>
      <c r="AW374" s="21"/>
      <c r="AX374" s="21"/>
      <c r="AY374" s="21"/>
    </row>
    <row r="375">
      <c r="V375" s="19"/>
      <c r="W375" s="19"/>
      <c r="X375" s="19"/>
      <c r="Y375" s="19"/>
      <c r="Z375" s="19"/>
      <c r="AA375" s="19"/>
      <c r="AB375" s="19"/>
      <c r="AE375" s="19"/>
      <c r="AF375" s="19"/>
      <c r="AG375" s="19"/>
      <c r="AH375" s="19"/>
      <c r="AI375" s="19"/>
      <c r="AJ375" s="19"/>
      <c r="AK375" s="20"/>
      <c r="AL375" s="19"/>
      <c r="AM375" s="19"/>
      <c r="AN375" s="19"/>
      <c r="AO375" s="19"/>
      <c r="AP375" s="19"/>
      <c r="AQ375" s="19"/>
      <c r="AR375" s="19"/>
      <c r="AS375" s="21"/>
      <c r="AT375" s="21"/>
      <c r="AU375" s="21"/>
      <c r="AV375" s="21"/>
      <c r="AW375" s="21"/>
      <c r="AX375" s="21"/>
      <c r="AY375" s="21"/>
    </row>
    <row r="376">
      <c r="V376" s="19"/>
      <c r="W376" s="19"/>
      <c r="X376" s="19"/>
      <c r="Y376" s="19"/>
      <c r="Z376" s="19"/>
      <c r="AA376" s="19"/>
      <c r="AB376" s="19"/>
      <c r="AE376" s="19"/>
      <c r="AF376" s="19"/>
      <c r="AG376" s="19"/>
      <c r="AH376" s="19"/>
      <c r="AI376" s="19"/>
      <c r="AJ376" s="19"/>
      <c r="AK376" s="20"/>
      <c r="AL376" s="19"/>
      <c r="AM376" s="19"/>
      <c r="AN376" s="19"/>
      <c r="AO376" s="19"/>
      <c r="AP376" s="19"/>
      <c r="AQ376" s="19"/>
      <c r="AR376" s="19"/>
      <c r="AS376" s="21"/>
      <c r="AT376" s="21"/>
      <c r="AU376" s="21"/>
      <c r="AV376" s="21"/>
      <c r="AW376" s="21"/>
      <c r="AX376" s="21"/>
      <c r="AY376" s="21"/>
    </row>
    <row r="377">
      <c r="V377" s="19"/>
      <c r="W377" s="19"/>
      <c r="X377" s="19"/>
      <c r="Y377" s="19"/>
      <c r="Z377" s="19"/>
      <c r="AA377" s="19"/>
      <c r="AB377" s="19"/>
      <c r="AE377" s="19"/>
      <c r="AF377" s="19"/>
      <c r="AG377" s="19"/>
      <c r="AH377" s="19"/>
      <c r="AI377" s="19"/>
      <c r="AJ377" s="19"/>
      <c r="AK377" s="20"/>
      <c r="AL377" s="19"/>
      <c r="AM377" s="19"/>
      <c r="AN377" s="19"/>
      <c r="AO377" s="19"/>
      <c r="AP377" s="19"/>
      <c r="AQ377" s="19"/>
      <c r="AR377" s="19"/>
      <c r="AS377" s="21"/>
      <c r="AT377" s="21"/>
      <c r="AU377" s="21"/>
      <c r="AV377" s="21"/>
      <c r="AW377" s="21"/>
      <c r="AX377" s="21"/>
      <c r="AY377" s="21"/>
    </row>
    <row r="378">
      <c r="V378" s="19"/>
      <c r="W378" s="19"/>
      <c r="X378" s="19"/>
      <c r="Y378" s="19"/>
      <c r="Z378" s="19"/>
      <c r="AA378" s="19"/>
      <c r="AB378" s="19"/>
      <c r="AE378" s="19"/>
      <c r="AF378" s="19"/>
      <c r="AG378" s="19"/>
      <c r="AH378" s="19"/>
      <c r="AI378" s="19"/>
      <c r="AJ378" s="19"/>
      <c r="AK378" s="20"/>
      <c r="AL378" s="19"/>
      <c r="AM378" s="19"/>
      <c r="AN378" s="19"/>
      <c r="AO378" s="19"/>
      <c r="AP378" s="19"/>
      <c r="AQ378" s="19"/>
      <c r="AR378" s="19"/>
      <c r="AS378" s="21"/>
      <c r="AT378" s="21"/>
      <c r="AU378" s="21"/>
      <c r="AV378" s="21"/>
      <c r="AW378" s="21"/>
      <c r="AX378" s="21"/>
      <c r="AY378" s="21"/>
    </row>
    <row r="379">
      <c r="V379" s="19"/>
      <c r="W379" s="19"/>
      <c r="X379" s="19"/>
      <c r="Y379" s="19"/>
      <c r="Z379" s="19"/>
      <c r="AA379" s="19"/>
      <c r="AB379" s="19"/>
      <c r="AE379" s="19"/>
      <c r="AF379" s="19"/>
      <c r="AG379" s="19"/>
      <c r="AH379" s="19"/>
      <c r="AI379" s="19"/>
      <c r="AJ379" s="19"/>
      <c r="AK379" s="20"/>
      <c r="AL379" s="19"/>
      <c r="AM379" s="19"/>
      <c r="AN379" s="19"/>
      <c r="AO379" s="19"/>
      <c r="AP379" s="19"/>
      <c r="AQ379" s="19"/>
      <c r="AR379" s="19"/>
      <c r="AS379" s="21"/>
      <c r="AT379" s="21"/>
      <c r="AU379" s="21"/>
      <c r="AV379" s="21"/>
      <c r="AW379" s="21"/>
      <c r="AX379" s="21"/>
      <c r="AY379" s="21"/>
    </row>
    <row r="380">
      <c r="V380" s="19"/>
      <c r="W380" s="19"/>
      <c r="X380" s="19"/>
      <c r="Y380" s="19"/>
      <c r="Z380" s="19"/>
      <c r="AA380" s="19"/>
      <c r="AB380" s="19"/>
      <c r="AE380" s="19"/>
      <c r="AF380" s="19"/>
      <c r="AG380" s="19"/>
      <c r="AH380" s="19"/>
      <c r="AI380" s="19"/>
      <c r="AJ380" s="19"/>
      <c r="AK380" s="20"/>
      <c r="AL380" s="19"/>
      <c r="AM380" s="19"/>
      <c r="AN380" s="19"/>
      <c r="AO380" s="19"/>
      <c r="AP380" s="19"/>
      <c r="AQ380" s="19"/>
      <c r="AR380" s="19"/>
      <c r="AS380" s="21"/>
      <c r="AT380" s="21"/>
      <c r="AU380" s="21"/>
      <c r="AV380" s="21"/>
      <c r="AW380" s="21"/>
      <c r="AX380" s="21"/>
      <c r="AY380" s="21"/>
    </row>
    <row r="381">
      <c r="V381" s="19"/>
      <c r="W381" s="19"/>
      <c r="X381" s="19"/>
      <c r="Y381" s="19"/>
      <c r="Z381" s="19"/>
      <c r="AA381" s="19"/>
      <c r="AB381" s="19"/>
      <c r="AE381" s="19"/>
      <c r="AF381" s="19"/>
      <c r="AG381" s="19"/>
      <c r="AH381" s="19"/>
      <c r="AI381" s="19"/>
      <c r="AJ381" s="19"/>
      <c r="AK381" s="20"/>
      <c r="AL381" s="19"/>
      <c r="AM381" s="19"/>
      <c r="AN381" s="19"/>
      <c r="AO381" s="19"/>
      <c r="AP381" s="19"/>
      <c r="AQ381" s="19"/>
      <c r="AR381" s="19"/>
      <c r="AS381" s="21"/>
      <c r="AT381" s="21"/>
      <c r="AU381" s="21"/>
      <c r="AV381" s="21"/>
      <c r="AW381" s="21"/>
      <c r="AX381" s="21"/>
      <c r="AY381" s="21"/>
    </row>
    <row r="382">
      <c r="V382" s="19"/>
      <c r="W382" s="19"/>
      <c r="X382" s="19"/>
      <c r="Y382" s="19"/>
      <c r="Z382" s="19"/>
      <c r="AA382" s="19"/>
      <c r="AB382" s="19"/>
      <c r="AE382" s="19"/>
      <c r="AF382" s="19"/>
      <c r="AG382" s="19"/>
      <c r="AH382" s="19"/>
      <c r="AI382" s="19"/>
      <c r="AJ382" s="19"/>
      <c r="AK382" s="20"/>
      <c r="AL382" s="19"/>
      <c r="AM382" s="19"/>
      <c r="AN382" s="19"/>
      <c r="AO382" s="19"/>
      <c r="AP382" s="19"/>
      <c r="AQ382" s="19"/>
      <c r="AR382" s="19"/>
      <c r="AS382" s="21"/>
      <c r="AT382" s="21"/>
      <c r="AU382" s="21"/>
      <c r="AV382" s="21"/>
      <c r="AW382" s="21"/>
      <c r="AX382" s="21"/>
      <c r="AY382" s="21"/>
    </row>
    <row r="383">
      <c r="V383" s="19"/>
      <c r="W383" s="19"/>
      <c r="X383" s="19"/>
      <c r="Y383" s="19"/>
      <c r="Z383" s="19"/>
      <c r="AA383" s="19"/>
      <c r="AB383" s="19"/>
      <c r="AE383" s="19"/>
      <c r="AF383" s="19"/>
      <c r="AG383" s="19"/>
      <c r="AH383" s="19"/>
      <c r="AI383" s="19"/>
      <c r="AJ383" s="19"/>
      <c r="AK383" s="20"/>
      <c r="AL383" s="19"/>
      <c r="AM383" s="19"/>
      <c r="AN383" s="19"/>
      <c r="AO383" s="19"/>
      <c r="AP383" s="19"/>
      <c r="AQ383" s="19"/>
      <c r="AR383" s="19"/>
      <c r="AS383" s="21"/>
      <c r="AT383" s="21"/>
      <c r="AU383" s="21"/>
      <c r="AV383" s="21"/>
      <c r="AW383" s="21"/>
      <c r="AX383" s="21"/>
      <c r="AY383" s="21"/>
    </row>
    <row r="384">
      <c r="V384" s="19"/>
      <c r="W384" s="19"/>
      <c r="X384" s="19"/>
      <c r="Y384" s="19"/>
      <c r="Z384" s="19"/>
      <c r="AA384" s="19"/>
      <c r="AB384" s="19"/>
      <c r="AE384" s="19"/>
      <c r="AF384" s="19"/>
      <c r="AG384" s="19"/>
      <c r="AH384" s="19"/>
      <c r="AI384" s="19"/>
      <c r="AJ384" s="19"/>
      <c r="AK384" s="20"/>
      <c r="AL384" s="19"/>
      <c r="AM384" s="19"/>
      <c r="AN384" s="19"/>
      <c r="AO384" s="19"/>
      <c r="AP384" s="19"/>
      <c r="AQ384" s="19"/>
      <c r="AR384" s="19"/>
      <c r="AS384" s="21"/>
      <c r="AT384" s="21"/>
      <c r="AU384" s="21"/>
      <c r="AV384" s="21"/>
      <c r="AW384" s="21"/>
      <c r="AX384" s="21"/>
      <c r="AY384" s="21"/>
    </row>
    <row r="385">
      <c r="V385" s="19"/>
      <c r="W385" s="19"/>
      <c r="X385" s="19"/>
      <c r="Y385" s="19"/>
      <c r="Z385" s="19"/>
      <c r="AA385" s="19"/>
      <c r="AB385" s="19"/>
      <c r="AE385" s="19"/>
      <c r="AF385" s="19"/>
      <c r="AG385" s="19"/>
      <c r="AH385" s="19"/>
      <c r="AI385" s="19"/>
      <c r="AJ385" s="19"/>
      <c r="AK385" s="20"/>
      <c r="AL385" s="19"/>
      <c r="AM385" s="19"/>
      <c r="AN385" s="19"/>
      <c r="AO385" s="19"/>
      <c r="AP385" s="19"/>
      <c r="AQ385" s="19"/>
      <c r="AR385" s="19"/>
      <c r="AS385" s="21"/>
      <c r="AT385" s="21"/>
      <c r="AU385" s="21"/>
      <c r="AV385" s="21"/>
      <c r="AW385" s="21"/>
      <c r="AX385" s="21"/>
      <c r="AY385" s="21"/>
    </row>
    <row r="386">
      <c r="V386" s="19"/>
      <c r="W386" s="19"/>
      <c r="X386" s="19"/>
      <c r="Y386" s="19"/>
      <c r="Z386" s="19"/>
      <c r="AA386" s="19"/>
      <c r="AB386" s="19"/>
      <c r="AE386" s="19"/>
      <c r="AF386" s="19"/>
      <c r="AG386" s="19"/>
      <c r="AH386" s="19"/>
      <c r="AI386" s="19"/>
      <c r="AJ386" s="19"/>
      <c r="AK386" s="20"/>
      <c r="AL386" s="19"/>
      <c r="AM386" s="19"/>
      <c r="AN386" s="19"/>
      <c r="AO386" s="19"/>
      <c r="AP386" s="19"/>
      <c r="AQ386" s="19"/>
      <c r="AR386" s="19"/>
      <c r="AS386" s="21"/>
      <c r="AT386" s="21"/>
      <c r="AU386" s="21"/>
      <c r="AV386" s="21"/>
      <c r="AW386" s="21"/>
      <c r="AX386" s="21"/>
      <c r="AY386" s="21"/>
    </row>
    <row r="387">
      <c r="V387" s="19"/>
      <c r="W387" s="19"/>
      <c r="X387" s="19"/>
      <c r="Y387" s="19"/>
      <c r="Z387" s="19"/>
      <c r="AA387" s="19"/>
      <c r="AB387" s="19"/>
      <c r="AE387" s="19"/>
      <c r="AF387" s="19"/>
      <c r="AG387" s="19"/>
      <c r="AH387" s="19"/>
      <c r="AI387" s="19"/>
      <c r="AJ387" s="19"/>
      <c r="AK387" s="20"/>
      <c r="AL387" s="19"/>
      <c r="AM387" s="19"/>
      <c r="AN387" s="19"/>
      <c r="AO387" s="19"/>
      <c r="AP387" s="19"/>
      <c r="AQ387" s="19"/>
      <c r="AR387" s="19"/>
      <c r="AS387" s="21"/>
      <c r="AT387" s="21"/>
      <c r="AU387" s="21"/>
      <c r="AV387" s="21"/>
      <c r="AW387" s="21"/>
      <c r="AX387" s="21"/>
      <c r="AY387" s="21"/>
    </row>
    <row r="388">
      <c r="V388" s="19"/>
      <c r="W388" s="19"/>
      <c r="X388" s="19"/>
      <c r="Y388" s="19"/>
      <c r="Z388" s="19"/>
      <c r="AA388" s="19"/>
      <c r="AB388" s="19"/>
      <c r="AE388" s="19"/>
      <c r="AF388" s="19"/>
      <c r="AG388" s="19"/>
      <c r="AH388" s="19"/>
      <c r="AI388" s="19"/>
      <c r="AJ388" s="19"/>
      <c r="AK388" s="20"/>
      <c r="AL388" s="19"/>
      <c r="AM388" s="19"/>
      <c r="AN388" s="19"/>
      <c r="AO388" s="19"/>
      <c r="AP388" s="19"/>
      <c r="AQ388" s="19"/>
      <c r="AR388" s="19"/>
      <c r="AS388" s="21"/>
      <c r="AT388" s="21"/>
      <c r="AU388" s="21"/>
      <c r="AV388" s="21"/>
      <c r="AW388" s="21"/>
      <c r="AX388" s="21"/>
      <c r="AY388" s="21"/>
    </row>
    <row r="389">
      <c r="V389" s="19"/>
      <c r="W389" s="19"/>
      <c r="X389" s="19"/>
      <c r="Y389" s="19"/>
      <c r="Z389" s="19"/>
      <c r="AA389" s="19"/>
      <c r="AB389" s="19"/>
      <c r="AE389" s="19"/>
      <c r="AF389" s="19"/>
      <c r="AG389" s="19"/>
      <c r="AH389" s="19"/>
      <c r="AI389" s="19"/>
      <c r="AJ389" s="19"/>
      <c r="AK389" s="20"/>
      <c r="AL389" s="19"/>
      <c r="AM389" s="19"/>
      <c r="AN389" s="19"/>
      <c r="AO389" s="19"/>
      <c r="AP389" s="19"/>
      <c r="AQ389" s="19"/>
      <c r="AR389" s="19"/>
      <c r="AS389" s="21"/>
      <c r="AT389" s="21"/>
      <c r="AU389" s="21"/>
      <c r="AV389" s="21"/>
      <c r="AW389" s="21"/>
      <c r="AX389" s="21"/>
      <c r="AY389" s="21"/>
    </row>
    <row r="390">
      <c r="V390" s="19"/>
      <c r="W390" s="19"/>
      <c r="X390" s="19"/>
      <c r="Y390" s="19"/>
      <c r="Z390" s="19"/>
      <c r="AA390" s="19"/>
      <c r="AB390" s="19"/>
      <c r="AE390" s="19"/>
      <c r="AF390" s="19"/>
      <c r="AG390" s="19"/>
      <c r="AH390" s="19"/>
      <c r="AI390" s="19"/>
      <c r="AJ390" s="19"/>
      <c r="AK390" s="20"/>
      <c r="AL390" s="19"/>
      <c r="AM390" s="19"/>
      <c r="AN390" s="19"/>
      <c r="AO390" s="19"/>
      <c r="AP390" s="19"/>
      <c r="AQ390" s="19"/>
      <c r="AR390" s="19"/>
      <c r="AS390" s="21"/>
      <c r="AT390" s="21"/>
      <c r="AU390" s="21"/>
      <c r="AV390" s="21"/>
      <c r="AW390" s="21"/>
      <c r="AX390" s="21"/>
      <c r="AY390" s="21"/>
    </row>
    <row r="391">
      <c r="V391" s="19"/>
      <c r="W391" s="19"/>
      <c r="X391" s="19"/>
      <c r="Y391" s="19"/>
      <c r="Z391" s="19"/>
      <c r="AA391" s="19"/>
      <c r="AB391" s="19"/>
      <c r="AE391" s="19"/>
      <c r="AF391" s="19"/>
      <c r="AG391" s="19"/>
      <c r="AH391" s="19"/>
      <c r="AI391" s="19"/>
      <c r="AJ391" s="19"/>
      <c r="AK391" s="20"/>
      <c r="AL391" s="19"/>
      <c r="AM391" s="19"/>
      <c r="AN391" s="19"/>
      <c r="AO391" s="19"/>
      <c r="AP391" s="19"/>
      <c r="AQ391" s="19"/>
      <c r="AR391" s="19"/>
      <c r="AS391" s="21"/>
      <c r="AT391" s="21"/>
      <c r="AU391" s="21"/>
      <c r="AV391" s="21"/>
      <c r="AW391" s="21"/>
      <c r="AX391" s="21"/>
      <c r="AY391" s="21"/>
    </row>
    <row r="392">
      <c r="V392" s="19"/>
      <c r="W392" s="19"/>
      <c r="X392" s="19"/>
      <c r="Y392" s="19"/>
      <c r="Z392" s="19"/>
      <c r="AA392" s="19"/>
      <c r="AB392" s="19"/>
      <c r="AE392" s="19"/>
      <c r="AF392" s="19"/>
      <c r="AG392" s="19"/>
      <c r="AH392" s="19"/>
      <c r="AI392" s="19"/>
      <c r="AJ392" s="19"/>
      <c r="AK392" s="20"/>
      <c r="AL392" s="19"/>
      <c r="AM392" s="19"/>
      <c r="AN392" s="19"/>
      <c r="AO392" s="19"/>
      <c r="AP392" s="19"/>
      <c r="AQ392" s="19"/>
      <c r="AR392" s="19"/>
      <c r="AS392" s="21"/>
      <c r="AT392" s="21"/>
      <c r="AU392" s="21"/>
      <c r="AV392" s="21"/>
      <c r="AW392" s="21"/>
      <c r="AX392" s="21"/>
      <c r="AY392" s="21"/>
    </row>
    <row r="393">
      <c r="V393" s="19"/>
      <c r="W393" s="19"/>
      <c r="X393" s="19"/>
      <c r="Y393" s="19"/>
      <c r="Z393" s="19"/>
      <c r="AA393" s="19"/>
      <c r="AB393" s="19"/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6102-382E-DE41-BD1F-BC3CE022DEDD}">
  <dimension ref="A1:AQ393"/>
  <sheetViews>
    <sheetView zoomScale="120" zoomScaleNormal="120" workbookViewId="0">
      <selection activeCell="J11" sqref="J11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3" width="5.7109375" style="6" customWidth="true"/>
    <col min="11" max="11" width="6.83203125" style="6" customWidth="true"/>
    <col min="12" max="12" width="21.5" style="6" customWidth="true"/>
    <col min="13" max="13" width="5.7109375" style="6" customWidth="true"/>
    <col min="21" max="21" width="7" style="6" customWidth="true"/>
    <col min="22" max="22" width="25.1640625" style="6" customWidth="true"/>
    <col min="23" max="29" width="5.6640625" style="6" customWidth="true"/>
    <col min="30" max="43" width="10.83203125" style="6" outlineLevel="1"/>
    <col min="44" max="16384" width="10.83203125" style="6"/>
    <col min="4" max="4" width="5.7109375" style="6" customWidth="true"/>
    <col min="5" max="5" width="5.7109375" style="6" customWidth="true"/>
    <col min="6" max="6" width="5.7109375" style="6" customWidth="true"/>
    <col min="7" max="7" width="5.7109375" style="6" customWidth="true"/>
    <col min="8" max="8" width="5.7109375" style="6" customWidth="true"/>
    <col min="9" max="9" width="5.7109375" style="6" customWidth="true"/>
    <col min="10" max="10" width="5.7109375" style="6" customWidth="true"/>
    <col min="14" max="14" width="5.7109375" style="6" customWidth="true"/>
    <col min="15" max="15" width="5.7109375" style="6" customWidth="true"/>
    <col min="16" max="16" width="5.7109375" style="6" customWidth="true"/>
    <col min="17" max="17" width="5.7109375" style="6" customWidth="true"/>
    <col min="18" max="18" width="5.7109375" style="6" customWidth="true"/>
    <col min="19" max="19" width="5.7109375" style="6" customWidth="true"/>
    <col min="20" max="20" width="5.7109375" style="6" customWidth="true"/>
  </cols>
  <sheetData>
    <row r="1">
      <c r="A1" s="6" t="str" cm="1">
        <f t="array" aca="true" ref="A1" ca="true">RIGHT(CELL("filename",A1),LEN(CELL("filename",A1))-FIND("]", CELL("filename",A1)))</f>
        <v>CarbonFootprint</v>
      </c>
      <c r="B1" s="13" t="s">
        <v>96</v>
      </c>
      <c r="C1" s="7" t="s">
        <v>16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CarbonFootprint</v>
      </c>
      <c r="L1" s="13" t="s">
        <v>96</v>
      </c>
      <c r="M1" s="7" t="s">
        <v>16</v>
      </c>
      <c r="N1" s="7"/>
      <c r="O1" s="7"/>
      <c r="P1" s="7"/>
      <c r="Q1" s="7"/>
      <c r="R1" s="7"/>
      <c r="S1" s="7"/>
      <c r="T1" s="7"/>
      <c r="V1" s="13"/>
      <c r="W1" s="7"/>
      <c r="X1" s="7"/>
      <c r="Y1" s="7"/>
      <c r="Z1" s="7"/>
      <c r="AA1" s="7"/>
      <c r="AB1" s="7"/>
      <c r="AC1" s="7"/>
    </row>
    <row r="2" ht="16" thickBot="true">
      <c r="A2" s="15" t="s">
        <v>1</v>
      </c>
      <c r="B2" s="16" t="s">
        <v>85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1</v>
      </c>
      <c r="L2" s="16" t="s">
        <v>85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18">
        <v>2050</v>
      </c>
      <c r="V2" s="7"/>
      <c r="W2" s="34"/>
      <c r="X2" s="35"/>
      <c r="Y2" s="35"/>
      <c r="Z2" s="35"/>
      <c r="AA2" s="35"/>
      <c r="AB2" s="35"/>
      <c r="AC2" s="35"/>
      <c r="AD2" s="34"/>
      <c r="AE2" s="35"/>
      <c r="AF2" s="35"/>
      <c r="AG2" s="35"/>
      <c r="AH2" s="35"/>
      <c r="AI2" s="35"/>
      <c r="AJ2" s="35"/>
      <c r="AK2" s="34"/>
      <c r="AL2" s="35"/>
      <c r="AM2" s="35"/>
      <c r="AN2" s="35"/>
      <c r="AO2" s="35"/>
      <c r="AP2" s="35"/>
      <c r="AQ2" s="35"/>
    </row>
    <row r="3" ht="16" thickTop="true">
      <c r="A3" s="6">
        <v>1</v>
      </c>
      <c r="B3" s="7" t="s">
        <v>86</v>
      </c>
      <c r="C3" s="19">
        <v>1.0625431738019453</v>
      </c>
      <c r="D3" s="19">
        <v>1.0136975258801302</v>
      </c>
      <c r="E3" s="19">
        <v>1.0034837275955206</v>
      </c>
      <c r="F3" s="19">
        <v>0.99390538560833153</v>
      </c>
      <c r="G3" s="19">
        <v>0.92963708370035503</v>
      </c>
      <c r="H3" s="19">
        <v>0.88819622970164214</v>
      </c>
      <c r="I3" s="19">
        <v>0.84684752069832747</v>
      </c>
      <c r="J3" s="19">
        <v>0.80458502251416708</v>
      </c>
      <c r="K3" s="6">
        <v>1</v>
      </c>
      <c r="L3" s="7" t="s">
        <v>17</v>
      </c>
      <c r="M3" s="19">
        <v>7.6996907456714402e-07</v>
      </c>
      <c r="N3" s="19">
        <v>7.641199349807495e-07</v>
      </c>
      <c r="O3" s="19">
        <v>7.6375583505485267e-07</v>
      </c>
      <c r="P3" s="19">
        <v>7.6315285552799982e-07</v>
      </c>
      <c r="Q3" s="19">
        <v>7.5493534195622719e-07</v>
      </c>
      <c r="R3" s="19">
        <v>7.4893333196539599e-07</v>
      </c>
      <c r="S3" s="19">
        <v>7.4238380275075662e-07</v>
      </c>
      <c r="T3" s="19">
        <v>7.3675176680566209e-07</v>
      </c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 s="6">
        <v>2</v>
      </c>
      <c r="B4" s="7" t="s">
        <v>87</v>
      </c>
      <c r="C4" s="19">
        <v>0.50306863175372407</v>
      </c>
      <c r="D4" s="19">
        <v>0.22833827465707507</v>
      </c>
      <c r="E4" s="19">
        <v>0.10446562790203706</v>
      </c>
      <c r="F4" s="19">
        <v>0.057140268216338934</v>
      </c>
      <c r="G4" s="19">
        <v>0.035241418735688597</v>
      </c>
      <c r="H4" s="19">
        <v>0.024932785519024531</v>
      </c>
      <c r="I4" s="19">
        <v>0.015484934090760783</v>
      </c>
      <c r="J4" s="19">
        <v>0.014341572404581471</v>
      </c>
      <c r="K4" s="6">
        <v>2</v>
      </c>
      <c r="L4" s="7" t="s">
        <v>97</v>
      </c>
      <c r="M4" s="19">
        <v>0</v>
      </c>
      <c r="N4" s="19">
        <v>1.2161154900625582e-12</v>
      </c>
      <c r="O4" s="19">
        <v>2.1793070857239276e-12</v>
      </c>
      <c r="P4" s="19">
        <v>2.6062402018674129e-12</v>
      </c>
      <c r="Q4" s="19">
        <v>3.2305865311250276e-12</v>
      </c>
      <c r="R4" s="19">
        <v>3.1846178737987094e-12</v>
      </c>
      <c r="S4" s="19">
        <v>3.3636715499423494e-12</v>
      </c>
      <c r="T4" s="19">
        <v>3.9593784667132957e-12</v>
      </c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 s="6">
        <v>3</v>
      </c>
      <c r="B5" s="7" t="s">
        <v>88</v>
      </c>
      <c r="C5" s="19">
        <v>0.019033317546030062</v>
      </c>
      <c r="D5" s="19">
        <v>0.017539463780855268</v>
      </c>
      <c r="E5" s="19">
        <v>0.017114022058886715</v>
      </c>
      <c r="F5" s="19">
        <v>0.016555965821008951</v>
      </c>
      <c r="G5" s="19">
        <v>0.014430027417860584</v>
      </c>
      <c r="H5" s="19">
        <v>0.012765092788300451</v>
      </c>
      <c r="I5" s="19">
        <v>0.011096708370043788</v>
      </c>
      <c r="J5" s="19">
        <v>0.010048840852894408</v>
      </c>
      <c r="K5" s="6">
        <v>3</v>
      </c>
      <c r="L5" s="7" t="s">
        <v>98</v>
      </c>
      <c r="M5" s="19">
        <v>0.0035227235468161711</v>
      </c>
      <c r="N5" s="19">
        <v>0.0034810685440184964</v>
      </c>
      <c r="O5" s="19">
        <v>0.0034677022597386733</v>
      </c>
      <c r="P5" s="19">
        <v>0.0034646688417962917</v>
      </c>
      <c r="Q5" s="19">
        <v>0.0033870378511768055</v>
      </c>
      <c r="R5" s="19">
        <v>0.0033381898025190643</v>
      </c>
      <c r="S5" s="19">
        <v>0.0032735075099678997</v>
      </c>
      <c r="T5" s="19">
        <v>0.0032095236414387235</v>
      </c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 s="6">
        <v>4</v>
      </c>
      <c r="B6" s="7" t="s">
        <v>89</v>
      </c>
      <c r="C6" s="19">
        <v>1.049268978129243</v>
      </c>
      <c r="D6" s="19">
        <v>0.87223603316232423</v>
      </c>
      <c r="E6" s="19">
        <v>0.60575390320604905</v>
      </c>
      <c r="F6" s="19">
        <v>0.43864352800397088</v>
      </c>
      <c r="G6" s="19">
        <v>0.3480682727299792</v>
      </c>
      <c r="H6" s="19">
        <v>0.3085728483613448</v>
      </c>
      <c r="I6" s="19">
        <v>0.2533047205744221</v>
      </c>
      <c r="J6" s="19">
        <v>0.33415806135119946</v>
      </c>
      <c r="K6" s="6">
        <v>4</v>
      </c>
      <c r="L6" s="7" t="s">
        <v>99</v>
      </c>
      <c r="M6" s="19">
        <v>4.1035574724040381e-05</v>
      </c>
      <c r="N6" s="19">
        <v>4.0568588880267563e-05</v>
      </c>
      <c r="O6" s="19">
        <v>4.0609854156716897e-05</v>
      </c>
      <c r="P6" s="19">
        <v>4.0747294399861058e-05</v>
      </c>
      <c r="Q6" s="19">
        <v>3.978242300625278e-05</v>
      </c>
      <c r="R6" s="19">
        <v>3.9152422938182002e-05</v>
      </c>
      <c r="S6" s="19">
        <v>3.8260616685837124e-05</v>
      </c>
      <c r="T6" s="19">
        <v>3.7412750966819695e-05</v>
      </c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 s="6">
        <v>5</v>
      </c>
      <c r="B7" s="7" t="s">
        <v>90</v>
      </c>
      <c r="C7" s="19">
        <v>1.8075631560395697</v>
      </c>
      <c r="D7" s="19">
        <v>1.2987171021696113</v>
      </c>
      <c r="E7" s="19">
        <v>0.85798052860285545</v>
      </c>
      <c r="F7" s="19">
        <v>0.56923679855092146</v>
      </c>
      <c r="G7" s="19">
        <v>0.41691731355367195</v>
      </c>
      <c r="H7" s="19">
        <v>0.30054615065948564</v>
      </c>
      <c r="I7" s="19">
        <v>0.26373722388735038</v>
      </c>
      <c r="J7" s="19">
        <v>0.24900083566920375</v>
      </c>
      <c r="K7" s="6">
        <v>5</v>
      </c>
      <c r="L7" s="7" t="s">
        <v>100</v>
      </c>
      <c r="M7" s="19">
        <v>0.052987914740265832</v>
      </c>
      <c r="N7" s="19">
        <v>0.052153295167911326</v>
      </c>
      <c r="O7" s="19">
        <v>0.051988885652804025</v>
      </c>
      <c r="P7" s="19">
        <v>0.052024858273421647</v>
      </c>
      <c r="Q7" s="19">
        <v>0.050851966336089544</v>
      </c>
      <c r="R7" s="19">
        <v>0.050169762202490552</v>
      </c>
      <c r="S7" s="19">
        <v>0.049188918263188101</v>
      </c>
      <c r="T7" s="19">
        <v>0.04820296537391857</v>
      </c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 s="6">
        <v>6</v>
      </c>
      <c r="B8" s="7" t="s">
        <v>91</v>
      </c>
      <c r="C8" s="19">
        <v>0.10720305083842672</v>
      </c>
      <c r="D8" s="19">
        <v>0.094628872665026606</v>
      </c>
      <c r="E8" s="19">
        <v>0.074951193511468839</v>
      </c>
      <c r="F8" s="19">
        <v>0.055340359249842028</v>
      </c>
      <c r="G8" s="19">
        <v>0.039765989751491732</v>
      </c>
      <c r="H8" s="19">
        <v>0.030428769835096695</v>
      </c>
      <c r="I8" s="19">
        <v>0.022608609866454847</v>
      </c>
      <c r="J8" s="19">
        <v>0.020950365300872804</v>
      </c>
      <c r="K8" s="6">
        <v>6</v>
      </c>
      <c r="L8" s="7" t="s">
        <v>101</v>
      </c>
      <c r="M8" s="19">
        <v>0.017619745167096308</v>
      </c>
      <c r="N8" s="19">
        <v>0.017520517248826889</v>
      </c>
      <c r="O8" s="19">
        <v>0.017525616532704853</v>
      </c>
      <c r="P8" s="19">
        <v>0.017628518093310723</v>
      </c>
      <c r="Q8" s="19">
        <v>0.017372554739181215</v>
      </c>
      <c r="R8" s="19">
        <v>0.01725945033819069</v>
      </c>
      <c r="S8" s="19">
        <v>0.016959017484559788</v>
      </c>
      <c r="T8" s="19">
        <v>0.016659229367386501</v>
      </c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 s="6">
        <v>7</v>
      </c>
      <c r="B9" s="7" t="s">
        <v>92</v>
      </c>
      <c r="C9" s="19">
        <v>0.16043865035370181</v>
      </c>
      <c r="D9" s="19">
        <v>0.14996577358692281</v>
      </c>
      <c r="E9" s="19">
        <v>0.14021842948457344</v>
      </c>
      <c r="F9" s="19">
        <v>0.1253777989992057</v>
      </c>
      <c r="G9" s="19">
        <v>0.10056694538162057</v>
      </c>
      <c r="H9" s="19">
        <v>0.08153189304657002</v>
      </c>
      <c r="I9" s="19">
        <v>0.06254866560381564</v>
      </c>
      <c r="J9" s="19">
        <v>0.056887387120308101</v>
      </c>
      <c r="K9" s="6">
        <v>7</v>
      </c>
      <c r="L9" s="7" t="s">
        <v>102</v>
      </c>
      <c r="M9" s="19">
        <v>0</v>
      </c>
      <c r="N9" s="19">
        <v>3.6422773668771981e-12</v>
      </c>
      <c r="O9" s="19">
        <v>6.524986298715676e-12</v>
      </c>
      <c r="P9" s="19">
        <v>7.8076976793454494e-12</v>
      </c>
      <c r="Q9" s="19">
        <v>9.7757688331371891e-12</v>
      </c>
      <c r="R9" s="19">
        <v>9.7040404246591254e-12</v>
      </c>
      <c r="S9" s="19">
        <v>1.0341687791164112e-11</v>
      </c>
      <c r="T9" s="19">
        <v>1.2264914783306633e-11</v>
      </c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 s="6">
        <v>8</v>
      </c>
      <c r="B10" s="7" t="s">
        <v>93</v>
      </c>
      <c r="C10" s="19">
        <v>0.25204779589947279</v>
      </c>
      <c r="D10" s="19">
        <v>0.2250458961592891</v>
      </c>
      <c r="E10" s="19">
        <v>0.20042534398515174</v>
      </c>
      <c r="F10" s="19">
        <v>0.16527961321890244</v>
      </c>
      <c r="G10" s="19">
        <v>0.12210747182050477</v>
      </c>
      <c r="H10" s="19">
        <v>0.091202377686212199</v>
      </c>
      <c r="I10" s="19">
        <v>0.063735836350096928</v>
      </c>
      <c r="J10" s="19">
        <v>0.059328798453557693</v>
      </c>
      <c r="K10" s="6">
        <v>8</v>
      </c>
      <c r="L10" s="7" t="s">
        <v>103</v>
      </c>
      <c r="M10" s="19">
        <v>0</v>
      </c>
      <c r="N10" s="19">
        <v>1.197467660887144e-12</v>
      </c>
      <c r="O10" s="19">
        <v>2.1470132490410271e-12</v>
      </c>
      <c r="P10" s="19">
        <v>2.5685165102614599e-12</v>
      </c>
      <c r="Q10" s="19">
        <v>3.1709401511612524e-12</v>
      </c>
      <c r="R10" s="19">
        <v>3.1181862568374938e-12</v>
      </c>
      <c r="S10" s="19">
        <v>3.283614654190706e-12</v>
      </c>
      <c r="T10" s="19">
        <v>3.8536343275230964e-12</v>
      </c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 s="6">
        <v>9</v>
      </c>
      <c r="B11" s="7" t="s">
        <v>94</v>
      </c>
      <c r="C11" s="19">
        <v>1.196556609519287</v>
      </c>
      <c r="D11" s="19">
        <v>0.98415074979625339</v>
      </c>
      <c r="E11" s="19">
        <v>0.69164354843024012</v>
      </c>
      <c r="F11" s="19">
        <v>0.52193550591212512</v>
      </c>
      <c r="G11" s="19">
        <v>0.38871003604309606</v>
      </c>
      <c r="H11" s="19">
        <v>0.29757046748474159</v>
      </c>
      <c r="I11" s="19">
        <v>0.22320385013045141</v>
      </c>
      <c r="J11" s="19">
        <v>0.21135925381674439</v>
      </c>
      <c r="K11" s="6">
        <v>9</v>
      </c>
      <c r="L11" s="7" t="s">
        <v>104</v>
      </c>
      <c r="M11" s="19">
        <v>5.4093209505828256e-06</v>
      </c>
      <c r="N11" s="19">
        <v>5.3544165832142304e-06</v>
      </c>
      <c r="O11" s="19">
        <v>5.3425783225929309e-06</v>
      </c>
      <c r="P11" s="19">
        <v>5.3291232267945835e-06</v>
      </c>
      <c r="Q11" s="19">
        <v>5.2467843164348106e-06</v>
      </c>
      <c r="R11" s="19">
        <v>5.1875133965240362e-06</v>
      </c>
      <c r="S11" s="19">
        <v>5.1245977661460223e-06</v>
      </c>
      <c r="T11" s="19">
        <v>5.0682504211953977e-06</v>
      </c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5">
        <v>10</v>
      </c>
      <c r="B12" s="26" t="s">
        <v>95</v>
      </c>
      <c r="C12" s="27">
        <v>0.53656370737555292</v>
      </c>
      <c r="D12" s="27">
        <v>0.41318543610008468</v>
      </c>
      <c r="E12" s="27">
        <v>0.31599626258211411</v>
      </c>
      <c r="F12" s="27">
        <v>0.26568789470291609</v>
      </c>
      <c r="G12" s="27">
        <v>0.22374700904601941</v>
      </c>
      <c r="H12" s="27">
        <v>0.20161216033917884</v>
      </c>
      <c r="I12" s="27">
        <v>0.18198345908204372</v>
      </c>
      <c r="J12" s="27">
        <v>0.21166456887554436</v>
      </c>
      <c r="K12" s="6">
        <v>10</v>
      </c>
      <c r="L12" s="7" t="s">
        <v>105</v>
      </c>
      <c r="M12" s="19">
        <v>0</v>
      </c>
      <c r="N12" s="19">
        <v>3.3932168260348427e-12</v>
      </c>
      <c r="O12" s="19">
        <v>6.0861886635963447e-12</v>
      </c>
      <c r="P12" s="19">
        <v>7.2887796126094214e-12</v>
      </c>
      <c r="Q12" s="19">
        <v>9.1656463998532673e-12</v>
      </c>
      <c r="R12" s="19">
        <v>9.1214004166080359e-12</v>
      </c>
      <c r="S12" s="19">
        <v>9.7393804351546601e-12</v>
      </c>
      <c r="T12" s="19">
        <v>1.1586651481243465e-11</v>
      </c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8" t="s">
        <v>106</v>
      </c>
      <c r="C13" s="29">
        <f>SUM(C3:C12)</f>
        <v>5.6894238260761085</v>
      </c>
      <c r="D13" s="29">
        <f t="shared" ref="D13:J13" si="0">SUM(D3:D12)</f>
        <v>4.8553582885218862</v>
      </c>
      <c r="E13" s="29">
        <f t="shared" si="0"/>
        <v>4.0798311341865308</v>
      </c>
      <c r="F13" s="29">
        <f t="shared" si="0"/>
        <v>3.3854857151163573</v>
      </c>
      <c r="G13" s="29">
        <f t="shared" si="0"/>
        <v>2.6474584385634068</v>
      </c>
      <c r="H13" s="29">
        <f t="shared" si="0"/>
        <v>2.2135369687219768</v>
      </c>
      <c r="I13" s="29">
        <f t="shared" si="0"/>
        <v>1.8637567854998267</v>
      </c>
      <c r="J13" s="29">
        <f t="shared" si="0"/>
        <v>1.5078188524170708</v>
      </c>
      <c r="K13" s="6">
        <v>11</v>
      </c>
      <c r="L13" s="6" t="s">
        <v>107</v>
      </c>
      <c r="M13" s="19">
        <v>4.9538124991872205e-05</v>
      </c>
      <c r="N13" s="19">
        <v>4.7231619264471661e-05</v>
      </c>
      <c r="O13" s="19">
        <v>4.6604353710147282e-05</v>
      </c>
      <c r="P13" s="19">
        <v>4.612430152743006e-05</v>
      </c>
      <c r="Q13" s="19">
        <v>4.3261260045331546e-05</v>
      </c>
      <c r="R13" s="19">
        <v>4.1281733489302811e-05</v>
      </c>
      <c r="S13" s="19">
        <v>3.9331258260783466e-05</v>
      </c>
      <c r="T13" s="19">
        <v>3.747737564080406e-05</v>
      </c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108</v>
      </c>
      <c r="M14" s="19">
        <v>0.014529526946268793</v>
      </c>
      <c r="N14" s="19">
        <v>0.013973526172209347</v>
      </c>
      <c r="O14" s="19">
        <v>0.013781952804552199</v>
      </c>
      <c r="P14" s="19">
        <v>0.013675204070157987</v>
      </c>
      <c r="Q14" s="19">
        <v>0.013048424884647353</v>
      </c>
      <c r="R14" s="19">
        <v>0.012644796027333342</v>
      </c>
      <c r="S14" s="19">
        <v>0.012226811933562469</v>
      </c>
      <c r="T14" s="19">
        <v>0.011808357666149833</v>
      </c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K15" s="6">
        <v>13</v>
      </c>
      <c r="L15" s="6" t="s">
        <v>109</v>
      </c>
      <c r="M15" s="19">
        <v>0</v>
      </c>
      <c r="N15" s="19">
        <v>2.0291504978571097e-13</v>
      </c>
      <c r="O15" s="19">
        <v>3.6405790885212499e-13</v>
      </c>
      <c r="P15" s="19">
        <v>4.3577665303484198e-13</v>
      </c>
      <c r="Q15" s="19">
        <v>5.4421746604974405e-13</v>
      </c>
      <c r="R15" s="19">
        <v>5.3893805881790498e-13</v>
      </c>
      <c r="S15" s="19">
        <v>5.7179305980599904e-13</v>
      </c>
      <c r="T15" s="19">
        <v>6.7670745112399436e-13</v>
      </c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110</v>
      </c>
      <c r="M16" s="19">
        <v>0.00017197605103315633</v>
      </c>
      <c r="N16" s="19">
        <v>0.0001705002361590011</v>
      </c>
      <c r="O16" s="19">
        <v>0.00017051968639475361</v>
      </c>
      <c r="P16" s="19">
        <v>0.00016995541747430546</v>
      </c>
      <c r="Q16" s="19">
        <v>0.00016679871000774927</v>
      </c>
      <c r="R16" s="19">
        <v>0.00016385270541306309</v>
      </c>
      <c r="S16" s="19">
        <v>0.00016168507820993796</v>
      </c>
      <c r="T16" s="19">
        <v>0.00016009406305121467</v>
      </c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111</v>
      </c>
      <c r="M17" s="19">
        <v>0</v>
      </c>
      <c r="N17" s="19">
        <v>4.2423155853038515e-12</v>
      </c>
      <c r="O17" s="19">
        <v>7.5900994684870996e-12</v>
      </c>
      <c r="P17" s="19">
        <v>9.0675969560898391e-12</v>
      </c>
      <c r="Q17" s="19">
        <v>1.1366295996748081e-11</v>
      </c>
      <c r="R17" s="19">
        <v>1.1302953467315602e-11</v>
      </c>
      <c r="S17" s="19">
        <v>1.2111219157800014e-11</v>
      </c>
      <c r="T17" s="19">
        <v>1.4368299315006834e-11</v>
      </c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112</v>
      </c>
      <c r="M18" s="19">
        <v>0</v>
      </c>
      <c r="N18" s="19">
        <v>2.2374707332685719e-12</v>
      </c>
      <c r="O18" s="19">
        <v>3.9879625001146628e-12</v>
      </c>
      <c r="P18" s="19">
        <v>4.7461815930931501e-12</v>
      </c>
      <c r="Q18" s="19">
        <v>5.7951247969025741e-12</v>
      </c>
      <c r="R18" s="19">
        <v>5.6636869637271361e-12</v>
      </c>
      <c r="S18" s="19">
        <v>5.9550469776892143e-12</v>
      </c>
      <c r="T18" s="19">
        <v>6.9241175348553351e-12</v>
      </c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113</v>
      </c>
      <c r="M19" s="19">
        <v>0.0075584448445934222</v>
      </c>
      <c r="N19" s="19">
        <v>0.0073597450729502257</v>
      </c>
      <c r="O19" s="19">
        <v>0.0072835823377867528</v>
      </c>
      <c r="P19" s="19">
        <v>0.0072271248847117376</v>
      </c>
      <c r="Q19" s="19">
        <v>0.0069504917960042309</v>
      </c>
      <c r="R19" s="19">
        <v>0.0067668546935193263</v>
      </c>
      <c r="S19" s="19">
        <v>0.0065684492347030813</v>
      </c>
      <c r="T19" s="19">
        <v>0.0063784583481786804</v>
      </c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114</v>
      </c>
      <c r="M20" s="19">
        <v>0</v>
      </c>
      <c r="N20" s="19">
        <v>1.6373580107858193e-12</v>
      </c>
      <c r="O20" s="19">
        <v>2.9183223902843237e-12</v>
      </c>
      <c r="P20" s="19">
        <v>3.4719173976698226e-12</v>
      </c>
      <c r="Q20" s="19">
        <v>4.2116678257946523e-12</v>
      </c>
      <c r="R20" s="19">
        <v>4.100199304762659e-12</v>
      </c>
      <c r="S20" s="19">
        <v>4.2958056835215108e-12</v>
      </c>
      <c r="T20" s="19">
        <v>4.9686735762271621e-12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115</v>
      </c>
      <c r="M21" s="19">
        <v>9.3912133179682534e-06</v>
      </c>
      <c r="N21" s="19">
        <v>9.0182336674652927e-06</v>
      </c>
      <c r="O21" s="19">
        <v>8.8977568775924283e-06</v>
      </c>
      <c r="P21" s="19">
        <v>8.7855197350378252e-06</v>
      </c>
      <c r="Q21" s="19">
        <v>8.2763320809870799e-06</v>
      </c>
      <c r="R21" s="19">
        <v>7.9195646617634613e-06</v>
      </c>
      <c r="S21" s="19">
        <v>7.5737260623554454e-06</v>
      </c>
      <c r="T21" s="19">
        <v>7.2295623989580429e-06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116</v>
      </c>
      <c r="M22" s="19">
        <v>0.0038252264631915226</v>
      </c>
      <c r="N22" s="19">
        <v>0.0035661635283564231</v>
      </c>
      <c r="O22" s="19">
        <v>0.0034595327390367866</v>
      </c>
      <c r="P22" s="19">
        <v>0.0033439560042846429</v>
      </c>
      <c r="Q22" s="19">
        <v>0.0029654977735007232</v>
      </c>
      <c r="R22" s="19">
        <v>0.0026681054370872154</v>
      </c>
      <c r="S22" s="19">
        <v>0.0023413477888926653</v>
      </c>
      <c r="T22" s="19">
        <v>0.0021407451979329117</v>
      </c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117</v>
      </c>
      <c r="M23" s="19">
        <v>0</v>
      </c>
      <c r="N23" s="19">
        <v>1.608453905907926e-12</v>
      </c>
      <c r="O23" s="19">
        <v>2.8396553913839993e-12</v>
      </c>
      <c r="P23" s="19">
        <v>3.3337873820517904e-12</v>
      </c>
      <c r="Q23" s="19">
        <v>3.7692780907261716e-12</v>
      </c>
      <c r="R23" s="19">
        <v>3.5014037771191412e-12</v>
      </c>
      <c r="S23" s="19">
        <v>3.445862272223841e-12</v>
      </c>
      <c r="T23" s="19">
        <v>3.7310104640433342e-12</v>
      </c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118</v>
      </c>
      <c r="M24" s="19">
        <v>0</v>
      </c>
      <c r="N24" s="19">
        <v>1.6273573684295509e-13</v>
      </c>
      <c r="O24" s="19">
        <v>2.9185640561099094e-13</v>
      </c>
      <c r="P24" s="19">
        <v>3.4909718710765718e-13</v>
      </c>
      <c r="Q24" s="19">
        <v>4.3345627692308251e-13</v>
      </c>
      <c r="R24" s="19">
        <v>4.2769015861454638e-13</v>
      </c>
      <c r="S24" s="19">
        <v>4.5201009796215258e-13</v>
      </c>
      <c r="T24" s="19">
        <v>5.324627706644529e-13</v>
      </c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119</v>
      </c>
      <c r="M25" s="19">
        <v>0</v>
      </c>
      <c r="N25" s="19">
        <v>8.2166925056325794e-13</v>
      </c>
      <c r="O25" s="19">
        <v>1.4527207642195442e-12</v>
      </c>
      <c r="P25" s="19">
        <v>1.6836365679783652e-12</v>
      </c>
      <c r="Q25" s="19">
        <v>2.0649192378959037e-12</v>
      </c>
      <c r="R25" s="19">
        <v>2.0562059190277142e-12</v>
      </c>
      <c r="S25" s="19">
        <v>2.1928968119880175e-12</v>
      </c>
      <c r="T25" s="19">
        <v>2.5806551674588154e-12</v>
      </c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120</v>
      </c>
      <c r="M26" s="19">
        <v>0.0046672716271681696</v>
      </c>
      <c r="N26" s="19">
        <v>0.0045664666432280324</v>
      </c>
      <c r="O26" s="19">
        <v>0.0046178850187293986</v>
      </c>
      <c r="P26" s="19">
        <v>0.0046527079701473269</v>
      </c>
      <c r="Q26" s="19">
        <v>0.0044095354815637472</v>
      </c>
      <c r="R26" s="19">
        <v>0.0042684678372574255</v>
      </c>
      <c r="S26" s="19">
        <v>0.0040853408161488575</v>
      </c>
      <c r="T26" s="19">
        <v>0.0039053183616991356</v>
      </c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121</v>
      </c>
      <c r="M27" s="19">
        <v>0.0040193697311823682</v>
      </c>
      <c r="N27" s="19">
        <v>0.0040240642540168882</v>
      </c>
      <c r="O27" s="19">
        <v>0.0040314410107719061</v>
      </c>
      <c r="P27" s="19">
        <v>0.0040588803279018185</v>
      </c>
      <c r="Q27" s="19">
        <v>0.0040442031589072456</v>
      </c>
      <c r="R27" s="19">
        <v>0.0040349586486511805</v>
      </c>
      <c r="S27" s="19">
        <v>0.0040012402713401037</v>
      </c>
      <c r="T27" s="19">
        <v>0.0039687661193405143</v>
      </c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122</v>
      </c>
      <c r="M28" s="19">
        <v>0.0047706131279815914</v>
      </c>
      <c r="N28" s="19">
        <v>0.0046360264358869131</v>
      </c>
      <c r="O28" s="19">
        <v>0.0046072667679717891</v>
      </c>
      <c r="P28" s="19">
        <v>0.0046086492176928735</v>
      </c>
      <c r="Q28" s="19">
        <v>0.0044060043722312908</v>
      </c>
      <c r="R28" s="19">
        <v>0.0042800117186092218</v>
      </c>
      <c r="S28" s="19">
        <v>0.0041188294246588411</v>
      </c>
      <c r="T28" s="19">
        <v>0.0039617660344100246</v>
      </c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123</v>
      </c>
      <c r="M29" s="19">
        <v>0.00047326836679058564</v>
      </c>
      <c r="N29" s="19">
        <v>0.00044781861007163194</v>
      </c>
      <c r="O29" s="19">
        <v>0.00044478534804903589</v>
      </c>
      <c r="P29" s="19">
        <v>0.00044324408654972277</v>
      </c>
      <c r="Q29" s="19">
        <v>0.00040592280008376505</v>
      </c>
      <c r="R29" s="19">
        <v>0.00038149480153968116</v>
      </c>
      <c r="S29" s="19">
        <v>0.00035463770030896759</v>
      </c>
      <c r="T29" s="19">
        <v>0.00032800509639737449</v>
      </c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124</v>
      </c>
      <c r="M30" s="19">
        <v>3.089839938034092e-05</v>
      </c>
      <c r="N30" s="19">
        <v>3.1593277150606495e-05</v>
      </c>
      <c r="O30" s="19">
        <v>3.2258921144154492e-05</v>
      </c>
      <c r="P30" s="19">
        <v>3.2891389200435546e-05</v>
      </c>
      <c r="Q30" s="19">
        <v>3.3210304316596501e-05</v>
      </c>
      <c r="R30" s="19">
        <v>3.3429680779853349e-05</v>
      </c>
      <c r="S30" s="19">
        <v>3.3429500867955253e-05</v>
      </c>
      <c r="T30" s="19">
        <v>3.3429566365296846e-05</v>
      </c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125</v>
      </c>
      <c r="M31" s="19">
        <v>6.4001086320654224e-07</v>
      </c>
      <c r="N31" s="19">
        <v>6.2961360606528336e-07</v>
      </c>
      <c r="O31" s="19">
        <v>6.3472214313419479e-07</v>
      </c>
      <c r="P31" s="19">
        <v>6.4496505986311086e-07</v>
      </c>
      <c r="Q31" s="19">
        <v>6.2947798114243137e-07</v>
      </c>
      <c r="R31" s="19">
        <v>6.1619319731315498e-07</v>
      </c>
      <c r="S31" s="19">
        <v>6.010201024119402e-07</v>
      </c>
      <c r="T31" s="19">
        <v>5.8513970719097867e-07</v>
      </c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126</v>
      </c>
      <c r="M32" s="19">
        <v>0</v>
      </c>
      <c r="N32" s="19">
        <v>2.5115208232164878e-12</v>
      </c>
      <c r="O32" s="19">
        <v>4.4737762762121748e-12</v>
      </c>
      <c r="P32" s="19">
        <v>5.3185862371028678e-12</v>
      </c>
      <c r="Q32" s="19">
        <v>6.4994479054473347e-12</v>
      </c>
      <c r="R32" s="19">
        <v>6.3617006173410351e-12</v>
      </c>
      <c r="S32" s="19">
        <v>6.6518683896704354e-12</v>
      </c>
      <c r="T32" s="19">
        <v>7.7417862148924815e-12</v>
      </c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127</v>
      </c>
      <c r="M33" s="19">
        <v>0</v>
      </c>
      <c r="N33" s="19">
        <v>2.3545322845811793e-13</v>
      </c>
      <c r="O33" s="19">
        <v>4.1560816108647216e-13</v>
      </c>
      <c r="P33" s="19">
        <v>4.6205452408704738e-13</v>
      </c>
      <c r="Q33" s="19">
        <v>5.9282412740724124e-13</v>
      </c>
      <c r="R33" s="19">
        <v>5.8010110460304387e-13</v>
      </c>
      <c r="S33" s="19">
        <v>6.1733585238837567e-13</v>
      </c>
      <c r="T33" s="19">
        <v>7.0732600584675469e-13</v>
      </c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25</v>
      </c>
      <c r="M34" s="19">
        <v>0.046650284315543404</v>
      </c>
      <c r="N34" s="19">
        <v>0.045473379821231133</v>
      </c>
      <c r="O34" s="19">
        <v>0.045044100539719314</v>
      </c>
      <c r="P34" s="19">
        <v>0.044733683166460592</v>
      </c>
      <c r="Q34" s="19">
        <v>0.043260633015034751</v>
      </c>
      <c r="R34" s="19">
        <v>0.042267684800022187</v>
      </c>
      <c r="S34" s="19">
        <v>0.041262007701335063</v>
      </c>
      <c r="T34" s="19">
        <v>0.040253794485290026</v>
      </c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128</v>
      </c>
      <c r="M35" s="19">
        <v>0.045417637700610865</v>
      </c>
      <c r="N35" s="19">
        <v>0.044353104779622725</v>
      </c>
      <c r="O35" s="19">
        <v>0.044175575540159308</v>
      </c>
      <c r="P35" s="19">
        <v>0.044045397915100051</v>
      </c>
      <c r="Q35" s="19">
        <v>0.042529852543985135</v>
      </c>
      <c r="R35" s="19">
        <v>0.041573278728665501</v>
      </c>
      <c r="S35" s="19">
        <v>0.040501524666908408</v>
      </c>
      <c r="T35" s="19">
        <v>0.039426527816165721</v>
      </c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129</v>
      </c>
      <c r="M36" s="19">
        <v>0.021923606885802499</v>
      </c>
      <c r="N36" s="19">
        <v>0.021507230898060031</v>
      </c>
      <c r="O36" s="19">
        <v>0.021832107379686962</v>
      </c>
      <c r="P36" s="19">
        <v>0.022003879791053976</v>
      </c>
      <c r="Q36" s="19">
        <v>0.020699915161923686</v>
      </c>
      <c r="R36" s="19">
        <v>0.019850775553137336</v>
      </c>
      <c r="S36" s="19">
        <v>0.018911163967991709</v>
      </c>
      <c r="T36" s="19">
        <v>0.017952705795066984</v>
      </c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130</v>
      </c>
      <c r="M37" s="19">
        <v>0.018332318621917067</v>
      </c>
      <c r="N37" s="19">
        <v>0.018261209176882162</v>
      </c>
      <c r="O37" s="19">
        <v>0.018568971338973776</v>
      </c>
      <c r="P37" s="19">
        <v>0.018773727731763761</v>
      </c>
      <c r="Q37" s="19">
        <v>0.018180418198210865</v>
      </c>
      <c r="R37" s="19">
        <v>0.017848833845034554</v>
      </c>
      <c r="S37" s="19">
        <v>0.017364782700299692</v>
      </c>
      <c r="T37" s="19">
        <v>0.016867881091770613</v>
      </c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131</v>
      </c>
      <c r="M38" s="19">
        <v>0.0070607549437241715</v>
      </c>
      <c r="N38" s="19">
        <v>0.0068266622774787056</v>
      </c>
      <c r="O38" s="19">
        <v>0.0068068149723302654</v>
      </c>
      <c r="P38" s="19">
        <v>0.006816924174288537</v>
      </c>
      <c r="Q38" s="19">
        <v>0.0064568544273784396</v>
      </c>
      <c r="R38" s="19">
        <v>0.0062458300574685464</v>
      </c>
      <c r="S38" s="19">
        <v>0.0059697531236440832</v>
      </c>
      <c r="T38" s="19">
        <v>0.0056942081155068108</v>
      </c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132</v>
      </c>
      <c r="M39" s="19">
        <v>0.0016834532983902874</v>
      </c>
      <c r="N39" s="19">
        <v>0.0016645794535589432</v>
      </c>
      <c r="O39" s="19">
        <v>0.0016898365681697199</v>
      </c>
      <c r="P39" s="19">
        <v>0.0017053331361053378</v>
      </c>
      <c r="Q39" s="19">
        <v>0.0016334138829943118</v>
      </c>
      <c r="R39" s="19">
        <v>0.0015915311639179072</v>
      </c>
      <c r="S39" s="19">
        <v>0.001535850875861727</v>
      </c>
      <c r="T39" s="19">
        <v>0.0014838769032159481</v>
      </c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133</v>
      </c>
      <c r="M40" s="19">
        <v>0.0050322308511196717</v>
      </c>
      <c r="N40" s="19">
        <v>0.0047817053283735573</v>
      </c>
      <c r="O40" s="19">
        <v>0.0047524764291668031</v>
      </c>
      <c r="P40" s="19">
        <v>0.0047447062622692016</v>
      </c>
      <c r="Q40" s="19">
        <v>0.0043759787287639225</v>
      </c>
      <c r="R40" s="19">
        <v>0.0041465743654957449</v>
      </c>
      <c r="S40" s="19">
        <v>0.0038788873221037514</v>
      </c>
      <c r="T40" s="19">
        <v>0.0036065912028641765</v>
      </c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134</v>
      </c>
      <c r="M41" s="19">
        <v>0.011696508641047518</v>
      </c>
      <c r="N41" s="19">
        <v>0.011305172919394108</v>
      </c>
      <c r="O41" s="19">
        <v>0.011425622119161883</v>
      </c>
      <c r="P41" s="19">
        <v>0.011476649985675543</v>
      </c>
      <c r="Q41" s="19">
        <v>0.010613742755131163</v>
      </c>
      <c r="R41" s="19">
        <v>0.010094455629812408</v>
      </c>
      <c r="S41" s="19">
        <v>0.0094763692005788661</v>
      </c>
      <c r="T41" s="19">
        <v>0.0088409609957827706</v>
      </c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135</v>
      </c>
      <c r="M42" s="19">
        <v>0.10800032085304821</v>
      </c>
      <c r="N42" s="19">
        <v>0.10774220544007922</v>
      </c>
      <c r="O42" s="19">
        <v>0.10794018450338963</v>
      </c>
      <c r="P42" s="19">
        <v>0.10842015292399552</v>
      </c>
      <c r="Q42" s="19">
        <v>0.10725085997785422</v>
      </c>
      <c r="R42" s="19">
        <v>0.10674519543188762</v>
      </c>
      <c r="S42" s="19">
        <v>0.1054545461053681</v>
      </c>
      <c r="T42" s="19">
        <v>0.10418935121853461</v>
      </c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136</v>
      </c>
      <c r="M43" s="19">
        <v>0.00040057869812360007</v>
      </c>
      <c r="N43" s="19">
        <v>0.00038735675162082016</v>
      </c>
      <c r="O43" s="19">
        <v>0.00038409530260716918</v>
      </c>
      <c r="P43" s="19">
        <v>0.00038099058202207425</v>
      </c>
      <c r="Q43" s="19">
        <v>0.00036279042199280625</v>
      </c>
      <c r="R43" s="19">
        <v>0.00035032955266230299</v>
      </c>
      <c r="S43" s="19">
        <v>0.00033846694270187576</v>
      </c>
      <c r="T43" s="19">
        <v>0.0003282001753670456</v>
      </c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137</v>
      </c>
      <c r="M44" s="19">
        <v>0.013370063332064957</v>
      </c>
      <c r="N44" s="19">
        <v>0.012713938370028054</v>
      </c>
      <c r="O44" s="19">
        <v>0.012554842280532382</v>
      </c>
      <c r="P44" s="19">
        <v>0.012427634560712756</v>
      </c>
      <c r="Q44" s="19">
        <v>0.011599345249691554</v>
      </c>
      <c r="R44" s="19">
        <v>0.011056175294696996</v>
      </c>
      <c r="S44" s="19">
        <v>0.01051835726959814</v>
      </c>
      <c r="T44" s="19">
        <v>0.009971267820114562</v>
      </c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138</v>
      </c>
      <c r="M45" s="19">
        <v>0.030934534915597778</v>
      </c>
      <c r="N45" s="19">
        <v>0.029391494381495353</v>
      </c>
      <c r="O45" s="19">
        <v>0.029038825875254845</v>
      </c>
      <c r="P45" s="19">
        <v>0.028670540522507695</v>
      </c>
      <c r="Q45" s="19">
        <v>0.026615518219958022</v>
      </c>
      <c r="R45" s="19">
        <v>0.025303668791531723</v>
      </c>
      <c r="S45" s="19">
        <v>0.023991722438251688</v>
      </c>
      <c r="T45" s="19">
        <v>0.022645899088682721</v>
      </c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139</v>
      </c>
      <c r="M46" s="19">
        <v>0.053074451957561726</v>
      </c>
      <c r="N46" s="19">
        <v>0.05013774359063132</v>
      </c>
      <c r="O46" s="19">
        <v>0.049447955514247473</v>
      </c>
      <c r="P46" s="19">
        <v>0.048809622941794813</v>
      </c>
      <c r="Q46" s="19">
        <v>0.045096812960329899</v>
      </c>
      <c r="R46" s="19">
        <v>0.042729790759696601</v>
      </c>
      <c r="S46" s="19">
        <v>0.040322474329105719</v>
      </c>
      <c r="T46" s="19">
        <v>0.037847012458205653</v>
      </c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140</v>
      </c>
      <c r="M47" s="19">
        <v>0.0092902490839009162</v>
      </c>
      <c r="N47" s="19">
        <v>0.0090054601688152585</v>
      </c>
      <c r="O47" s="19">
        <v>0.0090860644883171433</v>
      </c>
      <c r="P47" s="19">
        <v>0.0091290732104674886</v>
      </c>
      <c r="Q47" s="19">
        <v>0.0085317452920268613</v>
      </c>
      <c r="R47" s="19">
        <v>0.0081769596018947451</v>
      </c>
      <c r="S47" s="19">
        <v>0.0077375699965394687</v>
      </c>
      <c r="T47" s="19">
        <v>0.007286838753565685</v>
      </c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22</v>
      </c>
      <c r="M48" s="19">
        <v>0.00060384647705337641</v>
      </c>
      <c r="N48" s="19">
        <v>0.00059158342600008288</v>
      </c>
      <c r="O48" s="19">
        <v>0.00058786743703428631</v>
      </c>
      <c r="P48" s="19">
        <v>0.00058526896280921919</v>
      </c>
      <c r="Q48" s="19">
        <v>0.00056767197194878096</v>
      </c>
      <c r="R48" s="19">
        <v>0.0005557832392831892</v>
      </c>
      <c r="S48" s="19">
        <v>0.0005431404686985715</v>
      </c>
      <c r="T48" s="19">
        <v>0.00053256637762501171</v>
      </c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141</v>
      </c>
      <c r="M49" s="19">
        <v>9.5465982451890222e-05</v>
      </c>
      <c r="N49" s="19">
        <v>9.0525652249889602e-05</v>
      </c>
      <c r="O49" s="19">
        <v>8.9743464026544956e-05</v>
      </c>
      <c r="P49" s="19">
        <v>8.9010175480126716e-05</v>
      </c>
      <c r="Q49" s="19">
        <v>8.2179775999073187e-05</v>
      </c>
      <c r="R49" s="19">
        <v>7.7563150513937118e-05</v>
      </c>
      <c r="S49" s="19">
        <v>7.2868111949096485e-05</v>
      </c>
      <c r="T49" s="19">
        <v>6.839097044959071e-05</v>
      </c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142</v>
      </c>
      <c r="M50" s="19">
        <v>4.8580082330936975e-05</v>
      </c>
      <c r="N50" s="19">
        <v>4.7162993654298281e-05</v>
      </c>
      <c r="O50" s="19">
        <v>4.6977805868431327e-05</v>
      </c>
      <c r="P50" s="19">
        <v>4.6841636800312108e-05</v>
      </c>
      <c r="Q50" s="19">
        <v>4.4857744514853286e-05</v>
      </c>
      <c r="R50" s="19">
        <v>4.3483856077710955e-05</v>
      </c>
      <c r="S50" s="19">
        <v>4.2036489441700638e-05</v>
      </c>
      <c r="T50" s="19">
        <v>4.0653047536714581e-05</v>
      </c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143</v>
      </c>
      <c r="M51" s="19">
        <v>0.0012918492733681201</v>
      </c>
      <c r="N51" s="19">
        <v>0.00125031769342133</v>
      </c>
      <c r="O51" s="19">
        <v>0.0012391667505080469</v>
      </c>
      <c r="P51" s="19">
        <v>0.0012339639669604369</v>
      </c>
      <c r="Q51" s="19">
        <v>0.0011808753555700975</v>
      </c>
      <c r="R51" s="19">
        <v>0.0011467155330522401</v>
      </c>
      <c r="S51" s="19">
        <v>0.001108532746332149</v>
      </c>
      <c r="T51" s="19">
        <v>0.0010738425345038561</v>
      </c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144</v>
      </c>
      <c r="M52" s="19">
        <v>0.01612086568659319</v>
      </c>
      <c r="N52" s="19">
        <v>0.015251525611695746</v>
      </c>
      <c r="O52" s="19">
        <v>0.015063621436381364</v>
      </c>
      <c r="P52" s="19">
        <v>0.014919626199854664</v>
      </c>
      <c r="Q52" s="19">
        <v>0.013783937035856441</v>
      </c>
      <c r="R52" s="19">
        <v>0.013065823535478449</v>
      </c>
      <c r="S52" s="19">
        <v>0.012303812317235152</v>
      </c>
      <c r="T52" s="19">
        <v>0.011532474755408908</v>
      </c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145</v>
      </c>
      <c r="M53" s="19">
        <v>0.0051614490627722616</v>
      </c>
      <c r="N53" s="19">
        <v>0.0049116801332519267</v>
      </c>
      <c r="O53" s="19">
        <v>0.0048691922944845197</v>
      </c>
      <c r="P53" s="19">
        <v>0.004824900184043625</v>
      </c>
      <c r="Q53" s="19">
        <v>0.0044655325711530349</v>
      </c>
      <c r="R53" s="19">
        <v>0.004229883041284797</v>
      </c>
      <c r="S53" s="19">
        <v>0.0039975378099269526</v>
      </c>
      <c r="T53" s="19">
        <v>0.0037644680841123885</v>
      </c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146</v>
      </c>
      <c r="M54" s="19">
        <v>0.0031513150952592892</v>
      </c>
      <c r="N54" s="19">
        <v>0.0030123719239141863</v>
      </c>
      <c r="O54" s="19">
        <v>0.0029890245740085229</v>
      </c>
      <c r="P54" s="19">
        <v>0.0029630962650270039</v>
      </c>
      <c r="Q54" s="19">
        <v>0.0027594764508285588</v>
      </c>
      <c r="R54" s="19">
        <v>0.0026244393552338351</v>
      </c>
      <c r="S54" s="19">
        <v>0.0024926513749215719</v>
      </c>
      <c r="T54" s="19">
        <v>0.002363541330044551</v>
      </c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147</v>
      </c>
      <c r="M55" s="19">
        <v>0.058202516686250309</v>
      </c>
      <c r="N55" s="19">
        <v>0.055831863030332392</v>
      </c>
      <c r="O55" s="19">
        <v>0.055404094939106655</v>
      </c>
      <c r="P55" s="19">
        <v>0.055003788963343077</v>
      </c>
      <c r="Q55" s="19">
        <v>0.051847123082215778</v>
      </c>
      <c r="R55" s="19">
        <v>0.049754930652093576</v>
      </c>
      <c r="S55" s="19">
        <v>0.047762372279897512</v>
      </c>
      <c r="T55" s="19">
        <v>0.045717958385835637</v>
      </c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148</v>
      </c>
      <c r="M56" s="19">
        <v>0.024963044995832358</v>
      </c>
      <c r="N56" s="19">
        <v>0.023636974370781334</v>
      </c>
      <c r="O56" s="19">
        <v>0.023417527819314877</v>
      </c>
      <c r="P56" s="19">
        <v>0.023191901081907159</v>
      </c>
      <c r="Q56" s="19">
        <v>0.021345824798785194</v>
      </c>
      <c r="R56" s="19">
        <v>0.020151235646765749</v>
      </c>
      <c r="S56" s="19">
        <v>0.018958361451988377</v>
      </c>
      <c r="T56" s="19">
        <v>0.017735421286365554</v>
      </c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149</v>
      </c>
      <c r="M57" s="19">
        <v>0.0037367271951804604</v>
      </c>
      <c r="N57" s="19">
        <v>0.0035332920018289185</v>
      </c>
      <c r="O57" s="19">
        <v>0.0034861595079568233</v>
      </c>
      <c r="P57" s="19">
        <v>0.0034575042807563098</v>
      </c>
      <c r="Q57" s="19">
        <v>0.0031934201667884266</v>
      </c>
      <c r="R57" s="19">
        <v>0.0030158600957668697</v>
      </c>
      <c r="S57" s="19">
        <v>0.002834541161948206</v>
      </c>
      <c r="T57" s="19">
        <v>0.0026613105033412876</v>
      </c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150</v>
      </c>
      <c r="M58" s="19">
        <v>0.0027427430019804117</v>
      </c>
      <c r="N58" s="19">
        <v>0.0026209499962908667</v>
      </c>
      <c r="O58" s="19">
        <v>0.0025883689797757013</v>
      </c>
      <c r="P58" s="19">
        <v>0.0025701459122311134</v>
      </c>
      <c r="Q58" s="19">
        <v>0.0024119367657458178</v>
      </c>
      <c r="R58" s="19">
        <v>0.0023013733875067097</v>
      </c>
      <c r="S58" s="19">
        <v>0.0021896737845968533</v>
      </c>
      <c r="T58" s="19">
        <v>0.0020818697188012491</v>
      </c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151</v>
      </c>
      <c r="M59" s="19">
        <v>0.00099935580532778401</v>
      </c>
      <c r="N59" s="19">
        <v>0.00095652519225661271</v>
      </c>
      <c r="O59" s="19">
        <v>0.00094328726419478379</v>
      </c>
      <c r="P59" s="19">
        <v>0.00093461738508047901</v>
      </c>
      <c r="Q59" s="19">
        <v>0.00087547398959627448</v>
      </c>
      <c r="R59" s="19">
        <v>0.00083280844781902718</v>
      </c>
      <c r="S59" s="19">
        <v>0.00079046793994418444</v>
      </c>
      <c r="T59" s="19">
        <v>0.0007510305896404018</v>
      </c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152</v>
      </c>
      <c r="M60" s="19">
        <v>0.011860751864868405</v>
      </c>
      <c r="N60" s="19">
        <v>0.01132589975785041</v>
      </c>
      <c r="O60" s="19">
        <v>0.011161115019240223</v>
      </c>
      <c r="P60" s="19">
        <v>0.011065125255805511</v>
      </c>
      <c r="Q60" s="19">
        <v>0.010370587253268079</v>
      </c>
      <c r="R60" s="19">
        <v>0.0098916172162189162</v>
      </c>
      <c r="S60" s="19">
        <v>0.009397866039655858</v>
      </c>
      <c r="T60" s="19">
        <v>0.0089023751840168978</v>
      </c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153</v>
      </c>
      <c r="M61" s="19">
        <v>0.0075165502237331061</v>
      </c>
      <c r="N61" s="19">
        <v>0.0070383628736779896</v>
      </c>
      <c r="O61" s="19">
        <v>0.0069411673610790814</v>
      </c>
      <c r="P61" s="19">
        <v>0.0068654231240907575</v>
      </c>
      <c r="Q61" s="19">
        <v>0.0062668200279482177</v>
      </c>
      <c r="R61" s="19">
        <v>0.0058728504271189277</v>
      </c>
      <c r="S61" s="19">
        <v>0.0054905626712269083</v>
      </c>
      <c r="T61" s="19">
        <v>0.0051075872718824456</v>
      </c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154</v>
      </c>
      <c r="M62" s="19">
        <v>0.047692002655000482</v>
      </c>
      <c r="N62" s="19">
        <v>0.04528824753075035</v>
      </c>
      <c r="O62" s="19">
        <v>0.044854984188772047</v>
      </c>
      <c r="P62" s="19">
        <v>0.044337257668602734</v>
      </c>
      <c r="Q62" s="19">
        <v>0.041074540149550906</v>
      </c>
      <c r="R62" s="19">
        <v>0.038935743179345436</v>
      </c>
      <c r="S62" s="19">
        <v>0.036905476102737762</v>
      </c>
      <c r="T62" s="19">
        <v>0.034823046818432665</v>
      </c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155</v>
      </c>
      <c r="M63" s="19">
        <v>0.00023408691163862881</v>
      </c>
      <c r="N63" s="19">
        <v>0.00020954496550468733</v>
      </c>
      <c r="O63" s="19">
        <v>0.00020918260418570633</v>
      </c>
      <c r="P63" s="19">
        <v>0.00020444973064300209</v>
      </c>
      <c r="Q63" s="19">
        <v>0.00016112302483336252</v>
      </c>
      <c r="R63" s="19">
        <v>0.00013271315329160878</v>
      </c>
      <c r="S63" s="19">
        <v>0.00010679860714508366</v>
      </c>
      <c r="T63" s="19">
        <v>8.0156392573674722e-05</v>
      </c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156</v>
      </c>
      <c r="M64" s="19">
        <v>0.0023894647127893258</v>
      </c>
      <c r="N64" s="19">
        <v>0.0022535504099482715</v>
      </c>
      <c r="O64" s="19">
        <v>0.0021566334986117884</v>
      </c>
      <c r="P64" s="19">
        <v>0.0020185996473405981</v>
      </c>
      <c r="Q64" s="19">
        <v>0.0017756151043909893</v>
      </c>
      <c r="R64" s="19">
        <v>0.0015335021631368933</v>
      </c>
      <c r="S64" s="19">
        <v>0.0012458415901011805</v>
      </c>
      <c r="T64" s="19">
        <v>0.0011791449797573859</v>
      </c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157</v>
      </c>
      <c r="M65" s="19">
        <v>0.00047823524528925178</v>
      </c>
      <c r="N65" s="19">
        <v>0.00045747310718306989</v>
      </c>
      <c r="O65" s="19">
        <v>0.00044961048568429207</v>
      </c>
      <c r="P65" s="19">
        <v>0.00044248518642525626</v>
      </c>
      <c r="Q65" s="19">
        <v>0.00041610083981323846</v>
      </c>
      <c r="R65" s="19">
        <v>0.00039704119528825426</v>
      </c>
      <c r="S65" s="19">
        <v>0.00037443135000636069</v>
      </c>
      <c r="T65" s="19">
        <v>0.00035977040401980603</v>
      </c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158</v>
      </c>
      <c r="M66" s="19">
        <v>0.0068630091270453705</v>
      </c>
      <c r="N66" s="19">
        <v>0.0064155608018182236</v>
      </c>
      <c r="O66" s="19">
        <v>0.0062512992886102833</v>
      </c>
      <c r="P66" s="19">
        <v>0.0060002546564833815</v>
      </c>
      <c r="Q66" s="19">
        <v>0.0052991183332558745</v>
      </c>
      <c r="R66" s="19">
        <v>0.0047641283833934362</v>
      </c>
      <c r="S66" s="19">
        <v>0.0041990087898878372</v>
      </c>
      <c r="T66" s="19">
        <v>0.0040426624100664338</v>
      </c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159</v>
      </c>
      <c r="M67" s="19">
        <v>9.6102983383117581e-05</v>
      </c>
      <c r="N67" s="19">
        <v>9.1042470391534142e-05</v>
      </c>
      <c r="O67" s="19">
        <v>9.0126951339843637e-05</v>
      </c>
      <c r="P67" s="19">
        <v>9.0434584418033425e-05</v>
      </c>
      <c r="Q67" s="19">
        <v>8.527687362976284e-05</v>
      </c>
      <c r="R67" s="19">
        <v>8.2025889479149069e-05</v>
      </c>
      <c r="S67" s="19">
        <v>7.7950315426194005e-05</v>
      </c>
      <c r="T67" s="19">
        <v>7.3757038551016795e-05</v>
      </c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160</v>
      </c>
      <c r="M68" s="19">
        <v>5.6883133085030135e-05</v>
      </c>
      <c r="N68" s="19">
        <v>5.2189007674956595e-05</v>
      </c>
      <c r="O68" s="19">
        <v>5.1100937224327405e-05</v>
      </c>
      <c r="P68" s="19">
        <v>5.0691924847430057e-05</v>
      </c>
      <c r="Q68" s="19">
        <v>4.5127219232236243e-05</v>
      </c>
      <c r="R68" s="19">
        <v>4.1562387640159649e-05</v>
      </c>
      <c r="S68" s="19">
        <v>3.7528432252312073e-05</v>
      </c>
      <c r="T68" s="19">
        <v>3.3387375130318265e-05</v>
      </c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161</v>
      </c>
      <c r="M69" s="19">
        <v>9.9160378541023664e-06</v>
      </c>
      <c r="N69" s="19">
        <v>9.2464245126679931e-06</v>
      </c>
      <c r="O69" s="19">
        <v>9.1302057695239436e-06</v>
      </c>
      <c r="P69" s="19">
        <v>9.1375546971589134e-06</v>
      </c>
      <c r="Q69" s="19">
        <v>8.4105416843002785e-06</v>
      </c>
      <c r="R69" s="19">
        <v>7.9580856868480681e-06</v>
      </c>
      <c r="S69" s="19">
        <v>7.4207491117799961e-06</v>
      </c>
      <c r="T69" s="19">
        <v>6.8633346430112676e-06</v>
      </c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162</v>
      </c>
      <c r="M70" s="19">
        <v>0.00018482810956808033</v>
      </c>
      <c r="N70" s="19">
        <v>0.00017427146793079669</v>
      </c>
      <c r="O70" s="19">
        <v>0.00017218117997740574</v>
      </c>
      <c r="P70" s="19">
        <v>0.00017239872961090076</v>
      </c>
      <c r="Q70" s="19">
        <v>0.00016118089151846845</v>
      </c>
      <c r="R70" s="19">
        <v>0.00015400130234365911</v>
      </c>
      <c r="S70" s="19">
        <v>0.00014520851608253949</v>
      </c>
      <c r="T70" s="19">
        <v>0.0001363027123949225</v>
      </c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163</v>
      </c>
      <c r="M71" s="19">
        <v>1.0427993546196211e-05</v>
      </c>
      <c r="N71" s="19">
        <v>9.7713065021617672e-06</v>
      </c>
      <c r="O71" s="19">
        <v>9.645868465656767e-06</v>
      </c>
      <c r="P71" s="19">
        <v>9.6509479979595949e-06</v>
      </c>
      <c r="Q71" s="19">
        <v>8.9409953903352277e-06</v>
      </c>
      <c r="R71" s="19">
        <v>8.4948516662210235e-06</v>
      </c>
      <c r="S71" s="19">
        <v>7.9607275780724312e-06</v>
      </c>
      <c r="T71" s="19">
        <v>7.4071105220562892e-06</v>
      </c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164</v>
      </c>
      <c r="M72" s="19">
        <v>0</v>
      </c>
      <c r="N72" s="19">
        <v>2.1479264060495285e-12</v>
      </c>
      <c r="O72" s="19">
        <v>3.8024043362636862e-12</v>
      </c>
      <c r="P72" s="19">
        <v>4.4971948884938403e-12</v>
      </c>
      <c r="Q72" s="19">
        <v>5.3161204616594787e-12</v>
      </c>
      <c r="R72" s="19">
        <v>5.0912570576392252e-12</v>
      </c>
      <c r="S72" s="19">
        <v>5.1964031999779353e-12</v>
      </c>
      <c r="T72" s="19">
        <v>5.8817619539936959e-12</v>
      </c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165</v>
      </c>
      <c r="M73" s="19">
        <v>0.00120687726515287</v>
      </c>
      <c r="N73" s="19">
        <v>0.001133906328139546</v>
      </c>
      <c r="O73" s="19">
        <v>0.0011162223660119827</v>
      </c>
      <c r="P73" s="19">
        <v>0.0011023871748473441</v>
      </c>
      <c r="Q73" s="19">
        <v>0.0010150687948396575</v>
      </c>
      <c r="R73" s="19">
        <v>0.00095354123141874747</v>
      </c>
      <c r="S73" s="19">
        <v>0.00089098687837296027</v>
      </c>
      <c r="T73" s="19">
        <v>0.00083458195278507939</v>
      </c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166</v>
      </c>
      <c r="M74" s="19">
        <v>0.0097784078687562209</v>
      </c>
      <c r="N74" s="19">
        <v>0.0089179931600548035</v>
      </c>
      <c r="O74" s="19">
        <v>0.0086555187329592914</v>
      </c>
      <c r="P74" s="19">
        <v>0.0083040359905509984</v>
      </c>
      <c r="Q74" s="19">
        <v>0.0070586224561115232</v>
      </c>
      <c r="R74" s="19">
        <v>0.0060925034944099288</v>
      </c>
      <c r="S74" s="19">
        <v>0.0051225454467023054</v>
      </c>
      <c r="T74" s="19">
        <v>0.0045773669948567988</v>
      </c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167</v>
      </c>
      <c r="M75" s="19">
        <v>0.0063964574773737615</v>
      </c>
      <c r="N75" s="19">
        <v>0.0059908752301236004</v>
      </c>
      <c r="O75" s="19">
        <v>0.0058756743366238972</v>
      </c>
      <c r="P75" s="19">
        <v>0.0057225038096573189</v>
      </c>
      <c r="Q75" s="19">
        <v>0.0051422397094488077</v>
      </c>
      <c r="R75" s="19">
        <v>0.0046557647338573167</v>
      </c>
      <c r="S75" s="19">
        <v>0.0041706076746490873</v>
      </c>
      <c r="T75" s="19">
        <v>0.0038497346879837646</v>
      </c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168</v>
      </c>
      <c r="M76" s="19">
        <v>0.0028584521999000774</v>
      </c>
      <c r="N76" s="19">
        <v>0.0026305953906768636</v>
      </c>
      <c r="O76" s="19">
        <v>0.0025828289893035268</v>
      </c>
      <c r="P76" s="19">
        <v>0.0025294260208006333</v>
      </c>
      <c r="Q76" s="19">
        <v>0.002229165252300254</v>
      </c>
      <c r="R76" s="19">
        <v>0.0020168245600332064</v>
      </c>
      <c r="S76" s="19">
        <v>0.0018035552486923955</v>
      </c>
      <c r="T76" s="19">
        <v>0.0016217391700538448</v>
      </c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169</v>
      </c>
      <c r="M77" s="19">
        <v>0.00079550806263079617</v>
      </c>
      <c r="N77" s="19">
        <v>0.00074903875468212066</v>
      </c>
      <c r="O77" s="19">
        <v>0.00073880368030943759</v>
      </c>
      <c r="P77" s="19">
        <v>0.00073125398351215796</v>
      </c>
      <c r="Q77" s="19">
        <v>0.00067041793280733623</v>
      </c>
      <c r="R77" s="19">
        <v>0.00062573218970231521</v>
      </c>
      <c r="S77" s="19">
        <v>0.00057993001096659502</v>
      </c>
      <c r="T77" s="19">
        <v>0.00053803393693621008</v>
      </c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170</v>
      </c>
      <c r="M78" s="19">
        <v>0.00093328632106571923</v>
      </c>
      <c r="N78" s="19">
        <v>0.00088495328629529201</v>
      </c>
      <c r="O78" s="19">
        <v>0.00087652200906814426</v>
      </c>
      <c r="P78" s="19">
        <v>0.00087231236540419711</v>
      </c>
      <c r="Q78" s="19">
        <v>0.00081968467200029178</v>
      </c>
      <c r="R78" s="19">
        <v>0.00077748547211772161</v>
      </c>
      <c r="S78" s="19">
        <v>0.00073951102767293695</v>
      </c>
      <c r="T78" s="19">
        <v>0.00070602622948420779</v>
      </c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171</v>
      </c>
      <c r="M79" s="19">
        <v>0.0040085699413938154</v>
      </c>
      <c r="N79" s="19">
        <v>0.0037848822248045069</v>
      </c>
      <c r="O79" s="19">
        <v>0.0037544253326773878</v>
      </c>
      <c r="P79" s="19">
        <v>0.0037123115015745504</v>
      </c>
      <c r="Q79" s="19">
        <v>0.0033474273981805003</v>
      </c>
      <c r="R79" s="19">
        <v>0.0030645435106244397</v>
      </c>
      <c r="S79" s="19">
        <v>0.0027450732986778886</v>
      </c>
      <c r="T79" s="19">
        <v>0.0025190382297604142</v>
      </c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172</v>
      </c>
      <c r="M80" s="19">
        <v>3.5425358075625685e-07</v>
      </c>
      <c r="N80" s="19">
        <v>3.4524365202108403e-07</v>
      </c>
      <c r="O80" s="19">
        <v>3.468728226288164e-07</v>
      </c>
      <c r="P80" s="19">
        <v>3.5141504127990147e-07</v>
      </c>
      <c r="Q80" s="19">
        <v>3.3811154091734396e-07</v>
      </c>
      <c r="R80" s="19">
        <v>3.2762105286691622e-07</v>
      </c>
      <c r="S80" s="19">
        <v>3.1609649248440434e-07</v>
      </c>
      <c r="T80" s="19">
        <v>3.0409453799372774e-07</v>
      </c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173</v>
      </c>
      <c r="M81" s="19">
        <v>4.3444935720567847e-07</v>
      </c>
      <c r="N81" s="19">
        <v>4.0957754449863769e-07</v>
      </c>
      <c r="O81" s="19">
        <v>4.0916004016240764e-07</v>
      </c>
      <c r="P81" s="19">
        <v>4.1200337145709274e-07</v>
      </c>
      <c r="Q81" s="19">
        <v>3.7679009966631001e-07</v>
      </c>
      <c r="R81" s="19">
        <v>3.5241639692792653e-07</v>
      </c>
      <c r="S81" s="19">
        <v>3.2645941935849784e-07</v>
      </c>
      <c r="T81" s="19">
        <v>2.9945989283488982e-07</v>
      </c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174</v>
      </c>
      <c r="M82" s="19">
        <v>0</v>
      </c>
      <c r="N82" s="19">
        <v>2.8042371322482418e-13</v>
      </c>
      <c r="O82" s="19">
        <v>4.9694598412451192e-13</v>
      </c>
      <c r="P82" s="19">
        <v>5.8795629596799215e-13</v>
      </c>
      <c r="Q82" s="19">
        <v>6.937083012957438e-13</v>
      </c>
      <c r="R82" s="19">
        <v>6.6292780151993178e-13</v>
      </c>
      <c r="S82" s="19">
        <v>6.7501543806383464e-13</v>
      </c>
      <c r="T82" s="19">
        <v>7.6206962762426744e-13</v>
      </c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6">
        <v>81</v>
      </c>
      <c r="L83" s="6" t="s">
        <v>175</v>
      </c>
      <c r="M83" s="19">
        <v>0.00063084331618495741</v>
      </c>
      <c r="N83" s="19">
        <v>0.00058696612301621079</v>
      </c>
      <c r="O83" s="19">
        <v>0.00058208852494731449</v>
      </c>
      <c r="P83" s="19">
        <v>0.00057873562216841947</v>
      </c>
      <c r="Q83" s="19">
        <v>0.00051378539287682244</v>
      </c>
      <c r="R83" s="19">
        <v>0.00047469134892903265</v>
      </c>
      <c r="S83" s="19">
        <v>0.00042641089964940776</v>
      </c>
      <c r="T83" s="19">
        <v>0.00039413154669783499</v>
      </c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176</v>
      </c>
      <c r="M84" s="19">
        <v>0.00085698667970980679</v>
      </c>
      <c r="N84" s="19">
        <v>0.00078695235666252162</v>
      </c>
      <c r="O84" s="19">
        <v>0.00077359149846888153</v>
      </c>
      <c r="P84" s="19">
        <v>0.000762297935812378</v>
      </c>
      <c r="Q84" s="19">
        <v>0.00067891695685427767</v>
      </c>
      <c r="R84" s="19">
        <v>0.00061998917711513326</v>
      </c>
      <c r="S84" s="19">
        <v>0.00056148326197965801</v>
      </c>
      <c r="T84" s="19">
        <v>0.0005138237656100626</v>
      </c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177</v>
      </c>
      <c r="M85" s="19">
        <v>0.00018457221453758543</v>
      </c>
      <c r="N85" s="19">
        <v>0.00017409976385394669</v>
      </c>
      <c r="O85" s="19">
        <v>0.00017257020051377863</v>
      </c>
      <c r="P85" s="19">
        <v>0.00017200090692789621</v>
      </c>
      <c r="Q85" s="19">
        <v>0.00016078648505441661</v>
      </c>
      <c r="R85" s="19">
        <v>0.00015283009395722165</v>
      </c>
      <c r="S85" s="19">
        <v>0.00014584899241845819</v>
      </c>
      <c r="T85" s="19">
        <v>0.00013932498957093035</v>
      </c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178</v>
      </c>
      <c r="M86" s="19">
        <v>0</v>
      </c>
      <c r="N86" s="19">
        <v>6.0737289522916465e-13</v>
      </c>
      <c r="O86" s="19">
        <v>1.0713669382978995e-12</v>
      </c>
      <c r="P86" s="19">
        <v>1.2591461160235391e-12</v>
      </c>
      <c r="Q86" s="19">
        <v>1.4476351477363921e-12</v>
      </c>
      <c r="R86" s="19">
        <v>1.3624086263376789e-12</v>
      </c>
      <c r="S86" s="19">
        <v>1.3619832430670126e-12</v>
      </c>
      <c r="T86" s="19">
        <v>1.5027111897885822e-12</v>
      </c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179</v>
      </c>
      <c r="M87" s="19">
        <v>0.00045953298483550857</v>
      </c>
      <c r="N87" s="19">
        <v>0.00043899584653907264</v>
      </c>
      <c r="O87" s="19">
        <v>0.00043859488179063931</v>
      </c>
      <c r="P87" s="19">
        <v>0.00043911209096191657</v>
      </c>
      <c r="Q87" s="19">
        <v>0.00040874132646636708</v>
      </c>
      <c r="R87" s="19">
        <v>0.00038983909997130088</v>
      </c>
      <c r="S87" s="19">
        <v>0.00036836805649249731</v>
      </c>
      <c r="T87" s="19">
        <v>0.00035043280524863662</v>
      </c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180</v>
      </c>
      <c r="M88" s="19">
        <v>0</v>
      </c>
      <c r="N88" s="19">
        <v>2.5692021237282183e-12</v>
      </c>
      <c r="O88" s="19">
        <v>4.6088392586931718e-12</v>
      </c>
      <c r="P88" s="19">
        <v>5.520830043577895e-12</v>
      </c>
      <c r="Q88" s="19">
        <v>6.9203548242667303e-12</v>
      </c>
      <c r="R88" s="19">
        <v>6.8682369232194667e-12</v>
      </c>
      <c r="S88" s="19">
        <v>7.3474842909877632e-12</v>
      </c>
      <c r="T88" s="19">
        <v>8.6706359491273192e-12</v>
      </c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181</v>
      </c>
      <c r="M89" s="19">
        <v>0.0025641392850930503</v>
      </c>
      <c r="N89" s="19">
        <v>0.0024863167759043279</v>
      </c>
      <c r="O89" s="19">
        <v>0.0024450592147056329</v>
      </c>
      <c r="P89" s="19">
        <v>0.0023986223399050442</v>
      </c>
      <c r="Q89" s="19">
        <v>0.0023068413204207945</v>
      </c>
      <c r="R89" s="19">
        <v>0.0023719121093537954</v>
      </c>
      <c r="S89" s="19">
        <v>0.0023922325360159024</v>
      </c>
      <c r="T89" s="19">
        <v>0.0027110483295895529</v>
      </c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182</v>
      </c>
      <c r="M90" s="19">
        <v>8.8313847317086325e-07</v>
      </c>
      <c r="N90" s="19">
        <v>8.5507111073906907e-07</v>
      </c>
      <c r="O90" s="19">
        <v>8.4695550262592553e-07</v>
      </c>
      <c r="P90" s="19">
        <v>8.4314997864721454e-07</v>
      </c>
      <c r="Q90" s="19">
        <v>8.1462794719322436e-07</v>
      </c>
      <c r="R90" s="19">
        <v>7.9631835758316524e-07</v>
      </c>
      <c r="S90" s="19">
        <v>7.7846714468298868e-07</v>
      </c>
      <c r="T90" s="19">
        <v>7.5996547622015566e-07</v>
      </c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183</v>
      </c>
      <c r="M91" s="19">
        <v>0</v>
      </c>
      <c r="N91" s="19">
        <v>2.2847687217157043e-12</v>
      </c>
      <c r="O91" s="19">
        <v>4.1160014139246888e-12</v>
      </c>
      <c r="P91" s="19">
        <v>4.9241465468022024e-12</v>
      </c>
      <c r="Q91" s="19">
        <v>6.0573431077321757e-12</v>
      </c>
      <c r="R91" s="19">
        <v>5.9459980153683489e-12</v>
      </c>
      <c r="S91" s="19">
        <v>6.227717247003483e-12</v>
      </c>
      <c r="T91" s="19">
        <v>7.2806932441881975e-12</v>
      </c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184</v>
      </c>
      <c r="M92" s="19">
        <v>1.9955778850000045e-05</v>
      </c>
      <c r="N92" s="19">
        <v>1.9356740479450741e-05</v>
      </c>
      <c r="O92" s="19">
        <v>1.9455672055412849e-05</v>
      </c>
      <c r="P92" s="19">
        <v>1.9721650587366481e-05</v>
      </c>
      <c r="Q92" s="19">
        <v>1.8873328210469626e-05</v>
      </c>
      <c r="R92" s="19">
        <v>1.8246335353407469e-05</v>
      </c>
      <c r="S92" s="19">
        <v>1.7556083439847939e-05</v>
      </c>
      <c r="T92" s="19">
        <v>1.685208883752022e-05</v>
      </c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185</v>
      </c>
      <c r="M93" s="19">
        <v>6.5596582638274207e-06</v>
      </c>
      <c r="N93" s="19">
        <v>6.2501932872768364e-06</v>
      </c>
      <c r="O93" s="19">
        <v>6.1619215870731048e-06</v>
      </c>
      <c r="P93" s="19">
        <v>6.0608761868226965e-06</v>
      </c>
      <c r="Q93" s="19">
        <v>5.6568623686376937e-06</v>
      </c>
      <c r="R93" s="19">
        <v>5.3776925203252939e-06</v>
      </c>
      <c r="S93" s="19">
        <v>5.1467093115012298e-06</v>
      </c>
      <c r="T93" s="19">
        <v>4.9089158629166462e-06</v>
      </c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186</v>
      </c>
      <c r="M94" s="19">
        <v>0.00036122339152737983</v>
      </c>
      <c r="N94" s="19">
        <v>0.00034464836961194432</v>
      </c>
      <c r="O94" s="19">
        <v>0.00034028080853409329</v>
      </c>
      <c r="P94" s="19">
        <v>0.00033695196607248605</v>
      </c>
      <c r="Q94" s="19">
        <v>0.00031711998936168777</v>
      </c>
      <c r="R94" s="19">
        <v>0.00030493698685980173</v>
      </c>
      <c r="S94" s="19">
        <v>0.00029215819349228685</v>
      </c>
      <c r="T94" s="19">
        <v>0.0002814679214669187</v>
      </c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187</v>
      </c>
      <c r="M95" s="19">
        <v>0.0057469225775467845</v>
      </c>
      <c r="N95" s="19">
        <v>0.0054274656172883847</v>
      </c>
      <c r="O95" s="19">
        <v>0.0053320728376683403</v>
      </c>
      <c r="P95" s="19">
        <v>0.005150132052124134</v>
      </c>
      <c r="Q95" s="19">
        <v>0.0046527769447340236</v>
      </c>
      <c r="R95" s="19">
        <v>0.0044481345681076367</v>
      </c>
      <c r="S95" s="19">
        <v>0.0041352909314081709</v>
      </c>
      <c r="T95" s="19">
        <v>0.0042486809345517193</v>
      </c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188</v>
      </c>
      <c r="M96" s="19">
        <v>0.0010811579526868293</v>
      </c>
      <c r="N96" s="19">
        <v>0.0010253608293022615</v>
      </c>
      <c r="O96" s="19">
        <v>0.0010108404202749635</v>
      </c>
      <c r="P96" s="19">
        <v>0.0009975009668299836</v>
      </c>
      <c r="Q96" s="19">
        <v>0.00092983552287846682</v>
      </c>
      <c r="R96" s="19">
        <v>0.00089846718711820766</v>
      </c>
      <c r="S96" s="19">
        <v>0.00085989863632434001</v>
      </c>
      <c r="T96" s="19">
        <v>0.00084905601727049986</v>
      </c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189</v>
      </c>
      <c r="M97" s="19">
        <v>0.00095349669093264494</v>
      </c>
      <c r="N97" s="19">
        <v>0.00089809303827609961</v>
      </c>
      <c r="O97" s="19">
        <v>0.00088866960987529081</v>
      </c>
      <c r="P97" s="19">
        <v>0.00087927637383343417</v>
      </c>
      <c r="Q97" s="19">
        <v>0.00080214023980125005</v>
      </c>
      <c r="R97" s="19">
        <v>0.00076001198224836879</v>
      </c>
      <c r="S97" s="19">
        <v>0.00070965887356220115</v>
      </c>
      <c r="T97" s="19">
        <v>0.00067198014093918792</v>
      </c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190</v>
      </c>
      <c r="M98" s="19">
        <v>0.00068809121596895902</v>
      </c>
      <c r="N98" s="19">
        <v>0.00067434965039681071</v>
      </c>
      <c r="O98" s="19">
        <v>0.00066816770842371509</v>
      </c>
      <c r="P98" s="19">
        <v>0.00066596760911747461</v>
      </c>
      <c r="Q98" s="19">
        <v>0.00065307354665922212</v>
      </c>
      <c r="R98" s="19">
        <v>0.00064237288601530799</v>
      </c>
      <c r="S98" s="19">
        <v>0.00063023541714865724</v>
      </c>
      <c r="T98" s="19">
        <v>0.00061928223644724695</v>
      </c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191</v>
      </c>
      <c r="M99" s="19">
        <v>6.7116848531971285e-07</v>
      </c>
      <c r="N99" s="19">
        <v>6.3533463359454421e-07</v>
      </c>
      <c r="O99" s="19">
        <v>6.2615914347811532e-07</v>
      </c>
      <c r="P99" s="19">
        <v>6.1972672443226276e-07</v>
      </c>
      <c r="Q99" s="19">
        <v>5.7704672598640049e-07</v>
      </c>
      <c r="R99" s="19">
        <v>5.4938575995701826e-07</v>
      </c>
      <c r="S99" s="19">
        <v>5.2140979758747184e-07</v>
      </c>
      <c r="T99" s="19">
        <v>4.9234437048692456e-07</v>
      </c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192</v>
      </c>
      <c r="M100" s="19">
        <v>0</v>
      </c>
      <c r="N100" s="19">
        <v>2.6594131463699426e-12</v>
      </c>
      <c r="O100" s="19">
        <v>4.8028532573600541e-12</v>
      </c>
      <c r="P100" s="19">
        <v>5.7582441204059454e-12</v>
      </c>
      <c r="Q100" s="19">
        <v>7.1492070192866888e-12</v>
      </c>
      <c r="R100" s="19">
        <v>7.0558242332507115e-12</v>
      </c>
      <c r="S100" s="19">
        <v>7.4317126939891632e-12</v>
      </c>
      <c r="T100" s="19">
        <v>8.7415582423340455e-12</v>
      </c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193</v>
      </c>
      <c r="M101" s="19">
        <v>3.6623253870069288e-07</v>
      </c>
      <c r="N101" s="19">
        <v>3.1345691039654834e-07</v>
      </c>
      <c r="O101" s="19">
        <v>3.0854040776484796e-07</v>
      </c>
      <c r="P101" s="19">
        <v>3.0561565454434256e-07</v>
      </c>
      <c r="Q101" s="19">
        <v>2.3291756551527569e-07</v>
      </c>
      <c r="R101" s="19">
        <v>1.865367198854139e-07</v>
      </c>
      <c r="S101" s="19">
        <v>1.3795951634694887e-07</v>
      </c>
      <c r="T101" s="19">
        <v>8.7522565735739296e-08</v>
      </c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194</v>
      </c>
      <c r="M102" s="19">
        <v>0.00028417772364107966</v>
      </c>
      <c r="N102" s="19">
        <v>0.00028071890425292748</v>
      </c>
      <c r="O102" s="19">
        <v>0.00027985850483903263</v>
      </c>
      <c r="P102" s="19">
        <v>0.00027965441668130795</v>
      </c>
      <c r="Q102" s="19">
        <v>0.0002750544120251654</v>
      </c>
      <c r="R102" s="19">
        <v>0.00027259419766779996</v>
      </c>
      <c r="S102" s="19">
        <v>0.00026902515121055107</v>
      </c>
      <c r="T102" s="19">
        <v>0.00026752523287551971</v>
      </c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195</v>
      </c>
      <c r="M103" s="19">
        <v>0</v>
      </c>
      <c r="N103" s="19">
        <v>1.2563377717220886e-12</v>
      </c>
      <c r="O103" s="19">
        <v>2.2604889085241927e-12</v>
      </c>
      <c r="P103" s="19">
        <v>2.7003138445259292e-12</v>
      </c>
      <c r="Q103" s="19">
        <v>3.3050584739497375e-12</v>
      </c>
      <c r="R103" s="19">
        <v>3.2346575863155485e-12</v>
      </c>
      <c r="S103" s="19">
        <v>3.3783537809088599e-12</v>
      </c>
      <c r="T103" s="19">
        <v>3.9352980189280351e-12</v>
      </c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196</v>
      </c>
      <c r="M104" s="19">
        <v>0</v>
      </c>
      <c r="N104" s="19">
        <v>3.7398621426982863e-12</v>
      </c>
      <c r="O104" s="19">
        <v>6.7356690971454482e-12</v>
      </c>
      <c r="P104" s="19">
        <v>8.0720395210325346e-12</v>
      </c>
      <c r="Q104" s="19">
        <v>1.0209343700791635e-11</v>
      </c>
      <c r="R104" s="19">
        <v>1.0209548328725497e-11</v>
      </c>
      <c r="S104" s="19">
        <v>1.0915386204778194e-11</v>
      </c>
      <c r="T104" s="19">
        <v>1.3031551997157344e-11</v>
      </c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197</v>
      </c>
      <c r="M105" s="19">
        <v>0</v>
      </c>
      <c r="N105" s="19">
        <v>2.639349239547415e-12</v>
      </c>
      <c r="O105" s="19">
        <v>4.739563254118779e-12</v>
      </c>
      <c r="P105" s="19">
        <v>5.6725277315219299e-12</v>
      </c>
      <c r="Q105" s="19">
        <v>7.1411874224356152e-12</v>
      </c>
      <c r="R105" s="19">
        <v>7.1226731577666288e-12</v>
      </c>
      <c r="S105" s="19">
        <v>7.5959950213841503e-12</v>
      </c>
      <c r="T105" s="19">
        <v>9.0413005691262848e-12</v>
      </c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198</v>
      </c>
      <c r="M106" s="19">
        <v>0</v>
      </c>
      <c r="N106" s="19">
        <v>2.9674252346508435e-12</v>
      </c>
      <c r="O106" s="19">
        <v>5.2920623176577616e-12</v>
      </c>
      <c r="P106" s="19">
        <v>6.3126917236149935e-12</v>
      </c>
      <c r="Q106" s="19">
        <v>7.8450659813950592e-12</v>
      </c>
      <c r="R106" s="19">
        <v>7.7699389449348238e-12</v>
      </c>
      <c r="S106" s="19">
        <v>8.2275013825537065e-12</v>
      </c>
      <c r="T106" s="19">
        <v>9.7084380456643323e-12</v>
      </c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199</v>
      </c>
      <c r="M107" s="19">
        <v>4.2757336039363081e-06</v>
      </c>
      <c r="N107" s="19">
        <v>4.187611917310764e-06</v>
      </c>
      <c r="O107" s="19">
        <v>4.1657551496360258e-06</v>
      </c>
      <c r="P107" s="19">
        <v>4.1567260642105496e-06</v>
      </c>
      <c r="Q107" s="19">
        <v>4.0478059253018756e-06</v>
      </c>
      <c r="R107" s="19">
        <v>3.9757444598531667e-06</v>
      </c>
      <c r="S107" s="19">
        <v>3.9026512833159496e-06</v>
      </c>
      <c r="T107" s="19">
        <v>3.8268135624146999e-06</v>
      </c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200</v>
      </c>
      <c r="M108" s="19">
        <v>0</v>
      </c>
      <c r="N108" s="19">
        <v>4.2714601011822985e-12</v>
      </c>
      <c r="O108" s="19">
        <v>7.6146687033652797e-12</v>
      </c>
      <c r="P108" s="19">
        <v>9.0785898689090139e-12</v>
      </c>
      <c r="Q108" s="19">
        <v>1.1296502226143274e-11</v>
      </c>
      <c r="R108" s="19">
        <v>1.1202786975906585e-11</v>
      </c>
      <c r="S108" s="19">
        <v>1.1880359282329387e-11</v>
      </c>
      <c r="T108" s="19">
        <v>1.4035660717224164e-11</v>
      </c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201</v>
      </c>
      <c r="M109" s="19">
        <v>0</v>
      </c>
      <c r="N109" s="19">
        <v>1.2539255827399584e-12</v>
      </c>
      <c r="O109" s="19">
        <v>2.2227172005730335e-12</v>
      </c>
      <c r="P109" s="19">
        <v>2.6261799571971333e-12</v>
      </c>
      <c r="Q109" s="19">
        <v>3.0909590962295745e-12</v>
      </c>
      <c r="R109" s="19">
        <v>2.9544875559517298e-12</v>
      </c>
      <c r="S109" s="19">
        <v>3.0083833839394892e-12</v>
      </c>
      <c r="T109" s="19">
        <v>3.39445462013147e-12</v>
      </c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202</v>
      </c>
      <c r="M110" s="19">
        <v>0</v>
      </c>
      <c r="N110" s="19">
        <v>1.8259671050709169e-12</v>
      </c>
      <c r="O110" s="19">
        <v>3.2518223313218594e-12</v>
      </c>
      <c r="P110" s="19">
        <v>3.85670420706686e-12</v>
      </c>
      <c r="Q110" s="19">
        <v>4.7051481112381296e-12</v>
      </c>
      <c r="R110" s="19">
        <v>4.6130913744094343e-12</v>
      </c>
      <c r="S110" s="19">
        <v>4.8317283124677592e-12</v>
      </c>
      <c r="T110" s="19">
        <v>5.6279550979704322e-12</v>
      </c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203</v>
      </c>
      <c r="M111" s="19">
        <v>0</v>
      </c>
      <c r="N111" s="19">
        <v>2.3060821560887196e-12</v>
      </c>
      <c r="O111" s="19">
        <v>4.1072009069504617e-12</v>
      </c>
      <c r="P111" s="19">
        <v>4.8818454640387583e-12</v>
      </c>
      <c r="Q111" s="19">
        <v>6.028758006009436e-12</v>
      </c>
      <c r="R111" s="19">
        <v>5.955050537541893e-12</v>
      </c>
      <c r="S111" s="19">
        <v>6.2884368852626207e-12</v>
      </c>
      <c r="T111" s="19">
        <v>7.3910529140559766e-12</v>
      </c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204</v>
      </c>
      <c r="M112" s="19">
        <v>0</v>
      </c>
      <c r="N112" s="19">
        <v>1.0971220079377189e-12</v>
      </c>
      <c r="O112" s="19">
        <v>1.9578485372217864e-12</v>
      </c>
      <c r="P112" s="19">
        <v>2.3050012069446965e-12</v>
      </c>
      <c r="Q112" s="19">
        <v>2.7864154924140461e-12</v>
      </c>
      <c r="R112" s="19">
        <v>2.7246204838090402e-12</v>
      </c>
      <c r="S112" s="19">
        <v>2.8444075585696754e-12</v>
      </c>
      <c r="T112" s="19">
        <v>3.2970823917020643e-12</v>
      </c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205</v>
      </c>
      <c r="M113" s="19">
        <v>0</v>
      </c>
      <c r="N113" s="19">
        <v>2.1809767775188567e-12</v>
      </c>
      <c r="O113" s="19">
        <v>3.881613985581754e-12</v>
      </c>
      <c r="P113" s="19">
        <v>4.6206665776027282e-12</v>
      </c>
      <c r="Q113" s="19">
        <v>5.6627757656370823e-12</v>
      </c>
      <c r="R113" s="19">
        <v>5.5576654260260144e-12</v>
      </c>
      <c r="S113" s="19">
        <v>5.8273889779475863e-12</v>
      </c>
      <c r="T113" s="19">
        <v>6.8032411444178761e-12</v>
      </c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206</v>
      </c>
      <c r="M114" s="19">
        <v>0</v>
      </c>
      <c r="N114" s="19">
        <v>5.9259132034987349e-13</v>
      </c>
      <c r="O114" s="19">
        <v>1.0476313169213402e-12</v>
      </c>
      <c r="P114" s="19">
        <v>1.2092910900639049e-12</v>
      </c>
      <c r="Q114" s="19">
        <v>1.4304438319019757e-12</v>
      </c>
      <c r="R114" s="19">
        <v>1.393357725403967e-12</v>
      </c>
      <c r="S114" s="19">
        <v>1.4498970480789322e-12</v>
      </c>
      <c r="T114" s="19">
        <v>1.6617823817313625e-12</v>
      </c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207</v>
      </c>
      <c r="M115" s="19">
        <v>0</v>
      </c>
      <c r="N115" s="19">
        <v>6.1649956816320536e-15</v>
      </c>
      <c r="O115" s="19">
        <v>1.0731697616396285e-14</v>
      </c>
      <c r="P115" s="19">
        <v>1.18246089589013e-14</v>
      </c>
      <c r="Q115" s="19">
        <v>1.5102335793422338e-14</v>
      </c>
      <c r="R115" s="19">
        <v>1.4745912487931502e-14</v>
      </c>
      <c r="S115" s="19">
        <v>1.5464898856212158e-14</v>
      </c>
      <c r="T115" s="19">
        <v>1.7437543006351826e-14</v>
      </c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208</v>
      </c>
      <c r="M116" s="19">
        <v>0</v>
      </c>
      <c r="N116" s="19">
        <v>3.2891629458941515e-12</v>
      </c>
      <c r="O116" s="19">
        <v>5.8602178268586872e-12</v>
      </c>
      <c r="P116" s="19">
        <v>6.9431258217638357e-12</v>
      </c>
      <c r="Q116" s="19">
        <v>8.539313935515116e-12</v>
      </c>
      <c r="R116" s="19">
        <v>8.4295854765322043e-12</v>
      </c>
      <c r="S116" s="19">
        <v>8.8948533444093428e-12</v>
      </c>
      <c r="T116" s="19">
        <v>1.0437669633124678e-11</v>
      </c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209</v>
      </c>
      <c r="M117" s="19">
        <v>0.0064321941052192817</v>
      </c>
      <c r="N117" s="19">
        <v>0.0061507342769249532</v>
      </c>
      <c r="O117" s="19">
        <v>0.0060470957717722162</v>
      </c>
      <c r="P117" s="19">
        <v>0.0058756806182315574</v>
      </c>
      <c r="Q117" s="19">
        <v>0.0052963335490310735</v>
      </c>
      <c r="R117" s="19">
        <v>0.0048043082291318855</v>
      </c>
      <c r="S117" s="19">
        <v>0.0041524509298478543</v>
      </c>
      <c r="T117" s="19">
        <v>0.0038807801799886537</v>
      </c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210</v>
      </c>
      <c r="M118" s="19">
        <v>0.0062643992194062956</v>
      </c>
      <c r="N118" s="19">
        <v>0.0059907132441951684</v>
      </c>
      <c r="O118" s="19">
        <v>0.0058700258302425016</v>
      </c>
      <c r="P118" s="19">
        <v>0.0056858463483815454</v>
      </c>
      <c r="Q118" s="19">
        <v>0.0052011496347166763</v>
      </c>
      <c r="R118" s="19">
        <v>0.0046920076144452792</v>
      </c>
      <c r="S118" s="19">
        <v>0.0041134271685649018</v>
      </c>
      <c r="T118" s="19">
        <v>0.0038339483171990099</v>
      </c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211</v>
      </c>
      <c r="M119" s="19">
        <v>0.037349311113073366</v>
      </c>
      <c r="N119" s="19">
        <v>0.034570514351427079</v>
      </c>
      <c r="O119" s="19">
        <v>0.031549451125668759</v>
      </c>
      <c r="P119" s="19">
        <v>0.026884381554346037</v>
      </c>
      <c r="Q119" s="19">
        <v>0.021263934554087489</v>
      </c>
      <c r="R119" s="19">
        <v>0.017220977159759576</v>
      </c>
      <c r="S119" s="19">
        <v>0.012445385081998927</v>
      </c>
      <c r="T119" s="19">
        <v>0.012580359732943663</v>
      </c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212</v>
      </c>
      <c r="M120" s="19">
        <v>0.00016925139797671117</v>
      </c>
      <c r="N120" s="19">
        <v>0.00016726498537340015</v>
      </c>
      <c r="O120" s="19">
        <v>0.00016865117676420415</v>
      </c>
      <c r="P120" s="19">
        <v>0.00017147954976768682</v>
      </c>
      <c r="Q120" s="19">
        <v>0.00016838362877760781</v>
      </c>
      <c r="R120" s="19">
        <v>0.0001652372037877869</v>
      </c>
      <c r="S120" s="19">
        <v>0.00016147525486105211</v>
      </c>
      <c r="T120" s="19">
        <v>0.00015784364950827224</v>
      </c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213</v>
      </c>
      <c r="M121" s="19">
        <v>1.0984762676511913e-05</v>
      </c>
      <c r="N121" s="19">
        <v>1.0596938520511271e-05</v>
      </c>
      <c r="O121" s="19">
        <v>1.0478417828751631e-05</v>
      </c>
      <c r="P121" s="19">
        <v>1.0412149002873467e-05</v>
      </c>
      <c r="Q121" s="19">
        <v>9.9896745070197166e-06</v>
      </c>
      <c r="R121" s="19">
        <v>9.7101940895982008e-06</v>
      </c>
      <c r="S121" s="19">
        <v>9.4343550795601285e-06</v>
      </c>
      <c r="T121" s="19">
        <v>9.1489078443758936e-06</v>
      </c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214</v>
      </c>
      <c r="M122" s="19">
        <v>0.00068001872849571471</v>
      </c>
      <c r="N122" s="19">
        <v>0.00063527242288225231</v>
      </c>
      <c r="O122" s="19">
        <v>0.00062403065651925381</v>
      </c>
      <c r="P122" s="19">
        <v>0.00061497658816135115</v>
      </c>
      <c r="Q122" s="19">
        <v>0.00056108727738182014</v>
      </c>
      <c r="R122" s="19">
        <v>0.00052594875540719669</v>
      </c>
      <c r="S122" s="19">
        <v>0.00048899945967480901</v>
      </c>
      <c r="T122" s="19">
        <v>0.00045543441699103253</v>
      </c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215</v>
      </c>
      <c r="M123" s="19">
        <v>0.00013142842591142682</v>
      </c>
      <c r="N123" s="19">
        <v>0.00012570638317283553</v>
      </c>
      <c r="O123" s="19">
        <v>0.00012430938770262754</v>
      </c>
      <c r="P123" s="19">
        <v>0.000123351930481852</v>
      </c>
      <c r="Q123" s="19">
        <v>0.00011660919553455218</v>
      </c>
      <c r="R123" s="19">
        <v>0.00011205533682522916</v>
      </c>
      <c r="S123" s="19">
        <v>0.00010746944005460149</v>
      </c>
      <c r="T123" s="19">
        <v>0.00010286723776274106</v>
      </c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216</v>
      </c>
      <c r="M124" s="19">
        <v>2.2129937734923974e-05</v>
      </c>
      <c r="N124" s="19">
        <v>2.1797624455310043e-05</v>
      </c>
      <c r="O124" s="19">
        <v>2.2092607110449805e-05</v>
      </c>
      <c r="P124" s="19">
        <v>2.1992608134141849e-05</v>
      </c>
      <c r="Q124" s="19">
        <v>2.0577728432320427e-05</v>
      </c>
      <c r="R124" s="19">
        <v>1.9444458578152867e-05</v>
      </c>
      <c r="S124" s="19">
        <v>1.8705126478509294e-05</v>
      </c>
      <c r="T124" s="19">
        <v>1.7948730802798537e-05</v>
      </c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217</v>
      </c>
      <c r="M125" s="19">
        <v>0.0040636365534655614</v>
      </c>
      <c r="N125" s="19">
        <v>0.0039208899479410107</v>
      </c>
      <c r="O125" s="19">
        <v>0.0038639192659695124</v>
      </c>
      <c r="P125" s="19">
        <v>0.0038016022514487167</v>
      </c>
      <c r="Q125" s="19">
        <v>0.0035970727064816043</v>
      </c>
      <c r="R125" s="19">
        <v>0.0033798902086872623</v>
      </c>
      <c r="S125" s="19">
        <v>0.0031281546573827339</v>
      </c>
      <c r="T125" s="19">
        <v>0.0029650566641901484</v>
      </c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218</v>
      </c>
      <c r="M126" s="19">
        <v>0.26681953731870622</v>
      </c>
      <c r="N126" s="19">
        <v>0.15617076809235528</v>
      </c>
      <c r="O126" s="19">
        <v>0.068642218669828434</v>
      </c>
      <c r="P126" s="19">
        <v>0.035362558524933654</v>
      </c>
      <c r="Q126" s="19">
        <v>0.020397187183027351</v>
      </c>
      <c r="R126" s="19">
        <v>0.0050190846966657703</v>
      </c>
      <c r="S126" s="19">
        <v>0.0038376215730768675</v>
      </c>
      <c r="T126" s="19">
        <v>0.003452997086982993</v>
      </c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219</v>
      </c>
      <c r="M127" s="19">
        <v>0.002697334738418853</v>
      </c>
      <c r="N127" s="19">
        <v>0.0027475679477129773</v>
      </c>
      <c r="O127" s="19">
        <v>0.002789509417905278</v>
      </c>
      <c r="P127" s="19">
        <v>0.0028061939713408149</v>
      </c>
      <c r="Q127" s="19">
        <v>0.0027566811966955431</v>
      </c>
      <c r="R127" s="19">
        <v>0.0025672854184445493</v>
      </c>
      <c r="S127" s="19">
        <v>0.0023475820466190029</v>
      </c>
      <c r="T127" s="19">
        <v>0.0021859751723638447</v>
      </c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220</v>
      </c>
      <c r="M128" s="19">
        <v>2.4151545015863352e-07</v>
      </c>
      <c r="N128" s="19">
        <v>2.3606301994681497e-07</v>
      </c>
      <c r="O128" s="19">
        <v>2.3713731014762302e-07</v>
      </c>
      <c r="P128" s="19">
        <v>2.4026349931032889e-07</v>
      </c>
      <c r="Q128" s="19">
        <v>2.3192784554566413e-07</v>
      </c>
      <c r="R128" s="19">
        <v>2.252531756759961e-07</v>
      </c>
      <c r="S128" s="19">
        <v>2.1789776135603319e-07</v>
      </c>
      <c r="T128" s="19">
        <v>2.1031086584226211e-07</v>
      </c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221</v>
      </c>
      <c r="M129" s="19">
        <v>0.0082357968358714069</v>
      </c>
      <c r="N129" s="19">
        <v>0.0075690559266798456</v>
      </c>
      <c r="O129" s="19">
        <v>0.0073776636936104612</v>
      </c>
      <c r="P129" s="19">
        <v>0.0071477334594293026</v>
      </c>
      <c r="Q129" s="19">
        <v>0.0062097791540249563</v>
      </c>
      <c r="R129" s="19">
        <v>0.0052766514752092975</v>
      </c>
      <c r="S129" s="19">
        <v>0.0043743997740075561</v>
      </c>
      <c r="T129" s="19">
        <v>0.0037331500897616523</v>
      </c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222</v>
      </c>
      <c r="M130" s="19">
        <v>0.0001236788928347898</v>
      </c>
      <c r="N130" s="19">
        <v>0.00011719876895247132</v>
      </c>
      <c r="O130" s="19">
        <v>0.00011549218595477756</v>
      </c>
      <c r="P130" s="19">
        <v>0.0001144393093701772</v>
      </c>
      <c r="Q130" s="19">
        <v>0.00010715380782983461</v>
      </c>
      <c r="R130" s="19">
        <v>0.00010211840555993562</v>
      </c>
      <c r="S130" s="19">
        <v>9.7475813773847974e-05</v>
      </c>
      <c r="T130" s="19">
        <v>9.2780417933368742e-05</v>
      </c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223</v>
      </c>
      <c r="M131" s="19">
        <v>0.010472979244937945</v>
      </c>
      <c r="N131" s="19">
        <v>0.0097320899926838216</v>
      </c>
      <c r="O131" s="19">
        <v>0.0094063821017403293</v>
      </c>
      <c r="P131" s="19">
        <v>0.0089843202324766461</v>
      </c>
      <c r="Q131" s="19">
        <v>0.0079005241821136531</v>
      </c>
      <c r="R131" s="19">
        <v>0.007173143871795175</v>
      </c>
      <c r="S131" s="19">
        <v>0.0062504153052481207</v>
      </c>
      <c r="T131" s="19">
        <v>0.0061181013220227747</v>
      </c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224</v>
      </c>
      <c r="M132" s="19">
        <v>0.0023401933270800037</v>
      </c>
      <c r="N132" s="19">
        <v>0.0021882953456451525</v>
      </c>
      <c r="O132" s="19">
        <v>0.0021330158933095368</v>
      </c>
      <c r="P132" s="19">
        <v>0.0020791014784450226</v>
      </c>
      <c r="Q132" s="19">
        <v>0.0018759231205321275</v>
      </c>
      <c r="R132" s="19">
        <v>0.0017370528768774155</v>
      </c>
      <c r="S132" s="19">
        <v>0.0015881588741874688</v>
      </c>
      <c r="T132" s="19">
        <v>0.0014941580670100368</v>
      </c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225</v>
      </c>
      <c r="M133" s="19">
        <v>0.0042781072498677989</v>
      </c>
      <c r="N133" s="19">
        <v>0.0040192224518769458</v>
      </c>
      <c r="O133" s="19">
        <v>0.0039351077459892801</v>
      </c>
      <c r="P133" s="19">
        <v>0.0038064494753632973</v>
      </c>
      <c r="Q133" s="19">
        <v>0.003401646182989024</v>
      </c>
      <c r="R133" s="19">
        <v>0.0030969925191089119</v>
      </c>
      <c r="S133" s="19">
        <v>0.0027782668913920445</v>
      </c>
      <c r="T133" s="19">
        <v>0.0026612264808591113</v>
      </c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226</v>
      </c>
      <c r="M134" s="19">
        <v>5.2901704103454374e-05</v>
      </c>
      <c r="N134" s="19">
        <v>5.1494498371897501e-05</v>
      </c>
      <c r="O134" s="19">
        <v>5.1797630253244131e-05</v>
      </c>
      <c r="P134" s="19">
        <v>5.2531492307850664e-05</v>
      </c>
      <c r="Q134" s="19">
        <v>5.0507902509326112e-05</v>
      </c>
      <c r="R134" s="19">
        <v>4.9050526614099427e-05</v>
      </c>
      <c r="S134" s="19">
        <v>4.737999940038353e-05</v>
      </c>
      <c r="T134" s="19">
        <v>4.5835042792899348e-05</v>
      </c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227</v>
      </c>
      <c r="M135" s="19">
        <v>0</v>
      </c>
      <c r="N135" s="19">
        <v>1.7812070263095575e-12</v>
      </c>
      <c r="O135" s="19">
        <v>3.1807822367677769e-12</v>
      </c>
      <c r="P135" s="19">
        <v>3.767456974272569e-12</v>
      </c>
      <c r="Q135" s="19">
        <v>4.2386049227198505e-12</v>
      </c>
      <c r="R135" s="19">
        <v>3.9067625476078054e-12</v>
      </c>
      <c r="S135" s="19">
        <v>3.8017074524092751e-12</v>
      </c>
      <c r="T135" s="19">
        <v>4.0714881978808972e-12</v>
      </c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228</v>
      </c>
      <c r="M136" s="19">
        <v>0.00040727191884322482</v>
      </c>
      <c r="N136" s="19">
        <v>0.0003943630746934584</v>
      </c>
      <c r="O136" s="19">
        <v>0.00039721903815466387</v>
      </c>
      <c r="P136" s="19">
        <v>0.0003918842189246795</v>
      </c>
      <c r="Q136" s="19">
        <v>0.00035599112852319279</v>
      </c>
      <c r="R136" s="19">
        <v>0.00033354939382007707</v>
      </c>
      <c r="S136" s="19">
        <v>0.00031501330186089056</v>
      </c>
      <c r="T136" s="19">
        <v>0.00030586971921852025</v>
      </c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48</v>
      </c>
      <c r="M137" s="19">
        <v>0.00026949930093507892</v>
      </c>
      <c r="N137" s="19">
        <v>0.00027116610947149538</v>
      </c>
      <c r="O137" s="19">
        <v>0.00027437043600818389</v>
      </c>
      <c r="P137" s="19">
        <v>0.00028005852355444716</v>
      </c>
      <c r="Q137" s="19">
        <v>0.00028192297041025155</v>
      </c>
      <c r="R137" s="19">
        <v>0.00028162454786022313</v>
      </c>
      <c r="S137" s="19">
        <v>0.00028053852661341725</v>
      </c>
      <c r="T137" s="19">
        <v>0.00027996636010201823</v>
      </c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229</v>
      </c>
      <c r="M138" s="19">
        <v>0</v>
      </c>
      <c r="N138" s="19">
        <v>9.0902249060653939e-12</v>
      </c>
      <c r="O138" s="19">
        <v>1.6417662558068413e-11</v>
      </c>
      <c r="P138" s="19">
        <v>1.9750706415279277e-11</v>
      </c>
      <c r="Q138" s="19">
        <v>2.4901327060593981e-11</v>
      </c>
      <c r="R138" s="19">
        <v>2.4796002832061948e-11</v>
      </c>
      <c r="S138" s="19">
        <v>2.6353932376992899e-11</v>
      </c>
      <c r="T138" s="19">
        <v>3.1284503869786775e-11</v>
      </c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230</v>
      </c>
      <c r="M139" s="19">
        <v>8.0358426214941398e-05</v>
      </c>
      <c r="N139" s="19">
        <v>7.8976314448404324e-05</v>
      </c>
      <c r="O139" s="19">
        <v>7.9478762904979628e-05</v>
      </c>
      <c r="P139" s="19">
        <v>8.0524787591427613e-05</v>
      </c>
      <c r="Q139" s="19">
        <v>7.8236422273524363e-05</v>
      </c>
      <c r="R139" s="19">
        <v>7.6051573516710665e-05</v>
      </c>
      <c r="S139" s="19">
        <v>7.3265042801996604e-05</v>
      </c>
      <c r="T139" s="19">
        <v>7.1222993790556117e-05</v>
      </c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231</v>
      </c>
      <c r="M140" s="19">
        <v>0.00091136972185100614</v>
      </c>
      <c r="N140" s="19">
        <v>0.00087561868298160095</v>
      </c>
      <c r="O140" s="19">
        <v>0.00086484840200001139</v>
      </c>
      <c r="P140" s="19">
        <v>0.0008563608819717011</v>
      </c>
      <c r="Q140" s="19">
        <v>0.00081641986375481136</v>
      </c>
      <c r="R140" s="19">
        <v>0.00079714707534142017</v>
      </c>
      <c r="S140" s="19">
        <v>0.00077368697232528235</v>
      </c>
      <c r="T140" s="19">
        <v>0.00077473795286515804</v>
      </c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232</v>
      </c>
      <c r="M141" s="19">
        <v>1.1667956865474218e-07</v>
      </c>
      <c r="N141" s="19">
        <v>1.1451196580348073e-07</v>
      </c>
      <c r="O141" s="19">
        <v>1.1542663388620116e-07</v>
      </c>
      <c r="P141" s="19">
        <v>1.173667840297899e-07</v>
      </c>
      <c r="Q141" s="19">
        <v>1.1433156949832397e-07</v>
      </c>
      <c r="R141" s="19">
        <v>1.1183450832981861e-07</v>
      </c>
      <c r="S141" s="19">
        <v>1.0901103125699732e-07</v>
      </c>
      <c r="T141" s="19">
        <v>1.0607137762998772e-07</v>
      </c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233</v>
      </c>
      <c r="M142" s="19">
        <v>8.2214705407516463e-06</v>
      </c>
      <c r="N142" s="19">
        <v>7.9357188504252043e-06</v>
      </c>
      <c r="O142" s="19">
        <v>7.9652342317453998e-06</v>
      </c>
      <c r="P142" s="19">
        <v>8.0623938807462224e-06</v>
      </c>
      <c r="Q142" s="19">
        <v>7.6540613647896466e-06</v>
      </c>
      <c r="R142" s="19">
        <v>7.3537120523465031e-06</v>
      </c>
      <c r="S142" s="19">
        <v>7.0270847174521542e-06</v>
      </c>
      <c r="T142" s="19">
        <v>6.6893671281162841e-06</v>
      </c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234</v>
      </c>
      <c r="M143" s="19">
        <v>0</v>
      </c>
      <c r="N143" s="19">
        <v>1.7319466533994284e-12</v>
      </c>
      <c r="O143" s="19">
        <v>3.0669839377260463e-12</v>
      </c>
      <c r="P143" s="19">
        <v>3.6001698553978332e-12</v>
      </c>
      <c r="Q143" s="19">
        <v>4.1294635839040703e-12</v>
      </c>
      <c r="R143" s="19">
        <v>3.8886128437714822e-12</v>
      </c>
      <c r="S143" s="19">
        <v>3.8893336477865516e-12</v>
      </c>
      <c r="T143" s="19">
        <v>4.2916241632065672e-12</v>
      </c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235</v>
      </c>
      <c r="M144" s="19">
        <v>1.6661643395307143e-05</v>
      </c>
      <c r="N144" s="19">
        <v>1.5715311922974149e-05</v>
      </c>
      <c r="O144" s="19">
        <v>1.5732956896077486e-05</v>
      </c>
      <c r="P144" s="19">
        <v>1.5878141742552313e-05</v>
      </c>
      <c r="Q144" s="19">
        <v>1.4561675872156576e-05</v>
      </c>
      <c r="R144" s="19">
        <v>1.3666139208346474e-05</v>
      </c>
      <c r="S144" s="19">
        <v>1.2704599951535438e-05</v>
      </c>
      <c r="T144" s="19">
        <v>1.1715109504352658e-05</v>
      </c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236</v>
      </c>
      <c r="M145" s="19">
        <v>0.0061204476145769867</v>
      </c>
      <c r="N145" s="19">
        <v>0.0059341983846345732</v>
      </c>
      <c r="O145" s="19">
        <v>0.0056767161206985302</v>
      </c>
      <c r="P145" s="19">
        <v>0.0052001103515964733</v>
      </c>
      <c r="Q145" s="19">
        <v>0.0046575351222928451</v>
      </c>
      <c r="R145" s="19">
        <v>0.0047756732247576737</v>
      </c>
      <c r="S145" s="19">
        <v>0.0042919701213878433</v>
      </c>
      <c r="T145" s="19">
        <v>0.0054670127833835137</v>
      </c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237</v>
      </c>
      <c r="M146" s="19">
        <v>0</v>
      </c>
      <c r="N146" s="19">
        <v>1.5940706013893696e-11</v>
      </c>
      <c r="O146" s="19">
        <v>2.894235190412007e-11</v>
      </c>
      <c r="P146" s="19">
        <v>3.4859829812467462e-11</v>
      </c>
      <c r="Q146" s="19">
        <v>4.4546260755554504e-11</v>
      </c>
      <c r="R146" s="19">
        <v>4.4743284785849979e-11</v>
      </c>
      <c r="S146" s="19">
        <v>4.7983941776775572e-11</v>
      </c>
      <c r="T146" s="19">
        <v>5.7491374013887941e-11</v>
      </c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238</v>
      </c>
      <c r="M147" s="19">
        <v>0</v>
      </c>
      <c r="N147" s="19">
        <v>3.363297724015619e-12</v>
      </c>
      <c r="O147" s="19">
        <v>6.0421839314428927e-12</v>
      </c>
      <c r="P147" s="19">
        <v>7.2147980164075782e-12</v>
      </c>
      <c r="Q147" s="19">
        <v>8.8111259536876878e-12</v>
      </c>
      <c r="R147" s="19">
        <v>8.616299106921165e-12</v>
      </c>
      <c r="S147" s="19">
        <v>8.9908999828333014e-12</v>
      </c>
      <c r="T147" s="19">
        <v>1.0459788780881977e-11</v>
      </c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239</v>
      </c>
      <c r="M148" s="19">
        <v>0</v>
      </c>
      <c r="N148" s="19">
        <v>1.0775370356721872e-11</v>
      </c>
      <c r="O148" s="19">
        <v>1.959872464401511e-11</v>
      </c>
      <c r="P148" s="19">
        <v>2.3581697489080743e-11</v>
      </c>
      <c r="Q148" s="19">
        <v>3.0051158865659438e-11</v>
      </c>
      <c r="R148" s="19">
        <v>3.0140930379735186e-11</v>
      </c>
      <c r="S148" s="19">
        <v>3.227305880015298e-11</v>
      </c>
      <c r="T148" s="19">
        <v>3.8603553668318305e-11</v>
      </c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240</v>
      </c>
      <c r="M149" s="19">
        <v>0</v>
      </c>
      <c r="N149" s="19">
        <v>3.7793629185013915e-12</v>
      </c>
      <c r="O149" s="19">
        <v>6.7516943984835509e-12</v>
      </c>
      <c r="P149" s="19">
        <v>8.0001043669001726e-12</v>
      </c>
      <c r="Q149" s="19">
        <v>9.0304199868426731e-12</v>
      </c>
      <c r="R149" s="19">
        <v>8.3434280396359748e-12</v>
      </c>
      <c r="S149" s="19">
        <v>8.1416574889744184e-12</v>
      </c>
      <c r="T149" s="19">
        <v>8.7520901692350837e-12</v>
      </c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241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242</v>
      </c>
      <c r="M151" s="19">
        <v>0</v>
      </c>
      <c r="N151" s="19">
        <v>7.2567591444009075e-12</v>
      </c>
      <c r="O151" s="19">
        <v>1.3156091317729248e-11</v>
      </c>
      <c r="P151" s="19">
        <v>1.5804812084145208e-11</v>
      </c>
      <c r="Q151" s="19">
        <v>1.9826034356197329e-11</v>
      </c>
      <c r="R151" s="19">
        <v>1.9687339504368532e-11</v>
      </c>
      <c r="S151" s="19">
        <v>2.0860014579739864e-11</v>
      </c>
      <c r="T151" s="19">
        <v>2.4682906987121687e-11</v>
      </c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243</v>
      </c>
      <c r="M152" s="19">
        <v>0</v>
      </c>
      <c r="N152" s="19">
        <v>4.3130789820225472e-12</v>
      </c>
      <c r="O152" s="19">
        <v>7.8017816034899001e-12</v>
      </c>
      <c r="P152" s="19">
        <v>9.3633544949825113e-12</v>
      </c>
      <c r="Q152" s="19">
        <v>1.1676015488073176e-11</v>
      </c>
      <c r="R152" s="19">
        <v>1.1551255196814737e-11</v>
      </c>
      <c r="S152" s="19">
        <v>1.2193705201469611e-11</v>
      </c>
      <c r="T152" s="19">
        <v>1.4375536172764524e-11</v>
      </c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244</v>
      </c>
      <c r="M153" s="19">
        <v>0</v>
      </c>
      <c r="N153" s="19">
        <v>4.6056639191864981e-12</v>
      </c>
      <c r="O153" s="19">
        <v>8.3272153318533314e-12</v>
      </c>
      <c r="P153" s="19">
        <v>9.9888720749362279e-12</v>
      </c>
      <c r="Q153" s="19">
        <v>1.238802055962361e-11</v>
      </c>
      <c r="R153" s="19">
        <v>1.2213295154527082e-11</v>
      </c>
      <c r="S153" s="19">
        <v>1.2844026491073289e-11</v>
      </c>
      <c r="T153" s="19">
        <v>1.5079682045582533e-11</v>
      </c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245</v>
      </c>
      <c r="M154" s="19">
        <v>0</v>
      </c>
      <c r="N154" s="19">
        <v>3.3250440875693193e-12</v>
      </c>
      <c r="O154" s="19">
        <v>5.9930872184374191e-12</v>
      </c>
      <c r="P154" s="19">
        <v>7.1698005561142371e-12</v>
      </c>
      <c r="Q154" s="19">
        <v>8.7570674258412799e-12</v>
      </c>
      <c r="R154" s="19">
        <v>8.5510641048234881e-12</v>
      </c>
      <c r="S154" s="19">
        <v>8.9018448387416114e-12</v>
      </c>
      <c r="T154" s="19">
        <v>1.0337129846943106e-11</v>
      </c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246</v>
      </c>
      <c r="M155" s="19">
        <v>0</v>
      </c>
      <c r="N155" s="19">
        <v>4.4213179678908455e-12</v>
      </c>
      <c r="O155" s="19">
        <v>7.9602298566737217e-12</v>
      </c>
      <c r="P155" s="19">
        <v>9.5110869891013254e-12</v>
      </c>
      <c r="Q155" s="19">
        <v>1.1461306730933655e-11</v>
      </c>
      <c r="R155" s="19">
        <v>1.1091063422470759e-11</v>
      </c>
      <c r="S155" s="19">
        <v>1.1429757927874539e-11</v>
      </c>
      <c r="T155" s="19">
        <v>1.3122321943036929e-11</v>
      </c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247</v>
      </c>
      <c r="M156" s="19">
        <v>0</v>
      </c>
      <c r="N156" s="19">
        <v>3.0103462656704216e-12</v>
      </c>
      <c r="O156" s="19">
        <v>5.3912504838532115e-12</v>
      </c>
      <c r="P156" s="19">
        <v>6.4129009456582522e-12</v>
      </c>
      <c r="Q156" s="19">
        <v>7.6119930477768248e-12</v>
      </c>
      <c r="R156" s="19">
        <v>7.3030152733980256e-12</v>
      </c>
      <c r="S156" s="19">
        <v>7.4619466314738719e-12</v>
      </c>
      <c r="T156" s="19">
        <v>8.4728900614093267e-12</v>
      </c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248</v>
      </c>
      <c r="M157" s="19">
        <v>3.710419475546045e-06</v>
      </c>
      <c r="N157" s="19">
        <v>3.600819761005412e-06</v>
      </c>
      <c r="O157" s="19">
        <v>3.6234514346293399e-06</v>
      </c>
      <c r="P157" s="19">
        <v>3.6776291476555748e-06</v>
      </c>
      <c r="Q157" s="19">
        <v>3.5244500514687235e-06</v>
      </c>
      <c r="R157" s="19">
        <v>3.4106170460504334e-06</v>
      </c>
      <c r="S157" s="19">
        <v>3.2851412657083616e-06</v>
      </c>
      <c r="T157" s="19">
        <v>3.1551682632688415e-06</v>
      </c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249</v>
      </c>
      <c r="M158" s="19">
        <v>0</v>
      </c>
      <c r="N158" s="19">
        <v>3.773613834481405e-12</v>
      </c>
      <c r="O158" s="19">
        <v>6.818181332121016e-12</v>
      </c>
      <c r="P158" s="19">
        <v>8.1760337105984705e-12</v>
      </c>
      <c r="Q158" s="19">
        <v>1.0152529697742207e-11</v>
      </c>
      <c r="R158" s="19">
        <v>1.0019218250920827e-11</v>
      </c>
      <c r="S158" s="19">
        <v>1.0549796627460644e-11</v>
      </c>
      <c r="T158" s="19">
        <v>1.2405259614088404e-11</v>
      </c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250</v>
      </c>
      <c r="M159" s="19">
        <v>0</v>
      </c>
      <c r="N159" s="19">
        <v>3.3245291579911884e-12</v>
      </c>
      <c r="O159" s="19">
        <v>5.9805371872332846e-12</v>
      </c>
      <c r="P159" s="19">
        <v>7.1566279146002342e-12</v>
      </c>
      <c r="Q159" s="19">
        <v>8.9236563139752753e-12</v>
      </c>
      <c r="R159" s="19">
        <v>8.8421205247778768e-12</v>
      </c>
      <c r="S159" s="19">
        <v>9.3575195432834162e-12</v>
      </c>
      <c r="T159" s="19">
        <v>1.1057593496657192e-11</v>
      </c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52</v>
      </c>
      <c r="M160" s="19">
        <v>0</v>
      </c>
      <c r="N160" s="19">
        <v>6.8772443520816804e-13</v>
      </c>
      <c r="O160" s="19">
        <v>1.2344542016412159e-12</v>
      </c>
      <c r="P160" s="19">
        <v>1.4621493766369695e-12</v>
      </c>
      <c r="Q160" s="19">
        <v>1.6381917082335229e-12</v>
      </c>
      <c r="R160" s="19">
        <v>1.5041674280770511e-12</v>
      </c>
      <c r="S160" s="19">
        <v>1.4555301301550443e-12</v>
      </c>
      <c r="T160" s="19">
        <v>1.5465388089363681e-12</v>
      </c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251</v>
      </c>
      <c r="M161" s="19">
        <v>0</v>
      </c>
      <c r="N161" s="19">
        <v>2.8698265803071724e-12</v>
      </c>
      <c r="O161" s="19">
        <v>5.1458716266809509e-12</v>
      </c>
      <c r="P161" s="19">
        <v>6.0829744765959638e-12</v>
      </c>
      <c r="Q161" s="19">
        <v>6.6940071184067861e-12</v>
      </c>
      <c r="R161" s="19">
        <v>6.0617699953432102e-12</v>
      </c>
      <c r="S161" s="19">
        <v>5.7616104200529352e-12</v>
      </c>
      <c r="T161" s="19">
        <v>5.9800703752392937e-12</v>
      </c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252</v>
      </c>
      <c r="M162" s="19">
        <v>0</v>
      </c>
      <c r="N162" s="19">
        <v>5.5516695443981187e-13</v>
      </c>
      <c r="O162" s="19">
        <v>9.7828856781732099e-13</v>
      </c>
      <c r="P162" s="19">
        <v>1.1530221597920634e-12</v>
      </c>
      <c r="Q162" s="19">
        <v>1.3216473456193795e-12</v>
      </c>
      <c r="R162" s="19">
        <v>1.2397846503032399e-12</v>
      </c>
      <c r="S162" s="19">
        <v>1.2339153996769107e-12</v>
      </c>
      <c r="T162" s="19">
        <v>1.3558887660081118e-12</v>
      </c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253</v>
      </c>
      <c r="M163" s="19">
        <v>0.00095669141427088427</v>
      </c>
      <c r="N163" s="19">
        <v>0.00086488789399204148</v>
      </c>
      <c r="O163" s="19">
        <v>0.00079218102319517862</v>
      </c>
      <c r="P163" s="19">
        <v>0.00067868541689543793</v>
      </c>
      <c r="Q163" s="19">
        <v>0.00054519397911410394</v>
      </c>
      <c r="R163" s="19">
        <v>0.00068361375274981161</v>
      </c>
      <c r="S163" s="19">
        <v>0.00077400806241218877</v>
      </c>
      <c r="T163" s="19">
        <v>0.00195929732616397</v>
      </c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6">
        <v>162</v>
      </c>
      <c r="L164" s="6" t="s">
        <v>254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255</v>
      </c>
      <c r="M165" s="19">
        <v>0</v>
      </c>
      <c r="N165" s="19">
        <v>4.729401015195885e-13</v>
      </c>
      <c r="O165" s="19">
        <v>8.4775700875362167e-13</v>
      </c>
      <c r="P165" s="19">
        <v>1.0036358473710647e-12</v>
      </c>
      <c r="Q165" s="19">
        <v>1.125716817506594e-12</v>
      </c>
      <c r="R165" s="19">
        <v>1.0340008567222946e-12</v>
      </c>
      <c r="S165" s="19">
        <v>1.0010716153947363e-12</v>
      </c>
      <c r="T165" s="19">
        <v>1.06515043179979e-12</v>
      </c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256</v>
      </c>
      <c r="M166" s="19">
        <v>0</v>
      </c>
      <c r="N166" s="19">
        <v>1.2520603090618787e-12</v>
      </c>
      <c r="O166" s="19">
        <v>2.2076204401470798e-12</v>
      </c>
      <c r="P166" s="19">
        <v>2.5947840842359218e-12</v>
      </c>
      <c r="Q166" s="19">
        <v>2.847615226775815e-12</v>
      </c>
      <c r="R166" s="19">
        <v>2.5804797483870489e-12</v>
      </c>
      <c r="S166" s="19">
        <v>2.4603851619855876e-12</v>
      </c>
      <c r="T166" s="19">
        <v>2.5592736640434184e-12</v>
      </c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257</v>
      </c>
      <c r="M167" s="19">
        <v>0</v>
      </c>
      <c r="N167" s="19">
        <v>9.1585891989303585e-13</v>
      </c>
      <c r="O167" s="19">
        <v>1.6465132161069615e-12</v>
      </c>
      <c r="P167" s="19">
        <v>1.9493684812953022e-12</v>
      </c>
      <c r="Q167" s="19">
        <v>2.1848031461850603e-12</v>
      </c>
      <c r="R167" s="19">
        <v>2.0071224226846748e-12</v>
      </c>
      <c r="S167" s="19">
        <v>1.9431435295111383e-12</v>
      </c>
      <c r="T167" s="19">
        <v>2.0665762195592838e-12</v>
      </c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258</v>
      </c>
      <c r="M168" s="19">
        <v>0.00011260464275969941</v>
      </c>
      <c r="N168" s="19">
        <v>0.00010463210506664134</v>
      </c>
      <c r="O168" s="19">
        <v>0.00010434022871821466</v>
      </c>
      <c r="P168" s="19">
        <v>0.00010495287272356295</v>
      </c>
      <c r="Q168" s="19">
        <v>9.3747624055435754e-05</v>
      </c>
      <c r="R168" s="19">
        <v>8.6578995944053055e-05</v>
      </c>
      <c r="S168" s="19">
        <v>7.8775972992852294e-05</v>
      </c>
      <c r="T168" s="19">
        <v>7.1092091670129485e-05</v>
      </c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259</v>
      </c>
      <c r="M169" s="19">
        <v>1.7679301542540436e-06</v>
      </c>
      <c r="N169" s="19">
        <v>1.6631768127141783e-06</v>
      </c>
      <c r="O169" s="19">
        <v>1.663910431476172e-06</v>
      </c>
      <c r="P169" s="19">
        <v>1.6780199096621521e-06</v>
      </c>
      <c r="Q169" s="19">
        <v>1.5315729255187503e-06</v>
      </c>
      <c r="R169" s="19">
        <v>1.4320103373397694e-06</v>
      </c>
      <c r="S169" s="19">
        <v>1.3255101931280151e-06</v>
      </c>
      <c r="T169" s="19">
        <v>1.2150682084938188e-06</v>
      </c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260</v>
      </c>
      <c r="M170" s="19">
        <v>0</v>
      </c>
      <c r="N170" s="19">
        <v>8.9222442253166199e-13</v>
      </c>
      <c r="O170" s="19">
        <v>1.5596573629494668e-12</v>
      </c>
      <c r="P170" s="19">
        <v>1.8191723681639051e-12</v>
      </c>
      <c r="Q170" s="19">
        <v>2.0257844281379492e-12</v>
      </c>
      <c r="R170" s="19">
        <v>1.8494168896033998e-12</v>
      </c>
      <c r="S170" s="19">
        <v>1.7832336253732135e-12</v>
      </c>
      <c r="T170" s="19">
        <v>1.8846858213837842e-12</v>
      </c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261</v>
      </c>
      <c r="M171" s="19">
        <v>0</v>
      </c>
      <c r="N171" s="19">
        <v>5.3313278122831192e-13</v>
      </c>
      <c r="O171" s="19">
        <v>9.4868442385769536e-13</v>
      </c>
      <c r="P171" s="19">
        <v>1.1183192216858566e-12</v>
      </c>
      <c r="Q171" s="19">
        <v>1.2036677658693108e-12</v>
      </c>
      <c r="R171" s="19">
        <v>1.0701740445003227e-12</v>
      </c>
      <c r="S171" s="19">
        <v>9.932105726236974e-13</v>
      </c>
      <c r="T171" s="19">
        <v>9.9782756979948178e-13</v>
      </c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262</v>
      </c>
      <c r="M172" s="19">
        <v>0</v>
      </c>
      <c r="N172" s="19">
        <v>2.2304735089676188e-12</v>
      </c>
      <c r="O172" s="19">
        <v>4.0101134412750485e-12</v>
      </c>
      <c r="P172" s="19">
        <v>4.789937881125846e-12</v>
      </c>
      <c r="Q172" s="19">
        <v>5.870364957305671e-12</v>
      </c>
      <c r="R172" s="19">
        <v>5.748901212568747e-12</v>
      </c>
      <c r="S172" s="19">
        <v>6.0072767553896992e-12</v>
      </c>
      <c r="T172" s="19">
        <v>7.0024326245729975e-12</v>
      </c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263</v>
      </c>
      <c r="M173" s="19">
        <v>0.0008593299278751807</v>
      </c>
      <c r="N173" s="19">
        <v>0.00082733522879284926</v>
      </c>
      <c r="O173" s="19">
        <v>0.00082851270272940158</v>
      </c>
      <c r="P173" s="19">
        <v>0.0008350066903983109</v>
      </c>
      <c r="Q173" s="19">
        <v>0.0007870152181671102</v>
      </c>
      <c r="R173" s="19">
        <v>0.00076169525771259687</v>
      </c>
      <c r="S173" s="19">
        <v>0.00072770903155622811</v>
      </c>
      <c r="T173" s="19">
        <v>0.00071406587550825438</v>
      </c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264</v>
      </c>
      <c r="M174" s="19">
        <v>0.0017608677339437473</v>
      </c>
      <c r="N174" s="19">
        <v>0.0016998691282699553</v>
      </c>
      <c r="O174" s="19">
        <v>0.00169629079023537</v>
      </c>
      <c r="P174" s="19">
        <v>0.0016958285084752276</v>
      </c>
      <c r="Q174" s="19">
        <v>0.0015980006294408328</v>
      </c>
      <c r="R174" s="19">
        <v>0.0015765145084631058</v>
      </c>
      <c r="S174" s="19">
        <v>0.001519628954369362</v>
      </c>
      <c r="T174" s="19">
        <v>0.0015782356710581169</v>
      </c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265</v>
      </c>
      <c r="M175" s="19">
        <v>2.2868591535754541e-05</v>
      </c>
      <c r="N175" s="19">
        <v>2.2172965901014652e-05</v>
      </c>
      <c r="O175" s="19">
        <v>2.227763886358974e-05</v>
      </c>
      <c r="P175" s="19">
        <v>2.2572379327339935e-05</v>
      </c>
      <c r="Q175" s="19">
        <v>2.1568917601355167e-05</v>
      </c>
      <c r="R175" s="19">
        <v>2.0827171620103012e-05</v>
      </c>
      <c r="S175" s="19">
        <v>2.0009545006508901e-05</v>
      </c>
      <c r="T175" s="19">
        <v>1.9180885633148482e-05</v>
      </c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266</v>
      </c>
      <c r="M176" s="19">
        <v>0.00018163842975333673</v>
      </c>
      <c r="N176" s="19">
        <v>0.00017583536004447199</v>
      </c>
      <c r="O176" s="19">
        <v>0.00017653583304862169</v>
      </c>
      <c r="P176" s="19">
        <v>0.00017865932378966046</v>
      </c>
      <c r="Q176" s="19">
        <v>0.00017023137615637408</v>
      </c>
      <c r="R176" s="19">
        <v>0.00016437632761549537</v>
      </c>
      <c r="S176" s="19">
        <v>0.00015770824029353193</v>
      </c>
      <c r="T176" s="19">
        <v>0.00015176195896643042</v>
      </c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267</v>
      </c>
      <c r="M177" s="19">
        <v>0.0012788977392574861</v>
      </c>
      <c r="N177" s="19">
        <v>0.0011923054260588961</v>
      </c>
      <c r="O177" s="19">
        <v>0.0011677462751968817</v>
      </c>
      <c r="P177" s="19">
        <v>0.0011447497729616871</v>
      </c>
      <c r="Q177" s="19">
        <v>0.0010395585735906191</v>
      </c>
      <c r="R177" s="19">
        <v>0.00098888720547338151</v>
      </c>
      <c r="S177" s="19">
        <v>0.00092827551273449429</v>
      </c>
      <c r="T177" s="19">
        <v>0.00091065102866974361</v>
      </c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268</v>
      </c>
      <c r="M178" s="19">
        <v>0.0038040592840012538</v>
      </c>
      <c r="N178" s="19">
        <v>0.0035444508046814007</v>
      </c>
      <c r="O178" s="19">
        <v>0.003462210139021777</v>
      </c>
      <c r="P178" s="19">
        <v>0.0033727208697505</v>
      </c>
      <c r="Q178" s="19">
        <v>0.0030455851247275074</v>
      </c>
      <c r="R178" s="19">
        <v>0.0029200489906764764</v>
      </c>
      <c r="S178" s="19">
        <v>0.0027379328207099568</v>
      </c>
      <c r="T178" s="19">
        <v>0.0027957972018602417</v>
      </c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269</v>
      </c>
      <c r="M179" s="19">
        <v>0</v>
      </c>
      <c r="N179" s="19">
        <v>7.7284650315193334e-13</v>
      </c>
      <c r="O179" s="19">
        <v>1.3669064975431133e-12</v>
      </c>
      <c r="P179" s="19">
        <v>1.6109228901529603e-12</v>
      </c>
      <c r="Q179" s="19">
        <v>1.9047470605833537e-12</v>
      </c>
      <c r="R179" s="19">
        <v>1.8304964363895459e-12</v>
      </c>
      <c r="S179" s="19">
        <v>1.8742633138718403e-12</v>
      </c>
      <c r="T179" s="19">
        <v>2.1280861478279581e-12</v>
      </c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270</v>
      </c>
      <c r="M180" s="19">
        <v>0</v>
      </c>
      <c r="N180" s="19">
        <v>1.1002984628873689e-12</v>
      </c>
      <c r="O180" s="19">
        <v>1.9510248035698807e-12</v>
      </c>
      <c r="P180" s="19">
        <v>2.3144138058279646e-12</v>
      </c>
      <c r="Q180" s="19">
        <v>2.7681794931072014e-12</v>
      </c>
      <c r="R180" s="19">
        <v>2.6732464592459823e-12</v>
      </c>
      <c r="S180" s="19">
        <v>2.7522346770334581e-12</v>
      </c>
      <c r="T180" s="19">
        <v>3.1489691189724673e-12</v>
      </c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271</v>
      </c>
      <c r="M181" s="19">
        <v>0</v>
      </c>
      <c r="N181" s="19">
        <v>1.018507984164886e-12</v>
      </c>
      <c r="O181" s="19">
        <v>1.8033383472004471e-12</v>
      </c>
      <c r="P181" s="19">
        <v>2.1335541989241352e-12</v>
      </c>
      <c r="Q181" s="19">
        <v>2.5389730679099751e-12</v>
      </c>
      <c r="R181" s="19">
        <v>2.4461351652128393e-12</v>
      </c>
      <c r="S181" s="19">
        <v>2.5125200348281972e-12</v>
      </c>
      <c r="T181" s="19">
        <v>2.8642285869006889e-12</v>
      </c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272</v>
      </c>
      <c r="M182" s="19">
        <v>0.00025367038973048579</v>
      </c>
      <c r="N182" s="19">
        <v>0.00024383953421897272</v>
      </c>
      <c r="O182" s="19">
        <v>0.00024255861872638079</v>
      </c>
      <c r="P182" s="19">
        <v>0.00024193348015606899</v>
      </c>
      <c r="Q182" s="19">
        <v>0.00022786298682476666</v>
      </c>
      <c r="R182" s="19">
        <v>0.00022031545067179977</v>
      </c>
      <c r="S182" s="19">
        <v>0.00021014540185822851</v>
      </c>
      <c r="T182" s="19">
        <v>0.00020120860955210858</v>
      </c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273</v>
      </c>
      <c r="M183" s="19">
        <v>0</v>
      </c>
      <c r="N183" s="19">
        <v>1.0361809492234578e-12</v>
      </c>
      <c r="O183" s="19">
        <v>1.8360798969084051e-12</v>
      </c>
      <c r="P183" s="19">
        <v>2.174525556720535e-12</v>
      </c>
      <c r="Q183" s="19">
        <v>2.5916644063627092e-12</v>
      </c>
      <c r="R183" s="19">
        <v>2.4981425602218488e-12</v>
      </c>
      <c r="S183" s="19">
        <v>2.5672033907177053e-12</v>
      </c>
      <c r="T183" s="19">
        <v>2.9290836374728189e-12</v>
      </c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274</v>
      </c>
      <c r="M184" s="19">
        <v>0</v>
      </c>
      <c r="N184" s="19">
        <v>7.8648162311575743e-12</v>
      </c>
      <c r="O184" s="19">
        <v>1.4034171026617357e-11</v>
      </c>
      <c r="P184" s="19">
        <v>1.6741828580864253e-11</v>
      </c>
      <c r="Q184" s="19">
        <v>2.1107431717718231e-11</v>
      </c>
      <c r="R184" s="19">
        <v>2.1114187454883413e-11</v>
      </c>
      <c r="S184" s="19">
        <v>2.2593970969602965e-11</v>
      </c>
      <c r="T184" s="19">
        <v>2.6944913070023926e-11</v>
      </c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275</v>
      </c>
      <c r="M185" s="19">
        <v>0</v>
      </c>
      <c r="N185" s="19">
        <v>1.6983440864914137e-12</v>
      </c>
      <c r="O185" s="19">
        <v>3.0287905493363745e-12</v>
      </c>
      <c r="P185" s="19">
        <v>3.6007208892938459e-12</v>
      </c>
      <c r="Q185" s="19">
        <v>4.3068411458741537e-12</v>
      </c>
      <c r="R185" s="19">
        <v>4.1545177114715809e-12</v>
      </c>
      <c r="S185" s="19">
        <v>4.2700685334408322e-12</v>
      </c>
      <c r="T185" s="19">
        <v>4.8823905180513424e-12</v>
      </c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276</v>
      </c>
      <c r="M186" s="19">
        <v>1.361748639516183e-05</v>
      </c>
      <c r="N186" s="19">
        <v>1.3094076173306537e-05</v>
      </c>
      <c r="O186" s="19">
        <v>1.3035860195242399e-05</v>
      </c>
      <c r="P186" s="19">
        <v>1.3020829179336697e-05</v>
      </c>
      <c r="Q186" s="19">
        <v>1.2282034738900909e-05</v>
      </c>
      <c r="R186" s="19">
        <v>1.1858691614504244e-05</v>
      </c>
      <c r="S186" s="19">
        <v>1.1316126101550122e-05</v>
      </c>
      <c r="T186" s="19">
        <v>1.075789010063713e-05</v>
      </c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277</v>
      </c>
      <c r="M187" s="19">
        <v>0</v>
      </c>
      <c r="N187" s="19">
        <v>1.0737978015810088e-12</v>
      </c>
      <c r="O187" s="19">
        <v>1.9032999847129678e-12</v>
      </c>
      <c r="P187" s="19">
        <v>2.2555076261548283e-12</v>
      </c>
      <c r="Q187" s="19">
        <v>2.7117943572570661e-12</v>
      </c>
      <c r="R187" s="19">
        <v>2.6305823846648276e-12</v>
      </c>
      <c r="S187" s="19">
        <v>2.7228832604935394e-12</v>
      </c>
      <c r="T187" s="19">
        <v>3.1311970294134663e-12</v>
      </c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278</v>
      </c>
      <c r="M188" s="19">
        <v>0</v>
      </c>
      <c r="N188" s="19">
        <v>9.6916375962335364e-13</v>
      </c>
      <c r="O188" s="19">
        <v>1.7160479766815677e-12</v>
      </c>
      <c r="P188" s="19">
        <v>2.0267093638068815e-12</v>
      </c>
      <c r="Q188" s="19">
        <v>2.4113464671713795e-12</v>
      </c>
      <c r="R188" s="19">
        <v>2.3254170619967494e-12</v>
      </c>
      <c r="S188" s="19">
        <v>2.3909126421939982e-12</v>
      </c>
      <c r="T188" s="19">
        <v>2.7275098776031187e-12</v>
      </c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279</v>
      </c>
      <c r="M189" s="19">
        <v>0.00010708519336199236</v>
      </c>
      <c r="N189" s="19">
        <v>9.9920167466109806e-05</v>
      </c>
      <c r="O189" s="19">
        <v>9.765556408565156e-05</v>
      </c>
      <c r="P189" s="19">
        <v>9.6107403288170172e-05</v>
      </c>
      <c r="Q189" s="19">
        <v>8.8475645229788716e-05</v>
      </c>
      <c r="R189" s="19">
        <v>8.3752057442596016e-05</v>
      </c>
      <c r="S189" s="19">
        <v>7.8957747220098265e-05</v>
      </c>
      <c r="T189" s="19">
        <v>7.4179930982263051e-05</v>
      </c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280</v>
      </c>
      <c r="M190" s="19">
        <v>0</v>
      </c>
      <c r="N190" s="19">
        <v>8.8958718628285597e-13</v>
      </c>
      <c r="O190" s="19">
        <v>1.5735648750498685e-12</v>
      </c>
      <c r="P190" s="19">
        <v>1.8603842286461166e-12</v>
      </c>
      <c r="Q190" s="19">
        <v>2.2186372126275732e-12</v>
      </c>
      <c r="R190" s="19">
        <v>2.1422099536811864e-12</v>
      </c>
      <c r="S190" s="19">
        <v>2.2054153967939759e-12</v>
      </c>
      <c r="T190" s="19">
        <v>2.5203220848871242e-12</v>
      </c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281</v>
      </c>
      <c r="M191" s="19">
        <v>0</v>
      </c>
      <c r="N191" s="19">
        <v>7.0666614590378995e-13</v>
      </c>
      <c r="O191" s="19">
        <v>1.2521360651104985e-12</v>
      </c>
      <c r="P191" s="19">
        <v>1.4693854935777464e-12</v>
      </c>
      <c r="Q191" s="19">
        <v>1.7234675285607083e-12</v>
      </c>
      <c r="R191" s="19">
        <v>1.6500669474721873e-12</v>
      </c>
      <c r="S191" s="19">
        <v>1.6821562542700473e-12</v>
      </c>
      <c r="T191" s="19">
        <v>1.8991615983163335e-12</v>
      </c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282</v>
      </c>
      <c r="M192" s="19">
        <v>0</v>
      </c>
      <c r="N192" s="19">
        <v>8.6027216902186239e-13</v>
      </c>
      <c r="O192" s="19">
        <v>1.5209109609926618e-12</v>
      </c>
      <c r="P192" s="19">
        <v>1.7968561410193706e-12</v>
      </c>
      <c r="Q192" s="19">
        <v>2.1299755246137051e-12</v>
      </c>
      <c r="R192" s="19">
        <v>2.0478982300645805e-12</v>
      </c>
      <c r="S192" s="19">
        <v>2.0982965689615517e-12</v>
      </c>
      <c r="T192" s="19">
        <v>2.3846719395074002e-12</v>
      </c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283</v>
      </c>
      <c r="M193" s="19">
        <v>0</v>
      </c>
      <c r="N193" s="19">
        <v>9.5849569700156252e-13</v>
      </c>
      <c r="O193" s="19">
        <v>1.6949556490547426e-12</v>
      </c>
      <c r="P193" s="19">
        <v>1.999699465020163e-12</v>
      </c>
      <c r="Q193" s="19">
        <v>2.3556785363029819e-12</v>
      </c>
      <c r="R193" s="19">
        <v>2.2564894567033565e-12</v>
      </c>
      <c r="S193" s="19">
        <v>2.3019320355978126e-12</v>
      </c>
      <c r="T193" s="19">
        <v>2.6028783246123101e-12</v>
      </c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284</v>
      </c>
      <c r="M194" s="19">
        <v>0</v>
      </c>
      <c r="N194" s="19">
        <v>1.0583636527653097e-12</v>
      </c>
      <c r="O194" s="19">
        <v>1.8740195504132489e-12</v>
      </c>
      <c r="P194" s="19">
        <v>2.2176050540591629e-12</v>
      </c>
      <c r="Q194" s="19">
        <v>2.6333511982977731e-12</v>
      </c>
      <c r="R194" s="19">
        <v>2.5335663823569028e-12</v>
      </c>
      <c r="S194" s="19">
        <v>2.5979659886782119e-12</v>
      </c>
      <c r="T194" s="19">
        <v>2.9560194516280912e-12</v>
      </c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285</v>
      </c>
      <c r="M195" s="19">
        <v>1.4630792210564156e-05</v>
      </c>
      <c r="N195" s="19">
        <v>1.3768433151160658e-05</v>
      </c>
      <c r="O195" s="19">
        <v>1.3584316454684178e-05</v>
      </c>
      <c r="P195" s="19">
        <v>1.346311108506459e-05</v>
      </c>
      <c r="Q195" s="19">
        <v>1.24878521088252e-05</v>
      </c>
      <c r="R195" s="19">
        <v>1.1847737236380508e-05</v>
      </c>
      <c r="S195" s="19">
        <v>1.1224314526743935e-05</v>
      </c>
      <c r="T195" s="19">
        <v>1.0580314172827284e-05</v>
      </c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286</v>
      </c>
      <c r="M196" s="19">
        <v>0</v>
      </c>
      <c r="N196" s="19">
        <v>5.9286145907571106e-13</v>
      </c>
      <c r="O196" s="19">
        <v>1.0548859944817716e-12</v>
      </c>
      <c r="P196" s="19">
        <v>1.2271822937521026e-12</v>
      </c>
      <c r="Q196" s="19">
        <v>1.4181387874294224e-12</v>
      </c>
      <c r="R196" s="19">
        <v>1.3492905956066535e-12</v>
      </c>
      <c r="S196" s="19">
        <v>1.3658527079626112e-12</v>
      </c>
      <c r="T196" s="19">
        <v>1.5253941846750663e-12</v>
      </c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287</v>
      </c>
      <c r="M197" s="19">
        <v>0</v>
      </c>
      <c r="N197" s="19">
        <v>1.1248216800782492e-12</v>
      </c>
      <c r="O197" s="19">
        <v>1.9932397290962876e-12</v>
      </c>
      <c r="P197" s="19">
        <v>2.3611941219155399e-12</v>
      </c>
      <c r="Q197" s="19">
        <v>2.8131807988947958e-12</v>
      </c>
      <c r="R197" s="19">
        <v>2.7115562389639357e-12</v>
      </c>
      <c r="S197" s="19">
        <v>2.7861302808418646e-12</v>
      </c>
      <c r="T197" s="19">
        <v>3.1784656161115685e-12</v>
      </c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288</v>
      </c>
      <c r="M198" s="19">
        <v>0</v>
      </c>
      <c r="N198" s="19">
        <v>1.5231697363723049e-12</v>
      </c>
      <c r="O198" s="19">
        <v>2.7153255718720017e-12</v>
      </c>
      <c r="P198" s="19">
        <v>3.2306019901171339e-12</v>
      </c>
      <c r="Q198" s="19">
        <v>3.9032527153462484e-12</v>
      </c>
      <c r="R198" s="19">
        <v>3.7916743363242627e-12</v>
      </c>
      <c r="S198" s="19">
        <v>3.9284371449605287e-12</v>
      </c>
      <c r="T198" s="19">
        <v>4.5311567835434736e-12</v>
      </c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289</v>
      </c>
      <c r="M199" s="19">
        <v>0</v>
      </c>
      <c r="N199" s="19">
        <v>9.6410361522749778e-13</v>
      </c>
      <c r="O199" s="19">
        <v>1.7041107994148918e-12</v>
      </c>
      <c r="P199" s="19">
        <v>2.0120786496025685e-12</v>
      </c>
      <c r="Q199" s="19">
        <v>2.3458112290705889e-12</v>
      </c>
      <c r="R199" s="19">
        <v>2.2268978268902584e-12</v>
      </c>
      <c r="S199" s="19">
        <v>2.2488726464130539e-12</v>
      </c>
      <c r="T199" s="19">
        <v>2.51322498760521e-12</v>
      </c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290</v>
      </c>
      <c r="M200" s="19">
        <v>0</v>
      </c>
      <c r="N200" s="19">
        <v>8.6923983441539285e-13</v>
      </c>
      <c r="O200" s="19">
        <v>1.5356761250351305e-12</v>
      </c>
      <c r="P200" s="19">
        <v>1.8125023943418893e-12</v>
      </c>
      <c r="Q200" s="19">
        <v>2.1415639930577978e-12</v>
      </c>
      <c r="R200" s="19">
        <v>2.0554756788419049e-12</v>
      </c>
      <c r="S200" s="19">
        <v>2.1016295500833497e-12</v>
      </c>
      <c r="T200" s="19">
        <v>2.3827637863543662e-12</v>
      </c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291</v>
      </c>
      <c r="M201" s="19">
        <v>7.748418084695828e-07</v>
      </c>
      <c r="N201" s="19">
        <v>7.0674483479885123e-07</v>
      </c>
      <c r="O201" s="19">
        <v>6.8762015325600082e-07</v>
      </c>
      <c r="P201" s="19">
        <v>6.7354619477299618e-07</v>
      </c>
      <c r="Q201" s="19">
        <v>5.9739256096771947e-07</v>
      </c>
      <c r="R201" s="19">
        <v>5.4985739579740629e-07</v>
      </c>
      <c r="S201" s="19">
        <v>5.0168267929703471e-07</v>
      </c>
      <c r="T201" s="19">
        <v>4.5162924377697372e-07</v>
      </c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292</v>
      </c>
      <c r="M202" s="19">
        <v>0.0002261594180649509</v>
      </c>
      <c r="N202" s="19">
        <v>0.00020548736029485715</v>
      </c>
      <c r="O202" s="19">
        <v>0.00019969752257920746</v>
      </c>
      <c r="P202" s="19">
        <v>0.00019528044773015624</v>
      </c>
      <c r="Q202" s="19">
        <v>0.00017192828333653922</v>
      </c>
      <c r="R202" s="19">
        <v>0.00015738115183502321</v>
      </c>
      <c r="S202" s="19">
        <v>0.00014249481663215486</v>
      </c>
      <c r="T202" s="19">
        <v>0.00012758330409461493</v>
      </c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293</v>
      </c>
      <c r="M203" s="19">
        <v>1.0260961339022545e-07</v>
      </c>
      <c r="N203" s="19">
        <v>9.6884850542093604e-08</v>
      </c>
      <c r="O203" s="19">
        <v>9.4819484621321913e-08</v>
      </c>
      <c r="P203" s="19">
        <v>9.3477736292938622e-08</v>
      </c>
      <c r="Q203" s="19">
        <v>8.7567199053529067e-08</v>
      </c>
      <c r="R203" s="19">
        <v>8.3812269725947661e-08</v>
      </c>
      <c r="S203" s="19">
        <v>8.0080205410828094e-08</v>
      </c>
      <c r="T203" s="19">
        <v>7.6200854465587722e-08</v>
      </c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294</v>
      </c>
      <c r="M204" s="19">
        <v>0.00052580398321355293</v>
      </c>
      <c r="N204" s="19">
        <v>0.00049112357520265373</v>
      </c>
      <c r="O204" s="19">
        <v>0.00048178398666277389</v>
      </c>
      <c r="P204" s="19">
        <v>0.00047407581692079237</v>
      </c>
      <c r="Q204" s="19">
        <v>0.0004319355434858621</v>
      </c>
      <c r="R204" s="19">
        <v>0.00040618151982622859</v>
      </c>
      <c r="S204" s="19">
        <v>0.00037874727874359057</v>
      </c>
      <c r="T204" s="19">
        <v>0.00035534465014142128</v>
      </c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295</v>
      </c>
      <c r="M205" s="19">
        <v>1.4888199678984913e-07</v>
      </c>
      <c r="N205" s="19">
        <v>1.3927335383076307e-07</v>
      </c>
      <c r="O205" s="19">
        <v>1.378403229280174e-07</v>
      </c>
      <c r="P205" s="19">
        <v>1.3544249113815519e-07</v>
      </c>
      <c r="Q205" s="19">
        <v>1.2213736268864027e-07</v>
      </c>
      <c r="R205" s="19">
        <v>1.1395439689917697e-07</v>
      </c>
      <c r="S205" s="19">
        <v>1.0596260770322726e-07</v>
      </c>
      <c r="T205" s="19">
        <v>9.7655773993435956e-08</v>
      </c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296</v>
      </c>
      <c r="M206" s="19">
        <v>0.00019796575441576031</v>
      </c>
      <c r="N206" s="19">
        <v>0.00017908492411663492</v>
      </c>
      <c r="O206" s="19">
        <v>0.00017393123490314283</v>
      </c>
      <c r="P206" s="19">
        <v>0.00016996170334353654</v>
      </c>
      <c r="Q206" s="19">
        <v>0.00014856378738986833</v>
      </c>
      <c r="R206" s="19">
        <v>0.00013540219335491274</v>
      </c>
      <c r="S206" s="19">
        <v>0.00012186199827516444</v>
      </c>
      <c r="T206" s="19">
        <v>0.00010843817086252794</v>
      </c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297</v>
      </c>
      <c r="M207" s="19">
        <v>0</v>
      </c>
      <c r="N207" s="19">
        <v>8.6609846176072827e-13</v>
      </c>
      <c r="O207" s="19">
        <v>1.5339560627406668e-12</v>
      </c>
      <c r="P207" s="19">
        <v>1.8159845337011792e-12</v>
      </c>
      <c r="Q207" s="19">
        <v>2.1505486892196306e-12</v>
      </c>
      <c r="R207" s="19">
        <v>2.0614747709708501e-12</v>
      </c>
      <c r="S207" s="19">
        <v>2.1052791852837295e-12</v>
      </c>
      <c r="T207" s="19">
        <v>2.3857336840653606e-12</v>
      </c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298</v>
      </c>
      <c r="M208" s="19">
        <v>1.5006161106142665e-06</v>
      </c>
      <c r="N208" s="19">
        <v>1.4302379985457726e-06</v>
      </c>
      <c r="O208" s="19">
        <v>1.4034858049839244e-06</v>
      </c>
      <c r="P208" s="19">
        <v>1.3875890219931118e-06</v>
      </c>
      <c r="Q208" s="19">
        <v>1.3191505535713003e-06</v>
      </c>
      <c r="R208" s="19">
        <v>1.2758025551499926e-06</v>
      </c>
      <c r="S208" s="19">
        <v>1.233113771193791e-06</v>
      </c>
      <c r="T208" s="19">
        <v>1.1887601932218196e-06</v>
      </c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299</v>
      </c>
      <c r="M209" s="19">
        <v>8.7895476425259034e-06</v>
      </c>
      <c r="N209" s="19">
        <v>7.8808639970027731e-06</v>
      </c>
      <c r="O209" s="19">
        <v>7.6509551962996047e-06</v>
      </c>
      <c r="P209" s="19">
        <v>7.4759433488116862e-06</v>
      </c>
      <c r="Q209" s="19">
        <v>6.4437852953179463e-06</v>
      </c>
      <c r="R209" s="19">
        <v>5.8046641168739961e-06</v>
      </c>
      <c r="S209" s="19">
        <v>5.1531216552134508e-06</v>
      </c>
      <c r="T209" s="19">
        <v>4.4770876626085612e-06</v>
      </c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300</v>
      </c>
      <c r="M210" s="19">
        <v>5.1570062802030955e-06</v>
      </c>
      <c r="N210" s="19">
        <v>4.7233077318596414e-06</v>
      </c>
      <c r="O210" s="19">
        <v>4.6028215305707835e-06</v>
      </c>
      <c r="P210" s="19">
        <v>4.5163522972492146e-06</v>
      </c>
      <c r="Q210" s="19">
        <v>4.0371933853540811e-06</v>
      </c>
      <c r="R210" s="19">
        <v>3.7392508512749262e-06</v>
      </c>
      <c r="S210" s="19">
        <v>3.4373757721537226e-06</v>
      </c>
      <c r="T210" s="19">
        <v>3.1239133420758007e-06</v>
      </c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301</v>
      </c>
      <c r="M211" s="19">
        <v>0</v>
      </c>
      <c r="N211" s="19">
        <v>5.5474293950612886e-13</v>
      </c>
      <c r="O211" s="19">
        <v>9.8126246124252695e-13</v>
      </c>
      <c r="P211" s="19">
        <v>1.1458165934432116e-12</v>
      </c>
      <c r="Q211" s="19">
        <v>1.2977540407980752e-12</v>
      </c>
      <c r="R211" s="19">
        <v>1.2129040344213076e-12</v>
      </c>
      <c r="S211" s="19">
        <v>1.2019733659297668e-12</v>
      </c>
      <c r="T211" s="19">
        <v>1.3112176031891486e-12</v>
      </c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302</v>
      </c>
      <c r="M212" s="19">
        <v>0.00027360204997829392</v>
      </c>
      <c r="N212" s="19">
        <v>0.00025364423453411812</v>
      </c>
      <c r="O212" s="19">
        <v>0.00024755245749977028</v>
      </c>
      <c r="P212" s="19">
        <v>0.00024318703035367011</v>
      </c>
      <c r="Q212" s="19">
        <v>0.00022147019945878313</v>
      </c>
      <c r="R212" s="19">
        <v>0.00020778200662948399</v>
      </c>
      <c r="S212" s="19">
        <v>0.00019377062301107316</v>
      </c>
      <c r="T212" s="19">
        <v>0.00018006806945453414</v>
      </c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303</v>
      </c>
      <c r="M213" s="19">
        <v>0.00058689839348608961</v>
      </c>
      <c r="N213" s="19">
        <v>0.0005233739065375443</v>
      </c>
      <c r="O213" s="19">
        <v>0.00050724723568895777</v>
      </c>
      <c r="P213" s="19">
        <v>0.00049418018504332993</v>
      </c>
      <c r="Q213" s="19">
        <v>0.00042140791909122825</v>
      </c>
      <c r="R213" s="19">
        <v>0.00037787967211851733</v>
      </c>
      <c r="S213" s="19">
        <v>0.00033218312016256854</v>
      </c>
      <c r="T213" s="19">
        <v>0.00028940579088479587</v>
      </c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304</v>
      </c>
      <c r="M214" s="19">
        <v>0.0012252991266608274</v>
      </c>
      <c r="N214" s="19">
        <v>0.0011075364276527042</v>
      </c>
      <c r="O214" s="19">
        <v>0.0010736469557969454</v>
      </c>
      <c r="P214" s="19">
        <v>0.0010444124837375845</v>
      </c>
      <c r="Q214" s="19">
        <v>0.00090952568569823713</v>
      </c>
      <c r="R214" s="19">
        <v>0.00083534094224521052</v>
      </c>
      <c r="S214" s="19">
        <v>0.00075209744478529645</v>
      </c>
      <c r="T214" s="19">
        <v>0.00069432583729028038</v>
      </c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305</v>
      </c>
      <c r="M215" s="19">
        <v>1.9331068729514087e-06</v>
      </c>
      <c r="N215" s="19">
        <v>1.8270918233212963e-06</v>
      </c>
      <c r="O215" s="19">
        <v>1.8130825588675505e-06</v>
      </c>
      <c r="P215" s="19">
        <v>1.8047688836772034e-06</v>
      </c>
      <c r="Q215" s="19">
        <v>1.6571969329347554e-06</v>
      </c>
      <c r="R215" s="19">
        <v>1.5698226617326409e-06</v>
      </c>
      <c r="S215" s="19">
        <v>1.4655253056815706e-06</v>
      </c>
      <c r="T215" s="19">
        <v>1.3573317670963939e-06</v>
      </c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306</v>
      </c>
      <c r="M216" s="19">
        <v>0</v>
      </c>
      <c r="N216" s="19">
        <v>8.2631610819984396e-13</v>
      </c>
      <c r="O216" s="19">
        <v>1.4665904630086823e-12</v>
      </c>
      <c r="P216" s="19">
        <v>1.7390208253258024e-12</v>
      </c>
      <c r="Q216" s="19">
        <v>2.0661558957737139e-12</v>
      </c>
      <c r="R216" s="19">
        <v>1.9843790294412792e-12</v>
      </c>
      <c r="S216" s="19">
        <v>2.0301925433039222e-12</v>
      </c>
      <c r="T216" s="19">
        <v>2.3078009369625003e-12</v>
      </c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307</v>
      </c>
      <c r="M217" s="19">
        <v>0</v>
      </c>
      <c r="N217" s="19">
        <v>7.3504607132063706e-13</v>
      </c>
      <c r="O217" s="19">
        <v>1.2972229401281009e-12</v>
      </c>
      <c r="P217" s="19">
        <v>1.5277277854811837e-12</v>
      </c>
      <c r="Q217" s="19">
        <v>1.7901860566059347e-12</v>
      </c>
      <c r="R217" s="19">
        <v>1.7074942089940633e-12</v>
      </c>
      <c r="S217" s="19">
        <v>1.7337239764711081e-12</v>
      </c>
      <c r="T217" s="19">
        <v>1.9499396077965923e-12</v>
      </c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308</v>
      </c>
      <c r="M218" s="19">
        <v>9.1548757690218779e-06</v>
      </c>
      <c r="N218" s="19">
        <v>8.7135556183819878e-06</v>
      </c>
      <c r="O218" s="19">
        <v>8.7115667420252886e-06</v>
      </c>
      <c r="P218" s="19">
        <v>8.7804642407691812e-06</v>
      </c>
      <c r="Q218" s="19">
        <v>8.1429200965879879e-06</v>
      </c>
      <c r="R218" s="19">
        <v>7.6951763024631223e-06</v>
      </c>
      <c r="S218" s="19">
        <v>7.214765685213913e-06</v>
      </c>
      <c r="T218" s="19">
        <v>6.7219832452942824e-06</v>
      </c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309</v>
      </c>
      <c r="M219" s="19">
        <v>2.9117610036398511e-05</v>
      </c>
      <c r="N219" s="19">
        <v>2.7496927935143098e-05</v>
      </c>
      <c r="O219" s="19">
        <v>2.7005134167869319e-05</v>
      </c>
      <c r="P219" s="19">
        <v>2.6668329043618296e-05</v>
      </c>
      <c r="Q219" s="19">
        <v>2.4799297145766561e-05</v>
      </c>
      <c r="R219" s="19">
        <v>2.3515610767920178e-05</v>
      </c>
      <c r="S219" s="19">
        <v>2.2325219497111087e-05</v>
      </c>
      <c r="T219" s="19">
        <v>2.1114543595795325e-05</v>
      </c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310</v>
      </c>
      <c r="M220" s="19">
        <v>2.8542298366783708e-07</v>
      </c>
      <c r="N220" s="19">
        <v>2.7060315511891809e-07</v>
      </c>
      <c r="O220" s="19">
        <v>2.6834833618410721e-07</v>
      </c>
      <c r="P220" s="19">
        <v>2.6693840531614368e-07</v>
      </c>
      <c r="Q220" s="19">
        <v>2.4601098147924989e-07</v>
      </c>
      <c r="R220" s="19">
        <v>2.3352823058578645e-07</v>
      </c>
      <c r="S220" s="19">
        <v>2.1858858577251647e-07</v>
      </c>
      <c r="T220" s="19">
        <v>2.0308950545856863e-07</v>
      </c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311</v>
      </c>
      <c r="M221" s="19">
        <v>0.071928593930798063</v>
      </c>
      <c r="N221" s="19">
        <v>0.071481746906123772</v>
      </c>
      <c r="O221" s="19">
        <v>0.069291202438323402</v>
      </c>
      <c r="P221" s="19">
        <v>0.06375614217092003</v>
      </c>
      <c r="Q221" s="19">
        <v>0.057851944207012181</v>
      </c>
      <c r="R221" s="19">
        <v>0.062094434999319263</v>
      </c>
      <c r="S221" s="19">
        <v>0.05989896275361823</v>
      </c>
      <c r="T221" s="19">
        <v>0.084737334477853643</v>
      </c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312</v>
      </c>
      <c r="M222" s="19">
        <v>0.023987746739674069</v>
      </c>
      <c r="N222" s="19">
        <v>0.022681585834880318</v>
      </c>
      <c r="O222" s="19">
        <v>0.021335429006925352</v>
      </c>
      <c r="P222" s="19">
        <v>0.018674281588080092</v>
      </c>
      <c r="Q222" s="19">
        <v>0.015313622588622212</v>
      </c>
      <c r="R222" s="19">
        <v>0.01523535669184699</v>
      </c>
      <c r="S222" s="19">
        <v>0.013079722986900348</v>
      </c>
      <c r="T222" s="19">
        <v>0.01704859035092976</v>
      </c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313</v>
      </c>
      <c r="M223" s="19">
        <v>0</v>
      </c>
      <c r="N223" s="19">
        <v>3.2592957375746603e-13</v>
      </c>
      <c r="O223" s="19">
        <v>5.6624968813723336e-13</v>
      </c>
      <c r="P223" s="19">
        <v>6.3905917991082219e-13</v>
      </c>
      <c r="Q223" s="19">
        <v>7.040997361486641e-13</v>
      </c>
      <c r="R223" s="19">
        <v>6.546786554935164e-13</v>
      </c>
      <c r="S223" s="19">
        <v>6.4940104177447534e-13</v>
      </c>
      <c r="T223" s="19">
        <v>6.9990578191780504e-13</v>
      </c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314</v>
      </c>
      <c r="M224" s="19">
        <v>6.4020494870001032e-08</v>
      </c>
      <c r="N224" s="19">
        <v>5.9929855818663866e-08</v>
      </c>
      <c r="O224" s="19">
        <v>5.9205599546805814e-08</v>
      </c>
      <c r="P224" s="19">
        <v>5.8658111581994208e-08</v>
      </c>
      <c r="Q224" s="19">
        <v>5.2866329135081003e-08</v>
      </c>
      <c r="R224" s="19">
        <v>4.934184229427104e-08</v>
      </c>
      <c r="S224" s="19">
        <v>4.5269103679832968e-08</v>
      </c>
      <c r="T224" s="19">
        <v>4.1048264746038459e-08</v>
      </c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315</v>
      </c>
      <c r="M225" s="19">
        <v>0.0011294079069054316</v>
      </c>
      <c r="N225" s="19">
        <v>0.0010249611197043443</v>
      </c>
      <c r="O225" s="19">
        <v>0.00099956771396700101</v>
      </c>
      <c r="P225" s="19">
        <v>0.0009761818295203063</v>
      </c>
      <c r="Q225" s="19">
        <v>0.00084718771531669575</v>
      </c>
      <c r="R225" s="19">
        <v>0.00076717577804981526</v>
      </c>
      <c r="S225" s="19">
        <v>0.00068299275186046516</v>
      </c>
      <c r="T225" s="19">
        <v>0.00061220154173637022</v>
      </c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316</v>
      </c>
      <c r="M226" s="19">
        <v>0.0021834682242033426</v>
      </c>
      <c r="N226" s="19">
        <v>0.0020102880095637134</v>
      </c>
      <c r="O226" s="19">
        <v>0.0019631569663033999</v>
      </c>
      <c r="P226" s="19">
        <v>0.0019161707030606239</v>
      </c>
      <c r="Q226" s="19">
        <v>0.0017002516815058635</v>
      </c>
      <c r="R226" s="19">
        <v>0.0015739867335477374</v>
      </c>
      <c r="S226" s="19">
        <v>0.0014304980434322822</v>
      </c>
      <c r="T226" s="19">
        <v>0.0013490625527741308</v>
      </c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317</v>
      </c>
      <c r="M227" s="19">
        <v>0.0068012601399869629</v>
      </c>
      <c r="N227" s="19">
        <v>0.0062040824273715571</v>
      </c>
      <c r="O227" s="19">
        <v>0.0058868002179969072</v>
      </c>
      <c r="P227" s="19">
        <v>0.005453485528446881</v>
      </c>
      <c r="Q227" s="19">
        <v>0.0046450109920941505</v>
      </c>
      <c r="R227" s="19">
        <v>0.0047284988646743445</v>
      </c>
      <c r="S227" s="19">
        <v>0.0044016534397137101</v>
      </c>
      <c r="T227" s="19">
        <v>0.005709481148165072</v>
      </c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310</v>
      </c>
      <c r="M228" s="19">
        <v>0.00018036441996101868</v>
      </c>
      <c r="N228" s="19">
        <v>0.00016745772363377723</v>
      </c>
      <c r="O228" s="19">
        <v>0.00016425416479681814</v>
      </c>
      <c r="P228" s="19">
        <v>0.00016171027069992197</v>
      </c>
      <c r="Q228" s="19">
        <v>0.00014611427388162271</v>
      </c>
      <c r="R228" s="19">
        <v>0.00013653302488760181</v>
      </c>
      <c r="S228" s="19">
        <v>0.00012657647355426767</v>
      </c>
      <c r="T228" s="19">
        <v>0.0001170851421939802</v>
      </c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318</v>
      </c>
      <c r="M229" s="19">
        <v>0.00037109081811029644</v>
      </c>
      <c r="N229" s="19">
        <v>0.00034398817526804648</v>
      </c>
      <c r="O229" s="19">
        <v>0.00033763977826222147</v>
      </c>
      <c r="P229" s="19">
        <v>0.00033005928708119807</v>
      </c>
      <c r="Q229" s="19">
        <v>0.00029496697620778396</v>
      </c>
      <c r="R229" s="19">
        <v>0.00027291452562867337</v>
      </c>
      <c r="S229" s="19">
        <v>0.00025217254107004028</v>
      </c>
      <c r="T229" s="19">
        <v>0.00023384044227116777</v>
      </c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319</v>
      </c>
      <c r="M230" s="19">
        <v>0.0032555793553617177</v>
      </c>
      <c r="N230" s="19">
        <v>0.0030246375039376288</v>
      </c>
      <c r="O230" s="19">
        <v>0.0029464368676276661</v>
      </c>
      <c r="P230" s="19">
        <v>0.0028384194818455977</v>
      </c>
      <c r="Q230" s="19">
        <v>0.0025180074679166291</v>
      </c>
      <c r="R230" s="19">
        <v>0.0023419685338414661</v>
      </c>
      <c r="S230" s="19">
        <v>0.0021356945659109219</v>
      </c>
      <c r="T230" s="19">
        <v>0.0021006735041591497</v>
      </c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320</v>
      </c>
      <c r="M231" s="19">
        <v>0.0056643079391577944</v>
      </c>
      <c r="N231" s="19">
        <v>0.0052331665286893822</v>
      </c>
      <c r="O231" s="19">
        <v>0.0050501684273505775</v>
      </c>
      <c r="P231" s="19">
        <v>0.0047789595489526196</v>
      </c>
      <c r="Q231" s="19">
        <v>0.0041597573653873931</v>
      </c>
      <c r="R231" s="19">
        <v>0.0039390915231627202</v>
      </c>
      <c r="S231" s="19">
        <v>0.0035768783566818901</v>
      </c>
      <c r="T231" s="19">
        <v>0.0038409266381438348</v>
      </c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321</v>
      </c>
      <c r="M232" s="19">
        <v>0.00053866738442235901</v>
      </c>
      <c r="N232" s="19">
        <v>0.0004965495616714331</v>
      </c>
      <c r="O232" s="19">
        <v>0.00048342449944816039</v>
      </c>
      <c r="P232" s="19">
        <v>0.00047336314543807421</v>
      </c>
      <c r="Q232" s="19">
        <v>0.00042639626229911987</v>
      </c>
      <c r="R232" s="19">
        <v>0.00039742025386923201</v>
      </c>
      <c r="S232" s="19">
        <v>0.000367130463393221</v>
      </c>
      <c r="T232" s="19">
        <v>0.00033992006805935639</v>
      </c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322</v>
      </c>
      <c r="M233" s="19">
        <v>1.2524424443876963e-05</v>
      </c>
      <c r="N233" s="19">
        <v>1.1578734707051916e-05</v>
      </c>
      <c r="O233" s="19">
        <v>1.1374469166771476e-05</v>
      </c>
      <c r="P233" s="19">
        <v>1.1139628518483025e-05</v>
      </c>
      <c r="Q233" s="19">
        <v>9.9283178921773852e-06</v>
      </c>
      <c r="R233" s="19">
        <v>9.1377353057675942e-06</v>
      </c>
      <c r="S233" s="19">
        <v>8.4184788381095405e-06</v>
      </c>
      <c r="T233" s="19">
        <v>7.6735585698417174e-06</v>
      </c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323</v>
      </c>
      <c r="M234" s="19">
        <v>0.00027665373686322546</v>
      </c>
      <c r="N234" s="19">
        <v>0.00025552308091529515</v>
      </c>
      <c r="O234" s="19">
        <v>0.00024896701769687056</v>
      </c>
      <c r="P234" s="19">
        <v>0.00024410682208719873</v>
      </c>
      <c r="Q234" s="19">
        <v>0.00022076522390822398</v>
      </c>
      <c r="R234" s="19">
        <v>0.00020643422239828956</v>
      </c>
      <c r="S234" s="19">
        <v>0.00019161792838189327</v>
      </c>
      <c r="T234" s="19">
        <v>0.00017767812480779215</v>
      </c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324</v>
      </c>
      <c r="M235" s="19">
        <v>0.0023174966169314829</v>
      </c>
      <c r="N235" s="19">
        <v>0.0021277402115149066</v>
      </c>
      <c r="O235" s="19">
        <v>0.0020622434866312575</v>
      </c>
      <c r="P235" s="19">
        <v>0.0020018761314248845</v>
      </c>
      <c r="Q235" s="19">
        <v>0.0017797291343434486</v>
      </c>
      <c r="R235" s="19">
        <v>0.0016548179371836391</v>
      </c>
      <c r="S235" s="19">
        <v>0.0015079745774298505</v>
      </c>
      <c r="T235" s="19">
        <v>0.001436609581647793</v>
      </c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325</v>
      </c>
      <c r="M236" s="19">
        <v>0.0020584420854010046</v>
      </c>
      <c r="N236" s="19">
        <v>0.0018991436835506391</v>
      </c>
      <c r="O236" s="19">
        <v>0.0018413681479410645</v>
      </c>
      <c r="P236" s="19">
        <v>0.0017884205865215835</v>
      </c>
      <c r="Q236" s="19">
        <v>0.0016025165226066392</v>
      </c>
      <c r="R236" s="19">
        <v>0.0014955591787974675</v>
      </c>
      <c r="S236" s="19">
        <v>0.0013696342434973471</v>
      </c>
      <c r="T236" s="19">
        <v>0.0013099614000407348</v>
      </c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326</v>
      </c>
      <c r="M237" s="19">
        <v>0</v>
      </c>
      <c r="N237" s="19">
        <v>8.9080323826602153e-14</v>
      </c>
      <c r="O237" s="19">
        <v>1.5606506748656627e-13</v>
      </c>
      <c r="P237" s="19">
        <v>1.7231053888516723e-13</v>
      </c>
      <c r="Q237" s="19">
        <v>2.0838848087866408e-13</v>
      </c>
      <c r="R237" s="19">
        <v>1.9689514182400168e-13</v>
      </c>
      <c r="S237" s="19">
        <v>2.012504707177305e-13</v>
      </c>
      <c r="T237" s="19">
        <v>2.2078249040537258e-13</v>
      </c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327</v>
      </c>
      <c r="M238" s="19">
        <v>0.0010937278235082161</v>
      </c>
      <c r="N238" s="19">
        <v>0.0010044629944794849</v>
      </c>
      <c r="O238" s="19">
        <v>0.00097618535369819938</v>
      </c>
      <c r="P238" s="19">
        <v>0.00095301142237224517</v>
      </c>
      <c r="Q238" s="19">
        <v>0.00085141731598507636</v>
      </c>
      <c r="R238" s="19">
        <v>0.00078863999236013411</v>
      </c>
      <c r="S238" s="19">
        <v>0.00072133006989111509</v>
      </c>
      <c r="T238" s="19">
        <v>0.00066738488618460956</v>
      </c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328</v>
      </c>
      <c r="M239" s="19">
        <v>0.5895278938758024</v>
      </c>
      <c r="N239" s="19">
        <v>0.46292300360247318</v>
      </c>
      <c r="O239" s="19">
        <v>0.26398568341477724</v>
      </c>
      <c r="P239" s="19">
        <v>0.17528264363131402</v>
      </c>
      <c r="Q239" s="19">
        <v>0.1462293430411355</v>
      </c>
      <c r="R239" s="19">
        <v>0.15601258478394225</v>
      </c>
      <c r="S239" s="19">
        <v>0.14025854811440375</v>
      </c>
      <c r="T239" s="19">
        <v>0.221048223251367</v>
      </c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329</v>
      </c>
      <c r="M240" s="19">
        <v>0.0073489806380148976</v>
      </c>
      <c r="N240" s="19">
        <v>0.0068794511577571198</v>
      </c>
      <c r="O240" s="19">
        <v>0.006651344139391043</v>
      </c>
      <c r="P240" s="19">
        <v>0.0063552785974144294</v>
      </c>
      <c r="Q240" s="19">
        <v>0.005697942678415285</v>
      </c>
      <c r="R240" s="19">
        <v>0.0055270851118283835</v>
      </c>
      <c r="S240" s="19">
        <v>0.0051646562764792667</v>
      </c>
      <c r="T240" s="19">
        <v>0.005884679975498814</v>
      </c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330</v>
      </c>
      <c r="M241" s="19">
        <v>0.00058598864227604069</v>
      </c>
      <c r="N241" s="19">
        <v>0.0005467095196339441</v>
      </c>
      <c r="O241" s="19">
        <v>0.00054120544045255323</v>
      </c>
      <c r="P241" s="19">
        <v>0.00053981553348756469</v>
      </c>
      <c r="Q241" s="19">
        <v>0.00049159937559940803</v>
      </c>
      <c r="R241" s="19">
        <v>0.0004537643511811877</v>
      </c>
      <c r="S241" s="19">
        <v>0.00042313396448068419</v>
      </c>
      <c r="T241" s="19">
        <v>0.00039919359507208774</v>
      </c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331</v>
      </c>
      <c r="M242" s="19">
        <v>7.2171784594032753e-05</v>
      </c>
      <c r="N242" s="19">
        <v>6.7057143884063876e-05</v>
      </c>
      <c r="O242" s="19">
        <v>6.579468984145951e-05</v>
      </c>
      <c r="P242" s="19">
        <v>6.4890103569455418e-05</v>
      </c>
      <c r="Q242" s="19">
        <v>5.8888359407256549e-05</v>
      </c>
      <c r="R242" s="19">
        <v>5.4933915857168395e-05</v>
      </c>
      <c r="S242" s="19">
        <v>5.1143812352614682e-05</v>
      </c>
      <c r="T242" s="19">
        <v>4.7321833649410371e-05</v>
      </c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332</v>
      </c>
      <c r="M243" s="19">
        <v>0.00016499276057442005</v>
      </c>
      <c r="N243" s="19">
        <v>0.00015437291081902015</v>
      </c>
      <c r="O243" s="19">
        <v>0.0001516512095946384</v>
      </c>
      <c r="P243" s="19">
        <v>0.00014973867006118908</v>
      </c>
      <c r="Q243" s="19">
        <v>0.00013738388275388215</v>
      </c>
      <c r="R243" s="19">
        <v>0.00012921289229467732</v>
      </c>
      <c r="S243" s="19">
        <v>0.00012140069647727689</v>
      </c>
      <c r="T243" s="19">
        <v>0.00011378214906207428</v>
      </c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333</v>
      </c>
      <c r="M244" s="19">
        <v>0</v>
      </c>
      <c r="N244" s="19">
        <v>1.9760702701737318e-12</v>
      </c>
      <c r="O244" s="19">
        <v>3.5426995495440098e-12</v>
      </c>
      <c r="P244" s="19">
        <v>4.222854296460621e-12</v>
      </c>
      <c r="Q244" s="19">
        <v>5.1204581988291512e-12</v>
      </c>
      <c r="R244" s="19">
        <v>4.9817757113138236e-12</v>
      </c>
      <c r="S244" s="19">
        <v>5.1690133661927058e-12</v>
      </c>
      <c r="T244" s="19">
        <v>5.9762939961417304e-12</v>
      </c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334</v>
      </c>
      <c r="M245" s="19">
        <v>0.00013246783951126944</v>
      </c>
      <c r="N245" s="19">
        <v>0.00012346015527392516</v>
      </c>
      <c r="O245" s="19">
        <v>0.00012256255882598621</v>
      </c>
      <c r="P245" s="19">
        <v>0.00012281933126539213</v>
      </c>
      <c r="Q245" s="19">
        <v>0.00011187775718039376</v>
      </c>
      <c r="R245" s="19">
        <v>0.00010287734064593496</v>
      </c>
      <c r="S245" s="19">
        <v>9.5947999667646101e-05</v>
      </c>
      <c r="T245" s="19">
        <v>8.907311767879636e-05</v>
      </c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335</v>
      </c>
      <c r="M246" s="19">
        <v>4.2456352748509728e-06</v>
      </c>
      <c r="N246" s="19">
        <v>4.0353053266621199e-06</v>
      </c>
      <c r="O246" s="19">
        <v>4.0212293026818017e-06</v>
      </c>
      <c r="P246" s="19">
        <v>4.0476640738804635e-06</v>
      </c>
      <c r="Q246" s="19">
        <v>3.803055387246183e-06</v>
      </c>
      <c r="R246" s="19">
        <v>3.571606276197283e-06</v>
      </c>
      <c r="S246" s="19">
        <v>3.4164735202717658e-06</v>
      </c>
      <c r="T246" s="19">
        <v>3.2555708655470227e-06</v>
      </c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336</v>
      </c>
      <c r="M247" s="19">
        <v>3.7504674896356674e-05</v>
      </c>
      <c r="N247" s="19">
        <v>3.5829395266182813e-05</v>
      </c>
      <c r="O247" s="19">
        <v>3.5714598644293388e-05</v>
      </c>
      <c r="P247" s="19">
        <v>3.5958061314718152e-05</v>
      </c>
      <c r="Q247" s="19">
        <v>3.402023855674792e-05</v>
      </c>
      <c r="R247" s="19">
        <v>3.21042445606137e-05</v>
      </c>
      <c r="S247" s="19">
        <v>3.0868440128960373e-05</v>
      </c>
      <c r="T247" s="19">
        <v>2.9621032723600464e-05</v>
      </c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337</v>
      </c>
      <c r="M248" s="19">
        <v>0</v>
      </c>
      <c r="N248" s="19">
        <v>1.276682582474897e-12</v>
      </c>
      <c r="O248" s="19">
        <v>2.2634496138873517e-12</v>
      </c>
      <c r="P248" s="19">
        <v>2.6839879921893457e-12</v>
      </c>
      <c r="Q248" s="19">
        <v>3.2018754284101788e-12</v>
      </c>
      <c r="R248" s="19">
        <v>3.0871466977008219e-12</v>
      </c>
      <c r="S248" s="19">
        <v>3.1730911955977113e-12</v>
      </c>
      <c r="T248" s="19">
        <v>3.6229104375483184e-12</v>
      </c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338</v>
      </c>
      <c r="M249" s="19">
        <v>0</v>
      </c>
      <c r="N249" s="19">
        <v>1.4178163019655803e-12</v>
      </c>
      <c r="O249" s="19">
        <v>2.5110255289662465e-12</v>
      </c>
      <c r="P249" s="19">
        <v>2.9715072116242582e-12</v>
      </c>
      <c r="Q249" s="19">
        <v>3.514491113222754e-12</v>
      </c>
      <c r="R249" s="19">
        <v>3.371683899108863e-12</v>
      </c>
      <c r="S249" s="19">
        <v>3.4467853648101865e-12</v>
      </c>
      <c r="T249" s="19">
        <v>3.9076426500166305e-12</v>
      </c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339</v>
      </c>
      <c r="M250" s="19">
        <v>0</v>
      </c>
      <c r="N250" s="19">
        <v>2.5856355948534399e-13</v>
      </c>
      <c r="O250" s="19">
        <v>4.5538506223454835e-13</v>
      </c>
      <c r="P250" s="19">
        <v>5.0509574801016484e-13</v>
      </c>
      <c r="Q250" s="19">
        <v>5.5766185321964143e-13</v>
      </c>
      <c r="R250" s="19">
        <v>5.255650490381167e-13</v>
      </c>
      <c r="S250" s="19">
        <v>5.4043506307269418e-13</v>
      </c>
      <c r="T250" s="19">
        <v>6.0190878579429715e-13</v>
      </c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340</v>
      </c>
      <c r="M251" s="19">
        <v>0</v>
      </c>
      <c r="N251" s="19">
        <v>3.1834841148440027e-13</v>
      </c>
      <c r="O251" s="19">
        <v>5.6865749566788276e-13</v>
      </c>
      <c r="P251" s="19">
        <v>6.3412909331535337e-13</v>
      </c>
      <c r="Q251" s="19">
        <v>7.0539268583113981e-13</v>
      </c>
      <c r="R251" s="19">
        <v>6.6936642787825437e-13</v>
      </c>
      <c r="S251" s="19">
        <v>6.9396713459860815e-13</v>
      </c>
      <c r="T251" s="19">
        <v>7.8000698548134842e-13</v>
      </c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341</v>
      </c>
      <c r="M252" s="19">
        <v>0.0015640948532029933</v>
      </c>
      <c r="N252" s="19">
        <v>0.0014727211478905169</v>
      </c>
      <c r="O252" s="19">
        <v>0.001434506490282894</v>
      </c>
      <c r="P252" s="19">
        <v>0.0013735386374527602</v>
      </c>
      <c r="Q252" s="19">
        <v>0.0012535076245824136</v>
      </c>
      <c r="R252" s="19">
        <v>0.0011861499949036116</v>
      </c>
      <c r="S252" s="19">
        <v>0.0011185290347822251</v>
      </c>
      <c r="T252" s="19">
        <v>0.0010756039292873524</v>
      </c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342</v>
      </c>
      <c r="M253" s="19">
        <v>1.0050301588677002e-06</v>
      </c>
      <c r="N253" s="19">
        <v>9.6787980014185734e-07</v>
      </c>
      <c r="O253" s="19">
        <v>9.6474376306949025e-07</v>
      </c>
      <c r="P253" s="19">
        <v>9.5403177180041886e-07</v>
      </c>
      <c r="Q253" s="19">
        <v>8.9082435742344094e-07</v>
      </c>
      <c r="R253" s="19">
        <v>8.4633324296466744e-07</v>
      </c>
      <c r="S253" s="19">
        <v>8.1169582154577825e-07</v>
      </c>
      <c r="T253" s="19">
        <v>7.7570502574635573e-07</v>
      </c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343</v>
      </c>
      <c r="M254" s="19">
        <v>0.0015325531304134119</v>
      </c>
      <c r="N254" s="19">
        <v>0.0014368121339671371</v>
      </c>
      <c r="O254" s="19">
        <v>0.0014054772223507897</v>
      </c>
      <c r="P254" s="19">
        <v>0.0013755272026676514</v>
      </c>
      <c r="Q254" s="19">
        <v>0.0012531565961987629</v>
      </c>
      <c r="R254" s="19">
        <v>0.0011745951105661585</v>
      </c>
      <c r="S254" s="19">
        <v>0.0010858681170064777</v>
      </c>
      <c r="T254" s="19">
        <v>0.0010285301335824391</v>
      </c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344</v>
      </c>
      <c r="M255" s="19">
        <v>0.0032140736913921354</v>
      </c>
      <c r="N255" s="19">
        <v>0.0030459517937792154</v>
      </c>
      <c r="O255" s="19">
        <v>0.00297865263765809</v>
      </c>
      <c r="P255" s="19">
        <v>0.0029058178220211584</v>
      </c>
      <c r="Q255" s="19">
        <v>0.0026803037664496696</v>
      </c>
      <c r="R255" s="19">
        <v>0.0025448703799361488</v>
      </c>
      <c r="S255" s="19">
        <v>0.002365987634958201</v>
      </c>
      <c r="T255" s="19">
        <v>0.0023304050202856501</v>
      </c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345</v>
      </c>
      <c r="M256" s="19">
        <v>0.00029345579655493559</v>
      </c>
      <c r="N256" s="19">
        <v>0.00027733409024003432</v>
      </c>
      <c r="O256" s="19">
        <v>0.00027524033381164055</v>
      </c>
      <c r="P256" s="19">
        <v>0.00027240396039942828</v>
      </c>
      <c r="Q256" s="19">
        <v>0.00025090056178824301</v>
      </c>
      <c r="R256" s="19">
        <v>0.00023599532172434234</v>
      </c>
      <c r="S256" s="19">
        <v>0.00022313525622180122</v>
      </c>
      <c r="T256" s="19">
        <v>0.00021328626339609896</v>
      </c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346</v>
      </c>
      <c r="M257" s="19">
        <v>0.0017372632900308697</v>
      </c>
      <c r="N257" s="19">
        <v>0.0016074642883282012</v>
      </c>
      <c r="O257" s="19">
        <v>0.0015834871684375011</v>
      </c>
      <c r="P257" s="19">
        <v>0.0015506526214932425</v>
      </c>
      <c r="Q257" s="19">
        <v>0.0013729769633116927</v>
      </c>
      <c r="R257" s="19">
        <v>0.0012566673865631</v>
      </c>
      <c r="S257" s="19">
        <v>0.0011427442515037235</v>
      </c>
      <c r="T257" s="19">
        <v>0.0010717651642470471</v>
      </c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347</v>
      </c>
      <c r="M258" s="19">
        <v>0.00010694811075340546</v>
      </c>
      <c r="N258" s="19">
        <v>0.00010112177796950385</v>
      </c>
      <c r="O258" s="19">
        <v>9.8899094708173463e-05</v>
      </c>
      <c r="P258" s="19">
        <v>9.7367840782115579e-05</v>
      </c>
      <c r="Q258" s="19">
        <v>9.1280271149369091e-05</v>
      </c>
      <c r="R258" s="19">
        <v>8.7353096972155175e-05</v>
      </c>
      <c r="S258" s="19">
        <v>8.3393905349419788e-05</v>
      </c>
      <c r="T258" s="19">
        <v>7.9478375642252588e-05</v>
      </c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348</v>
      </c>
      <c r="M259" s="19">
        <v>0.00054932977750255906</v>
      </c>
      <c r="N259" s="19">
        <v>0.00051681677511993982</v>
      </c>
      <c r="O259" s="19">
        <v>0.00050744006205614305</v>
      </c>
      <c r="P259" s="19">
        <v>0.00049970908411057775</v>
      </c>
      <c r="Q259" s="19">
        <v>0.00046008285231605059</v>
      </c>
      <c r="R259" s="19">
        <v>0.00043444673181802188</v>
      </c>
      <c r="S259" s="19">
        <v>0.00040732594804086152</v>
      </c>
      <c r="T259" s="19">
        <v>0.00038370140641994746</v>
      </c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349</v>
      </c>
      <c r="M260" s="19">
        <v>8.6042338488862103e-05</v>
      </c>
      <c r="N260" s="19">
        <v>8.5654410947909914e-05</v>
      </c>
      <c r="O260" s="19">
        <v>8.7732127023100107e-05</v>
      </c>
      <c r="P260" s="19">
        <v>8.9766128719493175e-05</v>
      </c>
      <c r="Q260" s="19">
        <v>8.7165660906401136e-05</v>
      </c>
      <c r="R260" s="19">
        <v>8.5443589024297749e-05</v>
      </c>
      <c r="S260" s="19">
        <v>8.2808761438653785e-05</v>
      </c>
      <c r="T260" s="19">
        <v>8.0194924758814594e-05</v>
      </c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350</v>
      </c>
      <c r="M261" s="19">
        <v>0</v>
      </c>
      <c r="N261" s="19">
        <v>8.9719077088334159e-13</v>
      </c>
      <c r="O261" s="19">
        <v>1.5862051923414467e-12</v>
      </c>
      <c r="P261" s="19">
        <v>1.8498014204575208e-12</v>
      </c>
      <c r="Q261" s="19">
        <v>2.0989296852871433e-12</v>
      </c>
      <c r="R261" s="19">
        <v>1.9629492923676524e-12</v>
      </c>
      <c r="S261" s="19">
        <v>1.9478272175425389e-12</v>
      </c>
      <c r="T261" s="19">
        <v>2.1267064744913569e-12</v>
      </c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351</v>
      </c>
      <c r="M262" s="19">
        <v>0.00572921783470928</v>
      </c>
      <c r="N262" s="19">
        <v>0.0053724666878753715</v>
      </c>
      <c r="O262" s="19">
        <v>0.0051978085829425501</v>
      </c>
      <c r="P262" s="19">
        <v>0.0049659021261381862</v>
      </c>
      <c r="Q262" s="19">
        <v>0.0044489813047080152</v>
      </c>
      <c r="R262" s="19">
        <v>0.0042427078607632481</v>
      </c>
      <c r="S262" s="19">
        <v>0.0038560436956081214</v>
      </c>
      <c r="T262" s="19">
        <v>0.0040929977908865968</v>
      </c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352</v>
      </c>
      <c r="M263" s="19">
        <v>0.0032201727515630317</v>
      </c>
      <c r="N263" s="19">
        <v>0.0030560304646210937</v>
      </c>
      <c r="O263" s="19">
        <v>0.0030162361117961273</v>
      </c>
      <c r="P263" s="19">
        <v>0.002962218810628059</v>
      </c>
      <c r="Q263" s="19">
        <v>0.0027269688293850981</v>
      </c>
      <c r="R263" s="19">
        <v>0.0025537843252143424</v>
      </c>
      <c r="S263" s="19">
        <v>0.0023582364611449656</v>
      </c>
      <c r="T263" s="19">
        <v>0.0022278084996043691</v>
      </c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353</v>
      </c>
      <c r="M264" s="19">
        <v>0</v>
      </c>
      <c r="N264" s="19">
        <v>6.9672663078583785e-13</v>
      </c>
      <c r="O264" s="19">
        <v>1.2424631675028353e-12</v>
      </c>
      <c r="P264" s="19">
        <v>1.475614902049986e-12</v>
      </c>
      <c r="Q264" s="19">
        <v>1.7726966761792857e-12</v>
      </c>
      <c r="R264" s="19">
        <v>1.7141869139892917e-12</v>
      </c>
      <c r="S264" s="19">
        <v>1.7685054363284916e-12</v>
      </c>
      <c r="T264" s="19">
        <v>2.0273275150661051e-12</v>
      </c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354</v>
      </c>
      <c r="M265" s="19">
        <v>0</v>
      </c>
      <c r="N265" s="19">
        <v>1.1474954634029823e-12</v>
      </c>
      <c r="O265" s="19">
        <v>2.0551626567135471e-12</v>
      </c>
      <c r="P265" s="19">
        <v>2.4475270425822693e-12</v>
      </c>
      <c r="Q265" s="19">
        <v>2.9744353954413141e-12</v>
      </c>
      <c r="R265" s="19">
        <v>2.8983513704959596e-12</v>
      </c>
      <c r="S265" s="19">
        <v>3.0150687315477635e-12</v>
      </c>
      <c r="T265" s="19">
        <v>3.491064743063516e-12</v>
      </c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355</v>
      </c>
      <c r="M266" s="19">
        <v>0</v>
      </c>
      <c r="N266" s="19">
        <v>8.3913115665321303e-13</v>
      </c>
      <c r="O266" s="19">
        <v>1.5027735136498532e-12</v>
      </c>
      <c r="P266" s="19">
        <v>1.7904919573773128e-12</v>
      </c>
      <c r="Q266" s="19">
        <v>2.1899506717198015e-12</v>
      </c>
      <c r="R266" s="19">
        <v>2.1425968699018815e-12</v>
      </c>
      <c r="S266" s="19">
        <v>2.2391939254586665e-12</v>
      </c>
      <c r="T266" s="19">
        <v>2.6055586457662704e-12</v>
      </c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356</v>
      </c>
      <c r="M267" s="19">
        <v>0</v>
      </c>
      <c r="N267" s="19">
        <v>1.0970450781887258e-12</v>
      </c>
      <c r="O267" s="19">
        <v>1.9683888298731807e-12</v>
      </c>
      <c r="P267" s="19">
        <v>2.3472766805976477e-12</v>
      </c>
      <c r="Q267" s="19">
        <v>2.88062410320256e-12</v>
      </c>
      <c r="R267" s="19">
        <v>2.8245667715616345e-12</v>
      </c>
      <c r="S267" s="19">
        <v>2.9582920382072393e-12</v>
      </c>
      <c r="T267" s="19">
        <v>3.4518121318513512e-12</v>
      </c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357</v>
      </c>
      <c r="M268" s="19">
        <v>0</v>
      </c>
      <c r="N268" s="19">
        <v>1.0063465578966501e-12</v>
      </c>
      <c r="O268" s="19">
        <v>1.7908761568602028e-12</v>
      </c>
      <c r="P268" s="19">
        <v>2.1278724930039585e-12</v>
      </c>
      <c r="Q268" s="19">
        <v>2.5857648198676485e-12</v>
      </c>
      <c r="R268" s="19">
        <v>2.5225723922386027e-12</v>
      </c>
      <c r="S268" s="19">
        <v>2.6279181393305189e-12</v>
      </c>
      <c r="T268" s="19">
        <v>3.0446840392210468e-12</v>
      </c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358</v>
      </c>
      <c r="M269" s="19">
        <v>0</v>
      </c>
      <c r="N269" s="19">
        <v>1.328649646047628e-12</v>
      </c>
      <c r="O269" s="19">
        <v>2.3966511731185799e-12</v>
      </c>
      <c r="P269" s="19">
        <v>2.8696258860193497e-12</v>
      </c>
      <c r="Q269" s="19">
        <v>3.5524321627840809e-12</v>
      </c>
      <c r="R269" s="19">
        <v>3.4965676625168326e-12</v>
      </c>
      <c r="S269" s="19">
        <v>3.6731243320406553e-12</v>
      </c>
      <c r="T269" s="19">
        <v>4.305742235757993e-12</v>
      </c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359</v>
      </c>
      <c r="M270" s="19">
        <v>0</v>
      </c>
      <c r="N270" s="19">
        <v>1.1127319038660636e-12</v>
      </c>
      <c r="O270" s="19">
        <v>2.0046204053502638e-12</v>
      </c>
      <c r="P270" s="19">
        <v>2.3987372727614416e-12</v>
      </c>
      <c r="Q270" s="19">
        <v>2.9566485953632507e-12</v>
      </c>
      <c r="R270" s="19">
        <v>2.9010396395767368e-12</v>
      </c>
      <c r="S270" s="19">
        <v>3.0368208794229865e-12</v>
      </c>
      <c r="T270" s="19">
        <v>3.5457519023177712e-12</v>
      </c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360</v>
      </c>
      <c r="M271" s="19">
        <v>0</v>
      </c>
      <c r="N271" s="19">
        <v>1.420346818511825e-12</v>
      </c>
      <c r="O271" s="19">
        <v>2.5583145863412444e-12</v>
      </c>
      <c r="P271" s="19">
        <v>3.0676380584619867e-12</v>
      </c>
      <c r="Q271" s="19">
        <v>3.8061957625015486e-12</v>
      </c>
      <c r="R271" s="19">
        <v>3.7501615275214245e-12</v>
      </c>
      <c r="S271" s="19">
        <v>3.9430472336476186e-12</v>
      </c>
      <c r="T271" s="19">
        <v>4.6277030131916178e-12</v>
      </c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361</v>
      </c>
      <c r="M272" s="19">
        <v>0</v>
      </c>
      <c r="N272" s="19">
        <v>1.2285894561755392e-12</v>
      </c>
      <c r="O272" s="19">
        <v>2.2129100610368986e-12</v>
      </c>
      <c r="P272" s="19">
        <v>2.6453783177527892e-12</v>
      </c>
      <c r="Q272" s="19">
        <v>3.253208902527371e-12</v>
      </c>
      <c r="R272" s="19">
        <v>3.1893763325420553e-12</v>
      </c>
      <c r="S272" s="19">
        <v>3.3373107912641452e-12</v>
      </c>
      <c r="T272" s="19">
        <v>3.8946456216574856e-12</v>
      </c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362</v>
      </c>
      <c r="M273" s="19">
        <v>0</v>
      </c>
      <c r="N273" s="19">
        <v>7.9739243601658838e-13</v>
      </c>
      <c r="O273" s="19">
        <v>1.4287103886453191e-12</v>
      </c>
      <c r="P273" s="19">
        <v>1.7011107732157042e-12</v>
      </c>
      <c r="Q273" s="19">
        <v>2.0712145285152246e-12</v>
      </c>
      <c r="R273" s="19">
        <v>2.0192426512711154e-12</v>
      </c>
      <c r="S273" s="19">
        <v>2.1016486010459796e-12</v>
      </c>
      <c r="T273" s="19">
        <v>2.4348652225072773e-12</v>
      </c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363</v>
      </c>
      <c r="M274" s="19">
        <v>0</v>
      </c>
      <c r="N274" s="19">
        <v>5.8874604495463339e-13</v>
      </c>
      <c r="O274" s="19">
        <v>1.0443813146504256e-12</v>
      </c>
      <c r="P274" s="19">
        <v>1.2365306849479836e-12</v>
      </c>
      <c r="Q274" s="19">
        <v>1.4810874493560274e-12</v>
      </c>
      <c r="R274" s="19">
        <v>1.4317595499639234e-12</v>
      </c>
      <c r="S274" s="19">
        <v>1.4765757254126736e-12</v>
      </c>
      <c r="T274" s="19">
        <v>1.6900905045140244e-12</v>
      </c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364</v>
      </c>
      <c r="M275" s="19">
        <v>0</v>
      </c>
      <c r="N275" s="19">
        <v>1.2495036768159393e-12</v>
      </c>
      <c r="O275" s="19">
        <v>2.2520870095287844e-12</v>
      </c>
      <c r="P275" s="19">
        <v>2.6962932585694529e-12</v>
      </c>
      <c r="Q275" s="19">
        <v>3.3174416758275286e-12</v>
      </c>
      <c r="R275" s="19">
        <v>3.2521386119205389e-12</v>
      </c>
      <c r="S275" s="19">
        <v>3.400744947989701e-12</v>
      </c>
      <c r="T275" s="19">
        <v>3.9672400731769917e-12</v>
      </c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365</v>
      </c>
      <c r="M276" s="19">
        <v>1.245681119318012</v>
      </c>
      <c r="N276" s="19">
        <v>0.78248546392678164</v>
      </c>
      <c r="O276" s="19">
        <v>0.41657714472593876</v>
      </c>
      <c r="P276" s="19">
        <v>0.20442385201378441</v>
      </c>
      <c r="Q276" s="19">
        <v>0.10558128472822532</v>
      </c>
      <c r="R276" s="19">
        <v>0.046659386649492429</v>
      </c>
      <c r="S276" s="19">
        <v>0.023459059096298352</v>
      </c>
      <c r="T276" s="19">
        <v>0.0119147890782926</v>
      </c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366</v>
      </c>
      <c r="M277" s="19">
        <v>0</v>
      </c>
      <c r="N277" s="19">
        <v>1.0986071135440792e-11</v>
      </c>
      <c r="O277" s="19">
        <v>1.9871073895254178e-11</v>
      </c>
      <c r="P277" s="19">
        <v>2.3895339325510852e-11</v>
      </c>
      <c r="Q277" s="19">
        <v>3.0415708319345988e-11</v>
      </c>
      <c r="R277" s="19">
        <v>3.0590565755118219e-11</v>
      </c>
      <c r="S277" s="19">
        <v>3.2891546490792329e-11</v>
      </c>
      <c r="T277" s="19">
        <v>3.9511111421476701e-11</v>
      </c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367</v>
      </c>
      <c r="M278" s="19">
        <v>0.28946611379430076</v>
      </c>
      <c r="N278" s="19">
        <v>0.24745799176582239</v>
      </c>
      <c r="O278" s="19">
        <v>0.17498359738735955</v>
      </c>
      <c r="P278" s="19">
        <v>0.10395744925142308</v>
      </c>
      <c r="Q278" s="19">
        <v>0.061202415132984425</v>
      </c>
      <c r="R278" s="19">
        <v>0.012967212464207999</v>
      </c>
      <c r="S278" s="19">
        <v>0.010111809765145578</v>
      </c>
      <c r="T278" s="19">
        <v>0.0090456938775027099</v>
      </c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368</v>
      </c>
      <c r="M279" s="19">
        <v>0.1789446193806466</v>
      </c>
      <c r="N279" s="19">
        <v>0.18292173625746397</v>
      </c>
      <c r="O279" s="19">
        <v>0.18668665080500896</v>
      </c>
      <c r="P279" s="19">
        <v>0.19015185190287401</v>
      </c>
      <c r="Q279" s="19">
        <v>0.19167278893970904</v>
      </c>
      <c r="R279" s="19">
        <v>0.19226177645226505</v>
      </c>
      <c r="S279" s="19">
        <v>0.19136625791608394</v>
      </c>
      <c r="T279" s="19">
        <v>0.19092487497914845</v>
      </c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369</v>
      </c>
      <c r="M280" s="19">
        <v>0.021289143878483855</v>
      </c>
      <c r="N280" s="19">
        <v>0.018717391065489104</v>
      </c>
      <c r="O280" s="19">
        <v>0.015830468741404671</v>
      </c>
      <c r="P280" s="19">
        <v>0.011900070410272036</v>
      </c>
      <c r="Q280" s="19">
        <v>0.0083689917819690235</v>
      </c>
      <c r="R280" s="19">
        <v>0.0061362044649694329</v>
      </c>
      <c r="S280" s="19">
        <v>0.003896028431989908</v>
      </c>
      <c r="T280" s="19">
        <v>0.0038652103782573209</v>
      </c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370</v>
      </c>
      <c r="M281" s="19">
        <v>0</v>
      </c>
      <c r="N281" s="19">
        <v>1.2337905112515745e-12</v>
      </c>
      <c r="O281" s="19">
        <v>2.1973167884156889e-12</v>
      </c>
      <c r="P281" s="19">
        <v>2.5938415368268578e-12</v>
      </c>
      <c r="Q281" s="19">
        <v>2.91157923552006e-12</v>
      </c>
      <c r="R281" s="19">
        <v>2.6759321724111621e-12</v>
      </c>
      <c r="S281" s="19">
        <v>2.596955138199449e-12</v>
      </c>
      <c r="T281" s="19">
        <v>2.77019710388028e-12</v>
      </c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371</v>
      </c>
      <c r="M282" s="19">
        <v>0.046615004543717697</v>
      </c>
      <c r="N282" s="19">
        <v>0.042233835515777814</v>
      </c>
      <c r="O282" s="19">
        <v>0.03937837335782797</v>
      </c>
      <c r="P282" s="19">
        <v>0.034875283266370384</v>
      </c>
      <c r="Q282" s="19">
        <v>0.027458550425508123</v>
      </c>
      <c r="R282" s="19">
        <v>0.021208852820583324</v>
      </c>
      <c r="S282" s="19">
        <v>0.015231728634128819</v>
      </c>
      <c r="T282" s="19">
        <v>0.014051962580436991</v>
      </c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372</v>
      </c>
      <c r="M283" s="19">
        <v>0.0038429307358497471</v>
      </c>
      <c r="N283" s="19">
        <v>0.0037482724988214941</v>
      </c>
      <c r="O283" s="19">
        <v>0.003717636404631991</v>
      </c>
      <c r="P283" s="19">
        <v>0.0036805179728589097</v>
      </c>
      <c r="Q283" s="19">
        <v>0.0035409950876404599</v>
      </c>
      <c r="R283" s="19">
        <v>0.0034415873614170854</v>
      </c>
      <c r="S283" s="19">
        <v>0.0033278603916002151</v>
      </c>
      <c r="T283" s="19">
        <v>0.0032534756211321349</v>
      </c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373</v>
      </c>
      <c r="M284" s="19">
        <v>0.021724224388559154</v>
      </c>
      <c r="N284" s="19">
        <v>0.021152411121648881</v>
      </c>
      <c r="O284" s="19">
        <v>0.020806657148580616</v>
      </c>
      <c r="P284" s="19">
        <v>0.020247773694857807</v>
      </c>
      <c r="Q284" s="19">
        <v>0.019092287409570946</v>
      </c>
      <c r="R284" s="19">
        <v>0.01787113039883861</v>
      </c>
      <c r="S284" s="19">
        <v>0.016344479601504855</v>
      </c>
      <c r="T284" s="19">
        <v>0.015944829094531997</v>
      </c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374</v>
      </c>
      <c r="M285" s="19">
        <v>0.11144996054979653</v>
      </c>
      <c r="N285" s="19">
        <v>0.098032122434384111</v>
      </c>
      <c r="O285" s="19">
        <v>0.076786691629112891</v>
      </c>
      <c r="P285" s="19">
        <v>0.051457506479914428</v>
      </c>
      <c r="Q285" s="19">
        <v>0.034426039400392128</v>
      </c>
      <c r="R285" s="19">
        <v>0.022904218633659927</v>
      </c>
      <c r="S285" s="19">
        <v>0.014277590725141712</v>
      </c>
      <c r="T285" s="19">
        <v>0.013907972585091528</v>
      </c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375</v>
      </c>
      <c r="M286" s="19">
        <v>0.59345542557169417</v>
      </c>
      <c r="N286" s="19">
        <v>0.43038709809433801</v>
      </c>
      <c r="O286" s="19">
        <v>0.1893181396575046</v>
      </c>
      <c r="P286" s="19">
        <v>0.092960648964243969</v>
      </c>
      <c r="Q286" s="19">
        <v>0.052457341582164675</v>
      </c>
      <c r="R286" s="19">
        <v>0.028404900960558269</v>
      </c>
      <c r="S286" s="19">
        <v>0.016425936560854337</v>
      </c>
      <c r="T286" s="19">
        <v>0.014269085688141288</v>
      </c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376</v>
      </c>
      <c r="M287" s="19">
        <v>0.030453415644817787</v>
      </c>
      <c r="N287" s="19">
        <v>0.030469543711093543</v>
      </c>
      <c r="O287" s="19">
        <v>0.030441481030361501</v>
      </c>
      <c r="P287" s="19">
        <v>0.029569552211697096</v>
      </c>
      <c r="Q287" s="19">
        <v>0.023632113976416468</v>
      </c>
      <c r="R287" s="19">
        <v>0.018236800241342263</v>
      </c>
      <c r="S287" s="19">
        <v>0.014088937753546353</v>
      </c>
      <c r="T287" s="19">
        <v>0.013878894365259723</v>
      </c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377</v>
      </c>
      <c r="M288" s="19">
        <v>0.059028358419702949</v>
      </c>
      <c r="N288" s="19">
        <v>0.055852093345438517</v>
      </c>
      <c r="O288" s="19">
        <v>0.05019021145644819</v>
      </c>
      <c r="P288" s="19">
        <v>0.039599776905154149</v>
      </c>
      <c r="Q288" s="19">
        <v>0.027634174628612122</v>
      </c>
      <c r="R288" s="19">
        <v>0.020321656101496076</v>
      </c>
      <c r="S288" s="19">
        <v>0.013486065638275235</v>
      </c>
      <c r="T288" s="19">
        <v>0.01343099744423434</v>
      </c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378</v>
      </c>
      <c r="M289" s="19">
        <v>0.01271743423021901</v>
      </c>
      <c r="N289" s="19">
        <v>0.011883112625858075</v>
      </c>
      <c r="O289" s="19">
        <v>0.011692760619980995</v>
      </c>
      <c r="P289" s="19">
        <v>0.011223411634108501</v>
      </c>
      <c r="Q289" s="19">
        <v>0.0092258529361320448</v>
      </c>
      <c r="R289" s="19">
        <v>0.0076983070533446357</v>
      </c>
      <c r="S289" s="19">
        <v>0.0061414181662051703</v>
      </c>
      <c r="T289" s="19">
        <v>0.0055679011261123533</v>
      </c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379</v>
      </c>
      <c r="M290" s="19">
        <v>0.0038267225175627351</v>
      </c>
      <c r="N290" s="19">
        <v>0.0033974639354652845</v>
      </c>
      <c r="O290" s="19">
        <v>0.0032253009542325154</v>
      </c>
      <c r="P290" s="19">
        <v>0.0030340532903413539</v>
      </c>
      <c r="Q290" s="19">
        <v>0.0025154130944445266</v>
      </c>
      <c r="R290" s="19">
        <v>0.002167893785041224</v>
      </c>
      <c r="S290" s="19">
        <v>0.0018368754166081505</v>
      </c>
      <c r="T290" s="19">
        <v>0.0016387365777019364</v>
      </c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380</v>
      </c>
      <c r="M291" s="19">
        <v>0</v>
      </c>
      <c r="N291" s="19">
        <v>6.1946649408284354e-13</v>
      </c>
      <c r="O291" s="19">
        <v>1.0753388170676702e-12</v>
      </c>
      <c r="P291" s="19">
        <v>1.2210713808253736e-12</v>
      </c>
      <c r="Q291" s="19">
        <v>1.3234940041259425e-12</v>
      </c>
      <c r="R291" s="19">
        <v>1.1871819662644569e-12</v>
      </c>
      <c r="S291" s="19">
        <v>1.1227138984244627e-12</v>
      </c>
      <c r="T291" s="19">
        <v>1.1519659082752884e-12</v>
      </c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381</v>
      </c>
      <c r="M292" s="19">
        <v>0.14391815241978789</v>
      </c>
      <c r="N292" s="19">
        <v>0.093014191192704404</v>
      </c>
      <c r="O292" s="19">
        <v>0.053513549879629405</v>
      </c>
      <c r="P292" s="19">
        <v>0.030961981897319697</v>
      </c>
      <c r="Q292" s="19">
        <v>0.019221339016460896</v>
      </c>
      <c r="R292" s="19">
        <v>0.013601739489112289</v>
      </c>
      <c r="S292" s="19">
        <v>0.008458562115528475</v>
      </c>
      <c r="T292" s="19">
        <v>0.0078199659287122251</v>
      </c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31">
        <v>291</v>
      </c>
      <c r="L293" s="31" t="s">
        <v>382</v>
      </c>
      <c r="M293" s="32">
        <v>0.35915047933393612</v>
      </c>
      <c r="N293" s="32">
        <v>0.13532408346252645</v>
      </c>
      <c r="O293" s="32">
        <v>0.050952078019110024</v>
      </c>
      <c r="P293" s="32">
        <v>0.026178286315096094</v>
      </c>
      <c r="Q293" s="32">
        <v>0.016020079714480568</v>
      </c>
      <c r="R293" s="32">
        <v>0.011331046025299702</v>
      </c>
      <c r="S293" s="32">
        <v>0.0070263719704487335</v>
      </c>
      <c r="T293" s="32">
        <v>0.006521606470350853</v>
      </c>
      <c r="U293" s="31"/>
      <c r="V293" s="31"/>
      <c r="W293" s="32"/>
      <c r="X293" s="32"/>
      <c r="Y293" s="32"/>
      <c r="Z293" s="32"/>
      <c r="AA293" s="32"/>
      <c r="AB293" s="32"/>
      <c r="AC293" s="32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383</v>
      </c>
      <c r="M294" s="19">
        <v>0.13047765630527475</v>
      </c>
      <c r="N294" s="19">
        <v>0.10181633785518042</v>
      </c>
      <c r="O294" s="19">
        <v>0.069171107237838772</v>
      </c>
      <c r="P294" s="19">
        <v>0.040383131539618172</v>
      </c>
      <c r="Q294" s="19">
        <v>0.024965012956704544</v>
      </c>
      <c r="R294" s="19">
        <v>0.01854995097157882</v>
      </c>
      <c r="S294" s="19">
        <v>0.011225584025973005</v>
      </c>
      <c r="T294" s="19">
        <v>0.01175540757839711</v>
      </c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384</v>
      </c>
      <c r="M295" s="19">
        <v>0.00076474986486386694</v>
      </c>
      <c r="N295" s="19">
        <v>0.00070030318574597686</v>
      </c>
      <c r="O295" s="19">
        <v>0.00068865476947661656</v>
      </c>
      <c r="P295" s="19">
        <v>0.00067704898072222172</v>
      </c>
      <c r="Q295" s="19">
        <v>0.00059093918702327562</v>
      </c>
      <c r="R295" s="19">
        <v>0.00053626669617509194</v>
      </c>
      <c r="S295" s="19">
        <v>0.00047951818970659913</v>
      </c>
      <c r="T295" s="19">
        <v>0.00042526776921621645</v>
      </c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385</v>
      </c>
      <c r="M296" s="19">
        <v>0.035794692676468939</v>
      </c>
      <c r="N296" s="19">
        <v>0.034640744522595995</v>
      </c>
      <c r="O296" s="19">
        <v>0.032448773475807609</v>
      </c>
      <c r="P296" s="19">
        <v>0.028456655764808471</v>
      </c>
      <c r="Q296" s="19">
        <v>0.023738562825262474</v>
      </c>
      <c r="R296" s="19">
        <v>0.01779905601395159</v>
      </c>
      <c r="S296" s="19">
        <v>0.012900746766125213</v>
      </c>
      <c r="T296" s="19">
        <v>0.01229844242933301</v>
      </c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386</v>
      </c>
      <c r="M297" s="19">
        <v>0.019791847355974473</v>
      </c>
      <c r="N297" s="19">
        <v>0.019434088279813144</v>
      </c>
      <c r="O297" s="19">
        <v>0.018825581977037324</v>
      </c>
      <c r="P297" s="19">
        <v>0.017472548896140992</v>
      </c>
      <c r="Q297" s="19">
        <v>0.01543883195651982</v>
      </c>
      <c r="R297" s="19">
        <v>0.012503801078531248</v>
      </c>
      <c r="S297" s="19">
        <v>0.0098334745635468481</v>
      </c>
      <c r="T297" s="19">
        <v>0.00931003203579398</v>
      </c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387</v>
      </c>
      <c r="M298" s="19">
        <v>0.11394879393933777</v>
      </c>
      <c r="N298" s="19">
        <v>0.10548690581234155</v>
      </c>
      <c r="O298" s="19">
        <v>0.087795641124357338</v>
      </c>
      <c r="P298" s="19">
        <v>0.06336595009771108</v>
      </c>
      <c r="Q298" s="19">
        <v>0.045147402773521604</v>
      </c>
      <c r="R298" s="19">
        <v>0.02930315206317357</v>
      </c>
      <c r="S298" s="19">
        <v>0.018831097928183348</v>
      </c>
      <c r="T298" s="19">
        <v>0.018466532747236069</v>
      </c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388</v>
      </c>
      <c r="M299" s="19">
        <v>0</v>
      </c>
      <c r="N299" s="19">
        <v>3.5158717036045666e-12</v>
      </c>
      <c r="O299" s="19">
        <v>6.3592338186205254e-12</v>
      </c>
      <c r="P299" s="19">
        <v>7.6319420512853242e-12</v>
      </c>
      <c r="Q299" s="19">
        <v>9.6212178471567993e-12</v>
      </c>
      <c r="R299" s="19">
        <v>9.5982745626830249e-12</v>
      </c>
      <c r="S299" s="19">
        <v>1.0227455604755492e-11</v>
      </c>
      <c r="T299" s="19">
        <v>1.2163408920457147e-11</v>
      </c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389</v>
      </c>
      <c r="M300" s="19">
        <v>0</v>
      </c>
      <c r="N300" s="19">
        <v>5.3991733013223385e-12</v>
      </c>
      <c r="O300" s="19">
        <v>9.7872930427923946e-12</v>
      </c>
      <c r="P300" s="19">
        <v>1.1760484131973938e-11</v>
      </c>
      <c r="Q300" s="19">
        <v>1.4887076532256795e-11</v>
      </c>
      <c r="R300" s="19">
        <v>1.488316689712559e-11</v>
      </c>
      <c r="S300" s="19">
        <v>1.589303429621392e-11</v>
      </c>
      <c r="T300" s="19">
        <v>1.8951486032722262e-11</v>
      </c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390</v>
      </c>
      <c r="M301" s="19">
        <v>4.6695176863370967e-08</v>
      </c>
      <c r="N301" s="19">
        <v>4.5522391720047155e-08</v>
      </c>
      <c r="O301" s="19">
        <v>4.5309724434498717e-08</v>
      </c>
      <c r="P301" s="19">
        <v>4.4804050524894583e-08</v>
      </c>
      <c r="Q301" s="19">
        <v>4.2509243228009234e-08</v>
      </c>
      <c r="R301" s="19">
        <v>4.0754010294856601e-08</v>
      </c>
      <c r="S301" s="19">
        <v>3.9472393852134144e-08</v>
      </c>
      <c r="T301" s="19">
        <v>3.8145537374224765e-08</v>
      </c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391</v>
      </c>
      <c r="M302" s="19">
        <v>0.015701445067361128</v>
      </c>
      <c r="N302" s="19">
        <v>0.015602334552552628</v>
      </c>
      <c r="O302" s="19">
        <v>0.015464559849401531</v>
      </c>
      <c r="P302" s="19">
        <v>0.015181325709000196</v>
      </c>
      <c r="Q302" s="19">
        <v>0.014683760981004068</v>
      </c>
      <c r="R302" s="19">
        <v>0.013936661562861524</v>
      </c>
      <c r="S302" s="19">
        <v>0.013035238371270906</v>
      </c>
      <c r="T302" s="19">
        <v>0.012864038827513014</v>
      </c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392</v>
      </c>
      <c r="M303" s="19">
        <v>0.00046765280213269532</v>
      </c>
      <c r="N303" s="19">
        <v>0.0004535332088790763</v>
      </c>
      <c r="O303" s="19">
        <v>0.00045009620544141896</v>
      </c>
      <c r="P303" s="19">
        <v>0.00044795902334313797</v>
      </c>
      <c r="Q303" s="19">
        <v>0.0004274306985067195</v>
      </c>
      <c r="R303" s="19">
        <v>0.00041064534814064702</v>
      </c>
      <c r="S303" s="19">
        <v>0.00039554664337919393</v>
      </c>
      <c r="T303" s="19">
        <v>0.00038295584837909997</v>
      </c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393</v>
      </c>
      <c r="M304" s="19">
        <v>0.047260674082849126</v>
      </c>
      <c r="N304" s="19">
        <v>0.044395438235839205</v>
      </c>
      <c r="O304" s="19">
        <v>0.039383695168854475</v>
      </c>
      <c r="P304" s="19">
        <v>0.031620881800525434</v>
      </c>
      <c r="Q304" s="19">
        <v>0.023581273653414121</v>
      </c>
      <c r="R304" s="19">
        <v>0.012962651554497551</v>
      </c>
      <c r="S304" s="19">
        <v>0.0086311435943267432</v>
      </c>
      <c r="T304" s="19">
        <v>0.0076040463360911798</v>
      </c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394</v>
      </c>
      <c r="M305" s="19">
        <v>0.0032174657875772314</v>
      </c>
      <c r="N305" s="19">
        <v>0.0031348989389477153</v>
      </c>
      <c r="O305" s="19">
        <v>0.0031061778142721223</v>
      </c>
      <c r="P305" s="19">
        <v>0.0030637400336018007</v>
      </c>
      <c r="Q305" s="19">
        <v>0.0029138599086499803</v>
      </c>
      <c r="R305" s="19">
        <v>0.0027722502571282536</v>
      </c>
      <c r="S305" s="19">
        <v>0.0026009289069494072</v>
      </c>
      <c r="T305" s="19">
        <v>0.0025248768992845519</v>
      </c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395</v>
      </c>
      <c r="M306" s="19">
        <v>0.0049207587814543369</v>
      </c>
      <c r="N306" s="19">
        <v>0.0044184216988610546</v>
      </c>
      <c r="O306" s="19">
        <v>0.0043179335182586456</v>
      </c>
      <c r="P306" s="19">
        <v>0.0041792909599996965</v>
      </c>
      <c r="Q306" s="19">
        <v>0.0034518847868475248</v>
      </c>
      <c r="R306" s="19">
        <v>0.0029800522374832956</v>
      </c>
      <c r="S306" s="19">
        <v>0.002466362064323969</v>
      </c>
      <c r="T306" s="19">
        <v>0.0021005869718617384</v>
      </c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396</v>
      </c>
      <c r="M307" s="19">
        <v>0.0030007315370788397</v>
      </c>
      <c r="N307" s="19">
        <v>0.0028584849154103895</v>
      </c>
      <c r="O307" s="19">
        <v>0.0027651994420098257</v>
      </c>
      <c r="P307" s="19">
        <v>0.0026307811786309533</v>
      </c>
      <c r="Q307" s="19">
        <v>0.0023825848253996103</v>
      </c>
      <c r="R307" s="19">
        <v>0.0022006531994221228</v>
      </c>
      <c r="S307" s="19">
        <v>0.0019715188702262329</v>
      </c>
      <c r="T307" s="19">
        <v>0.0019657122070065682</v>
      </c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397</v>
      </c>
      <c r="M308" s="19">
        <v>0.030850916290839896</v>
      </c>
      <c r="N308" s="19">
        <v>0.027142720224685474</v>
      </c>
      <c r="O308" s="19">
        <v>0.022381525396545723</v>
      </c>
      <c r="P308" s="19">
        <v>0.016229474151193142</v>
      </c>
      <c r="Q308" s="19">
        <v>0.011226953808534591</v>
      </c>
      <c r="R308" s="19">
        <v>0.0081014601834758122</v>
      </c>
      <c r="S308" s="19">
        <v>0.0051290116241280055</v>
      </c>
      <c r="T308" s="19">
        <v>0.0051001394985439397</v>
      </c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398</v>
      </c>
      <c r="M309" s="19">
        <v>0</v>
      </c>
      <c r="N309" s="19">
        <v>4.7853741430919831e-13</v>
      </c>
      <c r="O309" s="19">
        <v>8.5196596399750311e-13</v>
      </c>
      <c r="P309" s="19">
        <v>9.8728219229451277e-13</v>
      </c>
      <c r="Q309" s="19">
        <v>1.1424912589569555e-12</v>
      </c>
      <c r="R309" s="19">
        <v>1.089133596584659e-12</v>
      </c>
      <c r="S309" s="19">
        <v>1.1058197517251487e-12</v>
      </c>
      <c r="T309" s="19">
        <v>1.2353526253787704e-12</v>
      </c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399</v>
      </c>
      <c r="M310" s="19">
        <v>0</v>
      </c>
      <c r="N310" s="19">
        <v>5.7082875972103917e-13</v>
      </c>
      <c r="O310" s="19">
        <v>1.0148729489350728e-12</v>
      </c>
      <c r="P310" s="19">
        <v>1.18612441259568e-12</v>
      </c>
      <c r="Q310" s="19">
        <v>1.3834047107123438e-12</v>
      </c>
      <c r="R310" s="19">
        <v>1.3198705504530735e-12</v>
      </c>
      <c r="S310" s="19">
        <v>1.3407505160595989e-12</v>
      </c>
      <c r="T310" s="19">
        <v>1.5033659618645665e-12</v>
      </c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400</v>
      </c>
      <c r="M311" s="19">
        <v>0</v>
      </c>
      <c r="N311" s="19">
        <v>4.8318191271244947e-13</v>
      </c>
      <c r="O311" s="19">
        <v>8.5982808593587819e-13</v>
      </c>
      <c r="P311" s="19">
        <v>1.0031010993570447e-12</v>
      </c>
      <c r="Q311" s="19">
        <v>1.183218521353154e-12</v>
      </c>
      <c r="R311" s="19">
        <v>1.1381798342189546e-12</v>
      </c>
      <c r="S311" s="19">
        <v>1.1674605706171616e-12</v>
      </c>
      <c r="T311" s="19">
        <v>1.3225930140478234e-12</v>
      </c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401</v>
      </c>
      <c r="M312" s="19">
        <v>0</v>
      </c>
      <c r="N312" s="19">
        <v>4.3544168716201329e-13</v>
      </c>
      <c r="O312" s="19">
        <v>7.6865163016145323e-13</v>
      </c>
      <c r="P312" s="19">
        <v>8.5591408602868012e-13</v>
      </c>
      <c r="Q312" s="19">
        <v>9.1237529903738139e-13</v>
      </c>
      <c r="R312" s="19">
        <v>8.3714419736168573e-13</v>
      </c>
      <c r="S312" s="19">
        <v>8.295486146878241e-13</v>
      </c>
      <c r="T312" s="19">
        <v>8.8568512430764846e-13</v>
      </c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402</v>
      </c>
      <c r="M313" s="19">
        <v>0</v>
      </c>
      <c r="N313" s="19">
        <v>6.3208859887380287e-13</v>
      </c>
      <c r="O313" s="19">
        <v>1.1144589436880884e-12</v>
      </c>
      <c r="P313" s="19">
        <v>1.3091166572307263e-12</v>
      </c>
      <c r="Q313" s="19">
        <v>1.4824538740452692e-12</v>
      </c>
      <c r="R313" s="19">
        <v>1.3767966418593909e-12</v>
      </c>
      <c r="S313" s="19">
        <v>1.3547747277928568e-12</v>
      </c>
      <c r="T313" s="19">
        <v>1.4661597845214488e-12</v>
      </c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403</v>
      </c>
      <c r="M314" s="19">
        <v>0</v>
      </c>
      <c r="N314" s="19">
        <v>5.1727030406291513e-13</v>
      </c>
      <c r="O314" s="19">
        <v>9.1742998349190871e-13</v>
      </c>
      <c r="P314" s="19">
        <v>1.0805275907221103e-12</v>
      </c>
      <c r="Q314" s="19">
        <v>1.2946189566048883e-12</v>
      </c>
      <c r="R314" s="19">
        <v>1.2539121062009341e-12</v>
      </c>
      <c r="S314" s="19">
        <v>1.2959021859194891e-12</v>
      </c>
      <c r="T314" s="19">
        <v>1.4861974133924616e-12</v>
      </c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404</v>
      </c>
      <c r="M315" s="19">
        <v>0.0043759021471947478</v>
      </c>
      <c r="N315" s="19">
        <v>0.0041576447494311468</v>
      </c>
      <c r="O315" s="19">
        <v>0.0039576581738945994</v>
      </c>
      <c r="P315" s="19">
        <v>0.0036899081705127432</v>
      </c>
      <c r="Q315" s="19">
        <v>0.003195019636789271</v>
      </c>
      <c r="R315" s="19">
        <v>0.0027857984450125064</v>
      </c>
      <c r="S315" s="19">
        <v>0.0022352041221779958</v>
      </c>
      <c r="T315" s="19">
        <v>0.0021155480876489455</v>
      </c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405</v>
      </c>
      <c r="M316" s="19">
        <v>0.0019475824488705603</v>
      </c>
      <c r="N316" s="19">
        <v>0.0018525508655939393</v>
      </c>
      <c r="O316" s="19">
        <v>0.0017762907626433012</v>
      </c>
      <c r="P316" s="19">
        <v>0.0016935359332869466</v>
      </c>
      <c r="Q316" s="19">
        <v>0.0015262499237559248</v>
      </c>
      <c r="R316" s="19">
        <v>0.0013960634837517983</v>
      </c>
      <c r="S316" s="19">
        <v>0.0012765704906815983</v>
      </c>
      <c r="T316" s="19">
        <v>0.0011883306935597652</v>
      </c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406</v>
      </c>
      <c r="M317" s="19">
        <v>0.035782461552525575</v>
      </c>
      <c r="N317" s="19">
        <v>0.031409218500372045</v>
      </c>
      <c r="O317" s="19">
        <v>0.028071457747712796</v>
      </c>
      <c r="P317" s="19">
        <v>0.023286850396839941</v>
      </c>
      <c r="Q317" s="19">
        <v>0.016950353736456258</v>
      </c>
      <c r="R317" s="19">
        <v>0.0130103156888249</v>
      </c>
      <c r="S317" s="19">
        <v>0.0088697266696988585</v>
      </c>
      <c r="T317" s="19">
        <v>0.0085226962941735065</v>
      </c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407</v>
      </c>
      <c r="M318" s="19">
        <v>0.063209121834144677</v>
      </c>
      <c r="N318" s="19">
        <v>0.054457987018660316</v>
      </c>
      <c r="O318" s="19">
        <v>0.044111859201893991</v>
      </c>
      <c r="P318" s="19">
        <v>0.031424279232203707</v>
      </c>
      <c r="Q318" s="19">
        <v>0.021285626437447948</v>
      </c>
      <c r="R318" s="19">
        <v>0.015696622989373063</v>
      </c>
      <c r="S318" s="19">
        <v>0.0099436271257437644</v>
      </c>
      <c r="T318" s="19">
        <v>0.010140198670247954</v>
      </c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408</v>
      </c>
      <c r="M319" s="19">
        <v>0.0012338579846134742</v>
      </c>
      <c r="N319" s="19">
        <v>0.0011432764312052238</v>
      </c>
      <c r="O319" s="19">
        <v>0.0011165306999118493</v>
      </c>
      <c r="P319" s="19">
        <v>0.001083869598577598</v>
      </c>
      <c r="Q319" s="19">
        <v>0.00095960542453963401</v>
      </c>
      <c r="R319" s="19">
        <v>0.00087460125235314719</v>
      </c>
      <c r="S319" s="19">
        <v>0.00079284686908809353</v>
      </c>
      <c r="T319" s="19">
        <v>0.00072723861195697214</v>
      </c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409</v>
      </c>
      <c r="M320" s="19">
        <v>0.0072370687341593376</v>
      </c>
      <c r="N320" s="19">
        <v>0.0067590065741979892</v>
      </c>
      <c r="O320" s="19">
        <v>0.0065553383646768642</v>
      </c>
      <c r="P320" s="19">
        <v>0.006278970097899547</v>
      </c>
      <c r="Q320" s="19">
        <v>0.0055153055771994842</v>
      </c>
      <c r="R320" s="19">
        <v>0.0049396815281871932</v>
      </c>
      <c r="S320" s="19">
        <v>0.0042512596663794354</v>
      </c>
      <c r="T320" s="19">
        <v>0.004014966543255151</v>
      </c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410</v>
      </c>
      <c r="M321" s="19">
        <v>0.0014851473363424379</v>
      </c>
      <c r="N321" s="19">
        <v>0.0013878724249975168</v>
      </c>
      <c r="O321" s="19">
        <v>0.001360544027108398</v>
      </c>
      <c r="P321" s="19">
        <v>0.0013326119954265505</v>
      </c>
      <c r="Q321" s="19">
        <v>0.0011974991304483009</v>
      </c>
      <c r="R321" s="19">
        <v>0.0011048709711897991</v>
      </c>
      <c r="S321" s="19">
        <v>0.0010049836023053068</v>
      </c>
      <c r="T321" s="19">
        <v>0.00092622648289557936</v>
      </c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411</v>
      </c>
      <c r="M322" s="19">
        <v>0.0044313670062167817</v>
      </c>
      <c r="N322" s="19">
        <v>0.0040830396554345505</v>
      </c>
      <c r="O322" s="19">
        <v>0.0039642833059683547</v>
      </c>
      <c r="P322" s="19">
        <v>0.0038088184549456673</v>
      </c>
      <c r="Q322" s="19">
        <v>0.0032947361977347525</v>
      </c>
      <c r="R322" s="19">
        <v>0.0029415711606647979</v>
      </c>
      <c r="S322" s="19">
        <v>0.0025237693848690289</v>
      </c>
      <c r="T322" s="19">
        <v>0.0023414942434479714</v>
      </c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412</v>
      </c>
      <c r="M323" s="19">
        <v>0.0054475518723632321</v>
      </c>
      <c r="N323" s="19">
        <v>0.0051334973305903102</v>
      </c>
      <c r="O323" s="19">
        <v>0.0050199765212828361</v>
      </c>
      <c r="P323" s="19">
        <v>0.0048669020858333458</v>
      </c>
      <c r="Q323" s="19">
        <v>0.0043625112246372354</v>
      </c>
      <c r="R323" s="19">
        <v>0.003989942261970328</v>
      </c>
      <c r="S323" s="19">
        <v>0.0035461360954442602</v>
      </c>
      <c r="T323" s="19">
        <v>0.0033819675289868188</v>
      </c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413</v>
      </c>
      <c r="M324" s="19">
        <v>0.0069762395566500537</v>
      </c>
      <c r="N324" s="19">
        <v>0.0064419329033537425</v>
      </c>
      <c r="O324" s="19">
        <v>0.0062441124807776265</v>
      </c>
      <c r="P324" s="19">
        <v>0.0059777876847794302</v>
      </c>
      <c r="Q324" s="19">
        <v>0.0051528545446441493</v>
      </c>
      <c r="R324" s="19">
        <v>0.0045735117844812835</v>
      </c>
      <c r="S324" s="19">
        <v>0.0038949215312925087</v>
      </c>
      <c r="T324" s="19">
        <v>0.0036311720407828183</v>
      </c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414</v>
      </c>
      <c r="M325" s="19">
        <v>0.0016734942921892667</v>
      </c>
      <c r="N325" s="19">
        <v>0.0015696829693449825</v>
      </c>
      <c r="O325" s="19">
        <v>0.0015337493101356796</v>
      </c>
      <c r="P325" s="19">
        <v>0.001502350285489821</v>
      </c>
      <c r="Q325" s="19">
        <v>0.001358435706610938</v>
      </c>
      <c r="R325" s="19">
        <v>0.0012607273289645478</v>
      </c>
      <c r="S325" s="19">
        <v>0.0011497236010250386</v>
      </c>
      <c r="T325" s="19">
        <v>0.001064897476093275</v>
      </c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415</v>
      </c>
      <c r="M326" s="19">
        <v>0.010476096748780327</v>
      </c>
      <c r="N326" s="19">
        <v>0.010012373504233649</v>
      </c>
      <c r="O326" s="19">
        <v>0.0096992127514450577</v>
      </c>
      <c r="P326" s="19">
        <v>0.0091690377015795806</v>
      </c>
      <c r="Q326" s="19">
        <v>0.0082727074918851496</v>
      </c>
      <c r="R326" s="19">
        <v>0.0083420919596779042</v>
      </c>
      <c r="S326" s="19">
        <v>0.0078403152254784871</v>
      </c>
      <c r="T326" s="19">
        <v>0.0093812141130263527</v>
      </c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416</v>
      </c>
      <c r="M327" s="19">
        <v>0.0065834771927250199</v>
      </c>
      <c r="N327" s="19">
        <v>0.0062840557862827605</v>
      </c>
      <c r="O327" s="19">
        <v>0.0061517287226203433</v>
      </c>
      <c r="P327" s="19">
        <v>0.0059473969692727079</v>
      </c>
      <c r="Q327" s="19">
        <v>0.0054217313095982992</v>
      </c>
      <c r="R327" s="19">
        <v>0.0052567391783030484</v>
      </c>
      <c r="S327" s="19">
        <v>0.0048740064022741187</v>
      </c>
      <c r="T327" s="19">
        <v>0.0051479272756634427</v>
      </c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417</v>
      </c>
      <c r="M328" s="19">
        <v>0.00033646858929296136</v>
      </c>
      <c r="N328" s="19">
        <v>0.00032094945533613518</v>
      </c>
      <c r="O328" s="19">
        <v>0.00031917086579650276</v>
      </c>
      <c r="P328" s="19">
        <v>0.00031641978991507597</v>
      </c>
      <c r="Q328" s="19">
        <v>0.00028991656416166886</v>
      </c>
      <c r="R328" s="19">
        <v>0.00027146961409678198</v>
      </c>
      <c r="S328" s="19">
        <v>0.00025234815934687381</v>
      </c>
      <c r="T328" s="19">
        <v>0.0002343665047181124</v>
      </c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418</v>
      </c>
      <c r="M329" s="19">
        <v>0.013529151423187304</v>
      </c>
      <c r="N329" s="19">
        <v>0.012719651398549128</v>
      </c>
      <c r="O329" s="19">
        <v>0.012127939684985467</v>
      </c>
      <c r="P329" s="19">
        <v>0.011065636193353556</v>
      </c>
      <c r="Q329" s="19">
        <v>0.0091841110924062962</v>
      </c>
      <c r="R329" s="19">
        <v>0.0075857259413688091</v>
      </c>
      <c r="S329" s="19">
        <v>0.0058375802167867467</v>
      </c>
      <c r="T329" s="19">
        <v>0.0054637973272639931</v>
      </c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419</v>
      </c>
      <c r="M330" s="19">
        <v>0.0077096941397446096</v>
      </c>
      <c r="N330" s="19">
        <v>0.007051483542312274</v>
      </c>
      <c r="O330" s="19">
        <v>0.0066491608554862004</v>
      </c>
      <c r="P330" s="19">
        <v>0.0059553734999043834</v>
      </c>
      <c r="Q330" s="19">
        <v>0.0046851207492800686</v>
      </c>
      <c r="R330" s="19">
        <v>0.0038238321654804515</v>
      </c>
      <c r="S330" s="19">
        <v>0.0030827304190136906</v>
      </c>
      <c r="T330" s="19">
        <v>0.0026855897148691486</v>
      </c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420</v>
      </c>
      <c r="M331" s="19">
        <v>0.07918595342481774</v>
      </c>
      <c r="N331" s="19">
        <v>0.069060477529246878</v>
      </c>
      <c r="O331" s="19">
        <v>0.050481984248078891</v>
      </c>
      <c r="P331" s="19">
        <v>0.033016804236883072</v>
      </c>
      <c r="Q331" s="19">
        <v>0.021941597607199742</v>
      </c>
      <c r="R331" s="19">
        <v>0.015686128481395858</v>
      </c>
      <c r="S331" s="19">
        <v>0.010480150977050602</v>
      </c>
      <c r="T331" s="19">
        <v>0.010329081347525727</v>
      </c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421</v>
      </c>
      <c r="M332" s="19">
        <v>0.0078287635931334736</v>
      </c>
      <c r="N332" s="19">
        <v>0.0073069974404089619</v>
      </c>
      <c r="O332" s="19">
        <v>0.0069561903764151665</v>
      </c>
      <c r="P332" s="19">
        <v>0.00651897951274977</v>
      </c>
      <c r="Q332" s="19">
        <v>0.0060603014389669068</v>
      </c>
      <c r="R332" s="19">
        <v>0.0058044422718374466</v>
      </c>
      <c r="S332" s="19">
        <v>0.0056085566713424172</v>
      </c>
      <c r="T332" s="19">
        <v>0.0054155080539413395</v>
      </c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422</v>
      </c>
      <c r="M333" s="19">
        <v>0.00013220837714216226</v>
      </c>
      <c r="N333" s="19">
        <v>0.00012312584784720856</v>
      </c>
      <c r="O333" s="19">
        <v>0.00011699739845302758</v>
      </c>
      <c r="P333" s="19">
        <v>0.00010923912679186038</v>
      </c>
      <c r="Q333" s="19">
        <v>0.00010048605662364426</v>
      </c>
      <c r="R333" s="19">
        <v>9.5218802357848682e-05</v>
      </c>
      <c r="S333" s="19">
        <v>9.1040971960687129e-05</v>
      </c>
      <c r="T333" s="19">
        <v>8.718600824771031e-05</v>
      </c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423</v>
      </c>
      <c r="M334" s="19">
        <v>0.00072670153587787024</v>
      </c>
      <c r="N334" s="19">
        <v>0.00065043263336124317</v>
      </c>
      <c r="O334" s="19">
        <v>0.00062530295991402728</v>
      </c>
      <c r="P334" s="19">
        <v>0.00057787183543098078</v>
      </c>
      <c r="Q334" s="19">
        <v>0.00045114200233126438</v>
      </c>
      <c r="R334" s="19">
        <v>0.00037162268997251554</v>
      </c>
      <c r="S334" s="19">
        <v>0.0003044886752440246</v>
      </c>
      <c r="T334" s="19">
        <v>0.00023896823037290621</v>
      </c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424</v>
      </c>
      <c r="M335" s="19">
        <v>0.012225735671475634</v>
      </c>
      <c r="N335" s="19">
        <v>0.010787192105171374</v>
      </c>
      <c r="O335" s="19">
        <v>0.010209096202086848</v>
      </c>
      <c r="P335" s="19">
        <v>0.0091349558954500181</v>
      </c>
      <c r="Q335" s="19">
        <v>0.006806276386570248</v>
      </c>
      <c r="R335" s="19">
        <v>0.0052662050975572118</v>
      </c>
      <c r="S335" s="19">
        <v>0.0039512737097672215</v>
      </c>
      <c r="T335" s="19">
        <v>0.0031874761607032457</v>
      </c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425</v>
      </c>
      <c r="M336" s="19">
        <v>4.4285427225518065e-05</v>
      </c>
      <c r="N336" s="19">
        <v>4.1192957319747144e-05</v>
      </c>
      <c r="O336" s="19">
        <v>4.0237552172272073e-05</v>
      </c>
      <c r="P336" s="19">
        <v>3.7854686286194933e-05</v>
      </c>
      <c r="Q336" s="19">
        <v>3.2126914224043959e-05</v>
      </c>
      <c r="R336" s="19">
        <v>2.8464817994327276e-05</v>
      </c>
      <c r="S336" s="19">
        <v>2.5727062580786174e-05</v>
      </c>
      <c r="T336" s="19">
        <v>2.2911346062958876e-05</v>
      </c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426</v>
      </c>
      <c r="M337" s="19">
        <v>0.0042595093595125368</v>
      </c>
      <c r="N337" s="19">
        <v>0.0041104479592939435</v>
      </c>
      <c r="O337" s="19">
        <v>0.004012532516333784</v>
      </c>
      <c r="P337" s="19">
        <v>0.0037454818856653455</v>
      </c>
      <c r="Q337" s="19">
        <v>0.0033019471316547465</v>
      </c>
      <c r="R337" s="19">
        <v>0.002949518096174825</v>
      </c>
      <c r="S337" s="19">
        <v>0.0026764548380849283</v>
      </c>
      <c r="T337" s="19">
        <v>0.0025512802981698742</v>
      </c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427</v>
      </c>
      <c r="M338" s="19">
        <v>0</v>
      </c>
      <c r="N338" s="19">
        <v>6.9103927939285698e-13</v>
      </c>
      <c r="O338" s="19">
        <v>1.2271501940438658e-12</v>
      </c>
      <c r="P338" s="19">
        <v>1.4201481358871558e-12</v>
      </c>
      <c r="Q338" s="19">
        <v>1.6160275665169768e-12</v>
      </c>
      <c r="R338" s="19">
        <v>1.5185842810909586e-12</v>
      </c>
      <c r="S338" s="19">
        <v>1.5167061908862433e-12</v>
      </c>
      <c r="T338" s="19">
        <v>1.666042213775279e-12</v>
      </c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428</v>
      </c>
      <c r="M339" s="19">
        <v>0</v>
      </c>
      <c r="N339" s="19">
        <v>6.3690170801180294e-13</v>
      </c>
      <c r="O339" s="19">
        <v>1.1231712050107512e-12</v>
      </c>
      <c r="P339" s="19">
        <v>1.2889190038561003e-12</v>
      </c>
      <c r="Q339" s="19">
        <v>1.4386230395073021e-12</v>
      </c>
      <c r="R339" s="19">
        <v>1.339350957377498e-12</v>
      </c>
      <c r="S339" s="19">
        <v>1.3235120388546527e-12</v>
      </c>
      <c r="T339" s="19">
        <v>1.4296539941084961e-12</v>
      </c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429</v>
      </c>
      <c r="M340" s="19">
        <v>0.0021673144848095758</v>
      </c>
      <c r="N340" s="19">
        <v>0.0020778544114888886</v>
      </c>
      <c r="O340" s="19">
        <v>0.0020799844028454592</v>
      </c>
      <c r="P340" s="19">
        <v>0.0020334539177893542</v>
      </c>
      <c r="Q340" s="19">
        <v>0.0017987790584478949</v>
      </c>
      <c r="R340" s="19">
        <v>0.0016205606133089217</v>
      </c>
      <c r="S340" s="19">
        <v>0.0014608006991346648</v>
      </c>
      <c r="T340" s="19">
        <v>0.0013540136122687566</v>
      </c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430</v>
      </c>
      <c r="M341" s="19">
        <v>0.00088385679496323904</v>
      </c>
      <c r="N341" s="19">
        <v>0.00084979152383266488</v>
      </c>
      <c r="O341" s="19">
        <v>0.00085289476925492645</v>
      </c>
      <c r="P341" s="19">
        <v>0.00083856328636581026</v>
      </c>
      <c r="Q341" s="19">
        <v>0.00074899989510021343</v>
      </c>
      <c r="R341" s="19">
        <v>0.00068243786704443488</v>
      </c>
      <c r="S341" s="19">
        <v>0.0006269834795313954</v>
      </c>
      <c r="T341" s="19">
        <v>0.00058104458443965278</v>
      </c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431</v>
      </c>
      <c r="M342" s="19">
        <v>0</v>
      </c>
      <c r="N342" s="19">
        <v>9.3159172780142694e-13</v>
      </c>
      <c r="O342" s="19">
        <v>1.6338812741109556e-12</v>
      </c>
      <c r="P342" s="19">
        <v>1.8771218228396274e-12</v>
      </c>
      <c r="Q342" s="19">
        <v>1.9594659934639553e-12</v>
      </c>
      <c r="R342" s="19">
        <v>1.7263918940473619e-12</v>
      </c>
      <c r="S342" s="19">
        <v>1.5869648719595249e-12</v>
      </c>
      <c r="T342" s="19">
        <v>1.5567600542504706e-12</v>
      </c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432</v>
      </c>
      <c r="M343" s="19">
        <v>0</v>
      </c>
      <c r="N343" s="19">
        <v>3.2136788293451168e-13</v>
      </c>
      <c r="O343" s="19">
        <v>5.7292615715214917e-13</v>
      </c>
      <c r="P343" s="19">
        <v>6.3861784894889914e-13</v>
      </c>
      <c r="Q343" s="19">
        <v>7.1615984312396025e-13</v>
      </c>
      <c r="R343" s="19">
        <v>6.827455938303406e-13</v>
      </c>
      <c r="S343" s="19">
        <v>7.1179975452542295e-13</v>
      </c>
      <c r="T343" s="19">
        <v>8.0586353175376691e-13</v>
      </c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433</v>
      </c>
      <c r="M344" s="19">
        <v>0</v>
      </c>
      <c r="N344" s="19">
        <v>4.186961952526845e-13</v>
      </c>
      <c r="O344" s="19">
        <v>7.3931011530975015e-13</v>
      </c>
      <c r="P344" s="19">
        <v>8.4205896068540349e-13</v>
      </c>
      <c r="Q344" s="19">
        <v>9.5322999654412742e-13</v>
      </c>
      <c r="R344" s="19">
        <v>9.0107906290285089e-13</v>
      </c>
      <c r="S344" s="19">
        <v>9.0855229046265168e-13</v>
      </c>
      <c r="T344" s="19">
        <v>1.0022138354351742e-12</v>
      </c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434</v>
      </c>
      <c r="M345" s="19">
        <v>0.01424821977549798</v>
      </c>
      <c r="N345" s="19">
        <v>0.013343496877953883</v>
      </c>
      <c r="O345" s="19">
        <v>0.012681491996482377</v>
      </c>
      <c r="P345" s="19">
        <v>0.011708937268788092</v>
      </c>
      <c r="Q345" s="19">
        <v>0.0097255537013194466</v>
      </c>
      <c r="R345" s="19">
        <v>0.0081662739340434189</v>
      </c>
      <c r="S345" s="19">
        <v>0.0064222179613084782</v>
      </c>
      <c r="T345" s="19">
        <v>0.0058601111491167982</v>
      </c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435</v>
      </c>
      <c r="M346" s="19">
        <v>0.036776035689579364</v>
      </c>
      <c r="N346" s="19">
        <v>0.034223990409942319</v>
      </c>
      <c r="O346" s="19">
        <v>0.031587008302595948</v>
      </c>
      <c r="P346" s="19">
        <v>0.027277515936162813</v>
      </c>
      <c r="Q346" s="19">
        <v>0.020954999299882811</v>
      </c>
      <c r="R346" s="19">
        <v>0.015866937744280503</v>
      </c>
      <c r="S346" s="19">
        <v>0.011160140932929422</v>
      </c>
      <c r="T346" s="19">
        <v>0.010252141586543756</v>
      </c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436</v>
      </c>
      <c r="M347" s="19">
        <v>0.012604822169533727</v>
      </c>
      <c r="N347" s="19">
        <v>0.011736380917281731</v>
      </c>
      <c r="O347" s="19">
        <v>0.011123992257332542</v>
      </c>
      <c r="P347" s="19">
        <v>0.010277281845147973</v>
      </c>
      <c r="Q347" s="19">
        <v>0.008420847510399938</v>
      </c>
      <c r="R347" s="19">
        <v>0.0071070797646096227</v>
      </c>
      <c r="S347" s="19">
        <v>0.0056239204453408347</v>
      </c>
      <c r="T347" s="19">
        <v>0.0050928501641328535</v>
      </c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437</v>
      </c>
      <c r="M348" s="19">
        <v>0.013417130332278464</v>
      </c>
      <c r="N348" s="19">
        <v>0.012694910137018787</v>
      </c>
      <c r="O348" s="19">
        <v>0.012240511567522832</v>
      </c>
      <c r="P348" s="19">
        <v>0.011485790284709861</v>
      </c>
      <c r="Q348" s="19">
        <v>0.0098740931289570955</v>
      </c>
      <c r="R348" s="19">
        <v>0.0083360953710147935</v>
      </c>
      <c r="S348" s="19">
        <v>0.0066195134681297759</v>
      </c>
      <c r="T348" s="19">
        <v>0.0060306754717029815</v>
      </c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438</v>
      </c>
      <c r="M349" s="19">
        <v>0.0033036520838659309</v>
      </c>
      <c r="N349" s="19">
        <v>0.0030298188483395901</v>
      </c>
      <c r="O349" s="19">
        <v>0.0029552981273950544</v>
      </c>
      <c r="P349" s="19">
        <v>0.0028705340142359966</v>
      </c>
      <c r="Q349" s="19">
        <v>0.0024283600094551234</v>
      </c>
      <c r="R349" s="19">
        <v>0.0021291979539493078</v>
      </c>
      <c r="S349" s="19">
        <v>0.0018008339508331329</v>
      </c>
      <c r="T349" s="19">
        <v>0.0015437351448879006</v>
      </c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439</v>
      </c>
      <c r="M350" s="19">
        <v>0</v>
      </c>
      <c r="N350" s="19">
        <v>6.1221101289989755e-13</v>
      </c>
      <c r="O350" s="19">
        <v>1.0695011193526108e-12</v>
      </c>
      <c r="P350" s="19">
        <v>1.2145249947247512e-12</v>
      </c>
      <c r="Q350" s="19">
        <v>1.3320011358588343e-12</v>
      </c>
      <c r="R350" s="19">
        <v>1.2311763094995886e-12</v>
      </c>
      <c r="S350" s="19">
        <v>1.2090222619797681e-12</v>
      </c>
      <c r="T350" s="19">
        <v>1.2873178875763442e-12</v>
      </c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440</v>
      </c>
      <c r="M351" s="19">
        <v>0.0015637494620560327</v>
      </c>
      <c r="N351" s="19">
        <v>0.0014481551737264375</v>
      </c>
      <c r="O351" s="19">
        <v>0.0014268198446744759</v>
      </c>
      <c r="P351" s="19">
        <v>0.0013971852601981092</v>
      </c>
      <c r="Q351" s="19">
        <v>0.0012088629145660655</v>
      </c>
      <c r="R351" s="19">
        <v>0.0010826355090735702</v>
      </c>
      <c r="S351" s="19">
        <v>0.00094959178297116908</v>
      </c>
      <c r="T351" s="19">
        <v>0.00083695617103175942</v>
      </c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441</v>
      </c>
      <c r="M352" s="19">
        <v>0</v>
      </c>
      <c r="N352" s="19">
        <v>9.2316571227013441e-13</v>
      </c>
      <c r="O352" s="19">
        <v>1.5944957250041495e-12</v>
      </c>
      <c r="P352" s="19">
        <v>1.7953084328650332e-12</v>
      </c>
      <c r="Q352" s="19">
        <v>1.8394875367830724e-12</v>
      </c>
      <c r="R352" s="19">
        <v>1.6077250653503398e-12</v>
      </c>
      <c r="S352" s="19">
        <v>1.4728413483755782e-12</v>
      </c>
      <c r="T352" s="19">
        <v>1.4229507099981754e-12</v>
      </c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442</v>
      </c>
      <c r="M353" s="19">
        <v>5.3442450254062307e-05</v>
      </c>
      <c r="N353" s="19">
        <v>5.0154972097468129e-05</v>
      </c>
      <c r="O353" s="19">
        <v>4.9823041224695628e-05</v>
      </c>
      <c r="P353" s="19">
        <v>4.9374131051262898e-05</v>
      </c>
      <c r="Q353" s="19">
        <v>4.4200686626016424e-05</v>
      </c>
      <c r="R353" s="19">
        <v>4.0786482120578309e-05</v>
      </c>
      <c r="S353" s="19">
        <v>3.7318191648620277e-05</v>
      </c>
      <c r="T353" s="19">
        <v>3.3770230205823686e-05</v>
      </c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443</v>
      </c>
      <c r="M354" s="19">
        <v>0.041198107403401157</v>
      </c>
      <c r="N354" s="19">
        <v>0.038344849101106575</v>
      </c>
      <c r="O354" s="19">
        <v>0.034479406047561813</v>
      </c>
      <c r="P354" s="19">
        <v>0.02876575574178955</v>
      </c>
      <c r="Q354" s="19">
        <v>0.021402418357224898</v>
      </c>
      <c r="R354" s="19">
        <v>0.016297343376203699</v>
      </c>
      <c r="S354" s="19">
        <v>0.011518365957680528</v>
      </c>
      <c r="T354" s="19">
        <v>0.010636112789136879</v>
      </c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444</v>
      </c>
      <c r="M355" s="19">
        <v>0.0091193498823663871</v>
      </c>
      <c r="N355" s="19">
        <v>0.0085842578456335004</v>
      </c>
      <c r="O355" s="19">
        <v>0.0080924106797388064</v>
      </c>
      <c r="P355" s="19">
        <v>0.0074748711486177779</v>
      </c>
      <c r="Q355" s="19">
        <v>0.0061998276270038444</v>
      </c>
      <c r="R355" s="19">
        <v>0.0052788581998767818</v>
      </c>
      <c r="S355" s="19">
        <v>0.0043201442042235501</v>
      </c>
      <c r="T355" s="19">
        <v>0.0038466142865359182</v>
      </c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445</v>
      </c>
      <c r="M356" s="19">
        <v>0.017809669371772731</v>
      </c>
      <c r="N356" s="19">
        <v>0.016730384988712921</v>
      </c>
      <c r="O356" s="19">
        <v>0.015986919130899044</v>
      </c>
      <c r="P356" s="19">
        <v>0.014759118953968767</v>
      </c>
      <c r="Q356" s="19">
        <v>0.01210083906783696</v>
      </c>
      <c r="R356" s="19">
        <v>0.0098979802935003722</v>
      </c>
      <c r="S356" s="19">
        <v>0.0076997359917350275</v>
      </c>
      <c r="T356" s="19">
        <v>0.0069408461459678572</v>
      </c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446</v>
      </c>
      <c r="M357" s="19">
        <v>0.0038961262249706534</v>
      </c>
      <c r="N357" s="19">
        <v>0.003683245721795386</v>
      </c>
      <c r="O357" s="19">
        <v>0.0036088313809239355</v>
      </c>
      <c r="P357" s="19">
        <v>0.0035077038233826689</v>
      </c>
      <c r="Q357" s="19">
        <v>0.0031034471042596457</v>
      </c>
      <c r="R357" s="19">
        <v>0.0027914482574187198</v>
      </c>
      <c r="S357" s="19">
        <v>0.0024657642801270982</v>
      </c>
      <c r="T357" s="19">
        <v>0.0022307992342921728</v>
      </c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447</v>
      </c>
      <c r="M358" s="19">
        <v>0.0064483455081253008</v>
      </c>
      <c r="N358" s="19">
        <v>0.0060961285917788301</v>
      </c>
      <c r="O358" s="19">
        <v>0.005985917105557929</v>
      </c>
      <c r="P358" s="19">
        <v>0.0058037305881429996</v>
      </c>
      <c r="Q358" s="19">
        <v>0.0051034959709172264</v>
      </c>
      <c r="R358" s="19">
        <v>0.0045372561576397597</v>
      </c>
      <c r="S358" s="19">
        <v>0.0039311184342061432</v>
      </c>
      <c r="T358" s="19">
        <v>0.0035827747440431339</v>
      </c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448</v>
      </c>
      <c r="M359" s="19">
        <v>0</v>
      </c>
      <c r="N359" s="19">
        <v>4.8477894638805475e-13</v>
      </c>
      <c r="O359" s="19">
        <v>8.4441159551027896e-13</v>
      </c>
      <c r="P359" s="19">
        <v>9.523094944935644e-13</v>
      </c>
      <c r="Q359" s="19">
        <v>1.0790258802928884e-12</v>
      </c>
      <c r="R359" s="19">
        <v>1.0130082568249672e-12</v>
      </c>
      <c r="S359" s="19">
        <v>1.0178719805932565e-12</v>
      </c>
      <c r="T359" s="19">
        <v>1.1202770949802828e-12</v>
      </c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449</v>
      </c>
      <c r="M360" s="19">
        <v>0.033227103213029185</v>
      </c>
      <c r="N360" s="19">
        <v>0.031783293925453676</v>
      </c>
      <c r="O360" s="19">
        <v>0.029318256560090308</v>
      </c>
      <c r="P360" s="19">
        <v>0.025475351862687047</v>
      </c>
      <c r="Q360" s="19">
        <v>0.020300829192475153</v>
      </c>
      <c r="R360" s="19">
        <v>0.016400627945800082</v>
      </c>
      <c r="S360" s="19">
        <v>0.012328670127102722</v>
      </c>
      <c r="T360" s="19">
        <v>0.011959885506073296</v>
      </c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450</v>
      </c>
      <c r="M361" s="19">
        <v>0.00496779288443773</v>
      </c>
      <c r="N361" s="19">
        <v>0.0047467960810870999</v>
      </c>
      <c r="O361" s="19">
        <v>0.0046560022484311223</v>
      </c>
      <c r="P361" s="19">
        <v>0.0045191700660399741</v>
      </c>
      <c r="Q361" s="19">
        <v>0.0041008027221738465</v>
      </c>
      <c r="R361" s="19">
        <v>0.0038359562068071185</v>
      </c>
      <c r="S361" s="19">
        <v>0.0034446045464360665</v>
      </c>
      <c r="T361" s="19">
        <v>0.0033830328168634799</v>
      </c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451</v>
      </c>
      <c r="M362" s="19">
        <v>0.0025171216640050781</v>
      </c>
      <c r="N362" s="19">
        <v>0.0023924633010695287</v>
      </c>
      <c r="O362" s="19">
        <v>0.0023745138560670705</v>
      </c>
      <c r="P362" s="19">
        <v>0.002345837266617347</v>
      </c>
      <c r="Q362" s="19">
        <v>0.0021476421985756741</v>
      </c>
      <c r="R362" s="19">
        <v>0.0020147567292588039</v>
      </c>
      <c r="S362" s="19">
        <v>0.0018463357364031266</v>
      </c>
      <c r="T362" s="19">
        <v>0.0017462043526563502</v>
      </c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452</v>
      </c>
      <c r="M363" s="19">
        <v>3.8880593633640753e-05</v>
      </c>
      <c r="N363" s="19">
        <v>3.6155789145071387e-05</v>
      </c>
      <c r="O363" s="19">
        <v>3.5478759534179652e-05</v>
      </c>
      <c r="P363" s="19">
        <v>3.4943013429554331e-05</v>
      </c>
      <c r="Q363" s="19">
        <v>3.161461834372947e-05</v>
      </c>
      <c r="R363" s="19">
        <v>2.9448546639029797e-05</v>
      </c>
      <c r="S363" s="19">
        <v>2.7294389711092745e-05</v>
      </c>
      <c r="T363" s="19">
        <v>2.507471244370225e-05</v>
      </c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453</v>
      </c>
      <c r="M364" s="19">
        <v>0.036739177397347188</v>
      </c>
      <c r="N364" s="19">
        <v>0.033394059920617239</v>
      </c>
      <c r="O364" s="19">
        <v>0.029629291336561097</v>
      </c>
      <c r="P364" s="19">
        <v>0.024969265323422668</v>
      </c>
      <c r="Q364" s="19">
        <v>0.020157813134794811</v>
      </c>
      <c r="R364" s="19">
        <v>0.01821252064109272</v>
      </c>
      <c r="S364" s="19">
        <v>0.014454513133944979</v>
      </c>
      <c r="T364" s="19">
        <v>0.016806701394366449</v>
      </c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454</v>
      </c>
      <c r="M365" s="19">
        <v>0.0014235936436711456</v>
      </c>
      <c r="N365" s="19">
        <v>0.00138252922888283</v>
      </c>
      <c r="O365" s="19">
        <v>0.0014043981649413213</v>
      </c>
      <c r="P365" s="19">
        <v>0.0014177954475885013</v>
      </c>
      <c r="Q365" s="19">
        <v>0.0013180443749403264</v>
      </c>
      <c r="R365" s="19">
        <v>0.0012609565194970612</v>
      </c>
      <c r="S365" s="19">
        <v>0.0011739000119196017</v>
      </c>
      <c r="T365" s="19">
        <v>0.0011327422452492523</v>
      </c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455</v>
      </c>
      <c r="M366" s="19">
        <v>0.00034793661006338698</v>
      </c>
      <c r="N366" s="19">
        <v>0.0003320052617493826</v>
      </c>
      <c r="O366" s="19">
        <v>0.00033602535285416797</v>
      </c>
      <c r="P366" s="19">
        <v>0.00033926990663734046</v>
      </c>
      <c r="Q366" s="19">
        <v>0.00030661159817387234</v>
      </c>
      <c r="R366" s="19">
        <v>0.00028478172225892851</v>
      </c>
      <c r="S366" s="19">
        <v>0.00025937871697321934</v>
      </c>
      <c r="T366" s="19">
        <v>0.00023458066176510053</v>
      </c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456</v>
      </c>
      <c r="M367" s="19">
        <v>3.6956102296905277e-05</v>
      </c>
      <c r="N367" s="19">
        <v>3.4799951838695207e-05</v>
      </c>
      <c r="O367" s="19">
        <v>3.533710609143613e-05</v>
      </c>
      <c r="P367" s="19">
        <v>3.5818381858439795e-05</v>
      </c>
      <c r="Q367" s="19">
        <v>3.1941256731419487e-05</v>
      </c>
      <c r="R367" s="19">
        <v>2.9502578892503161e-05</v>
      </c>
      <c r="S367" s="19">
        <v>2.6673521668288784e-05</v>
      </c>
      <c r="T367" s="19">
        <v>2.3752611397571591e-05</v>
      </c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457</v>
      </c>
      <c r="M368" s="19">
        <v>0</v>
      </c>
      <c r="N368" s="19">
        <v>5.1320579647199674e-14</v>
      </c>
      <c r="O368" s="19">
        <v>8.8958388677801224e-14</v>
      </c>
      <c r="P368" s="19">
        <v>9.6953822743428954e-14</v>
      </c>
      <c r="Q368" s="19">
        <v>1.1827859469448448e-13</v>
      </c>
      <c r="R368" s="19">
        <v>1.0920947019817495e-13</v>
      </c>
      <c r="S368" s="19">
        <v>1.0806386323520101e-13</v>
      </c>
      <c r="T368" s="19">
        <v>1.1385299452513617e-13</v>
      </c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458</v>
      </c>
      <c r="M369" s="19">
        <v>0.0018517083496775656</v>
      </c>
      <c r="N369" s="19">
        <v>0.0017468971380999467</v>
      </c>
      <c r="O369" s="19">
        <v>0.0017428710589208905</v>
      </c>
      <c r="P369" s="19">
        <v>0.001727604908868153</v>
      </c>
      <c r="Q369" s="19">
        <v>0.0015530861930060542</v>
      </c>
      <c r="R369" s="19">
        <v>0.001426212945648308</v>
      </c>
      <c r="S369" s="19">
        <v>0.001290336982216083</v>
      </c>
      <c r="T369" s="19">
        <v>0.0011844844211239931</v>
      </c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459</v>
      </c>
      <c r="M370" s="19">
        <v>0.00038069586296812606</v>
      </c>
      <c r="N370" s="19">
        <v>0.0003595773299460474</v>
      </c>
      <c r="O370" s="19">
        <v>0.00035895935808193493</v>
      </c>
      <c r="P370" s="19">
        <v>0.00035711826327206449</v>
      </c>
      <c r="Q370" s="19">
        <v>0.00032416715881475062</v>
      </c>
      <c r="R370" s="19">
        <v>0.0003016416930764375</v>
      </c>
      <c r="S370" s="19">
        <v>0.00027836953273355767</v>
      </c>
      <c r="T370" s="19">
        <v>0.00025555291599949439</v>
      </c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460</v>
      </c>
      <c r="M371" s="19">
        <v>0.00075839142152545297</v>
      </c>
      <c r="N371" s="19">
        <v>0.00071138604667403643</v>
      </c>
      <c r="O371" s="19">
        <v>0.00070823209269110744</v>
      </c>
      <c r="P371" s="19">
        <v>0.00070205066286569914</v>
      </c>
      <c r="Q371" s="19">
        <v>0.00062861002629881679</v>
      </c>
      <c r="R371" s="19">
        <v>0.00057762030588933463</v>
      </c>
      <c r="S371" s="19">
        <v>0.00052427687331725191</v>
      </c>
      <c r="T371" s="19">
        <v>0.00047515696910346823</v>
      </c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461</v>
      </c>
      <c r="M372" s="19">
        <v>0.085903227845499239</v>
      </c>
      <c r="N372" s="19">
        <v>0.076950841922725804</v>
      </c>
      <c r="O372" s="19">
        <v>0.06705493174335575</v>
      </c>
      <c r="P372" s="19">
        <v>0.052822545584531831</v>
      </c>
      <c r="Q372" s="19">
        <v>0.037632492011661356</v>
      </c>
      <c r="R372" s="19">
        <v>0.026145930069698665</v>
      </c>
      <c r="S372" s="19">
        <v>0.017068825241113087</v>
      </c>
      <c r="T372" s="19">
        <v>0.015987745758719543</v>
      </c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462</v>
      </c>
      <c r="M373" s="19">
        <v>0.3552452184001661</v>
      </c>
      <c r="N373" s="19">
        <v>0.32908179992965819</v>
      </c>
      <c r="O373" s="19">
        <v>0.32265737927509597</v>
      </c>
      <c r="P373" s="19">
        <v>0.31619686565953176</v>
      </c>
      <c r="Q373" s="19">
        <v>0.28460322692539775</v>
      </c>
      <c r="R373" s="19">
        <v>0.26387695428158336</v>
      </c>
      <c r="S373" s="19">
        <v>0.24494425742461851</v>
      </c>
      <c r="T373" s="19">
        <v>0.22539791712457105</v>
      </c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463</v>
      </c>
      <c r="M374" s="19">
        <v>0.031621839981154372</v>
      </c>
      <c r="N374" s="19">
        <v>0.029601566769942314</v>
      </c>
      <c r="O374" s="19">
        <v>0.0290923504974069</v>
      </c>
      <c r="P374" s="19">
        <v>0.028593502998354281</v>
      </c>
      <c r="Q374" s="19">
        <v>0.026093546367110601</v>
      </c>
      <c r="R374" s="19">
        <v>0.024403577862585266</v>
      </c>
      <c r="S374" s="19">
        <v>0.022914019283131564</v>
      </c>
      <c r="T374" s="19">
        <v>0.021382193334402937</v>
      </c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464</v>
      </c>
      <c r="M375" s="19">
        <v>0.015558611199275929</v>
      </c>
      <c r="N375" s="19">
        <v>0.014695479006576922</v>
      </c>
      <c r="O375" s="19">
        <v>0.014488971261217494</v>
      </c>
      <c r="P375" s="19">
        <v>0.013983364372450322</v>
      </c>
      <c r="Q375" s="19">
        <v>0.012074007980055052</v>
      </c>
      <c r="R375" s="19">
        <v>0.010265123280061406</v>
      </c>
      <c r="S375" s="19">
        <v>0.0083339329791187952</v>
      </c>
      <c r="T375" s="19">
        <v>0.0075001614409686036</v>
      </c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465</v>
      </c>
      <c r="M376" s="19">
        <v>0.0077239155846299846</v>
      </c>
      <c r="N376" s="19">
        <v>0.0073423193410570705</v>
      </c>
      <c r="O376" s="19">
        <v>0.0072883808604119818</v>
      </c>
      <c r="P376" s="19">
        <v>0.0071257111810691413</v>
      </c>
      <c r="Q376" s="19">
        <v>0.00634924067919074</v>
      </c>
      <c r="R376" s="19">
        <v>0.0056708853004678568</v>
      </c>
      <c r="S376" s="19">
        <v>0.0049556937722437366</v>
      </c>
      <c r="T376" s="19">
        <v>0.0045138745425422179</v>
      </c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466</v>
      </c>
      <c r="M377" s="19">
        <v>0.021389869605805432</v>
      </c>
      <c r="N377" s="19">
        <v>0.020060113796527432</v>
      </c>
      <c r="O377" s="19">
        <v>0.019541491865940033</v>
      </c>
      <c r="P377" s="19">
        <v>0.018357230128855043</v>
      </c>
      <c r="Q377" s="19">
        <v>0.015205594960922124</v>
      </c>
      <c r="R377" s="19">
        <v>0.012496687444666778</v>
      </c>
      <c r="S377" s="19">
        <v>0.009795150686083106</v>
      </c>
      <c r="T377" s="19">
        <v>0.00892352179336919</v>
      </c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467</v>
      </c>
      <c r="M378" s="19">
        <v>0.032212338682286706</v>
      </c>
      <c r="N378" s="19">
        <v>0.030129029231663381</v>
      </c>
      <c r="O378" s="19">
        <v>0.029507344428147571</v>
      </c>
      <c r="P378" s="19">
        <v>0.02818177263583603</v>
      </c>
      <c r="Q378" s="19">
        <v>0.024046486038957034</v>
      </c>
      <c r="R378" s="19">
        <v>0.020112207017909861</v>
      </c>
      <c r="S378" s="19">
        <v>0.016380518690736007</v>
      </c>
      <c r="T378" s="19">
        <v>0.014543765782239419</v>
      </c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468</v>
      </c>
      <c r="M379" s="19">
        <v>0.0097305946436074993</v>
      </c>
      <c r="N379" s="19">
        <v>0.009151217817927406</v>
      </c>
      <c r="O379" s="19">
        <v>0.0089902653142386896</v>
      </c>
      <c r="P379" s="19">
        <v>0.0086495639638835744</v>
      </c>
      <c r="Q379" s="19">
        <v>0.0074902940211899575</v>
      </c>
      <c r="R379" s="19">
        <v>0.0065746543836372922</v>
      </c>
      <c r="S379" s="19">
        <v>0.0055506745033354647</v>
      </c>
      <c r="T379" s="19">
        <v>0.0050888020270193667</v>
      </c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469</v>
      </c>
      <c r="M380" s="19">
        <v>0.0063040687489819879</v>
      </c>
      <c r="N380" s="19">
        <v>0.0057117240328578263</v>
      </c>
      <c r="O380" s="19">
        <v>0.0055625540126955303</v>
      </c>
      <c r="P380" s="19">
        <v>0.0054140048429886763</v>
      </c>
      <c r="Q380" s="19">
        <v>0.0046179580845695529</v>
      </c>
      <c r="R380" s="19">
        <v>0.0040767128066530808</v>
      </c>
      <c r="S380" s="19">
        <v>0.0034916099409132368</v>
      </c>
      <c r="T380" s="19">
        <v>0.0030453614786107221</v>
      </c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470</v>
      </c>
      <c r="M381" s="19">
        <v>0.0036572527945035781</v>
      </c>
      <c r="N381" s="19">
        <v>0.00345260667180571</v>
      </c>
      <c r="O381" s="19">
        <v>0.0033733939429225574</v>
      </c>
      <c r="P381" s="19">
        <v>0.0032914063607771501</v>
      </c>
      <c r="Q381" s="19">
        <v>0.0029884915047366707</v>
      </c>
      <c r="R381" s="19">
        <v>0.0027593715644320775</v>
      </c>
      <c r="S381" s="19">
        <v>0.0024841238978596494</v>
      </c>
      <c r="T381" s="19">
        <v>0.002332513403695067</v>
      </c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471</v>
      </c>
      <c r="M382" s="19">
        <v>0.019289831424733329</v>
      </c>
      <c r="N382" s="19">
        <v>0.017624882703811309</v>
      </c>
      <c r="O382" s="19">
        <v>0.016637908906259057</v>
      </c>
      <c r="P382" s="19">
        <v>0.01523207655305789</v>
      </c>
      <c r="Q382" s="19">
        <v>0.012472852517915266</v>
      </c>
      <c r="R382" s="19">
        <v>0.010358580994498316</v>
      </c>
      <c r="S382" s="19">
        <v>0.0079593610824243172</v>
      </c>
      <c r="T382" s="19">
        <v>0.0074109130929729938</v>
      </c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472</v>
      </c>
      <c r="M383" s="19">
        <v>0.045427920079643476</v>
      </c>
      <c r="N383" s="19">
        <v>0.040791549106925493</v>
      </c>
      <c r="O383" s="19">
        <v>0.037200086569635527</v>
      </c>
      <c r="P383" s="19">
        <v>0.031792576217953589</v>
      </c>
      <c r="Q383" s="19">
        <v>0.023755540531341351</v>
      </c>
      <c r="R383" s="19">
        <v>0.018314606221038365</v>
      </c>
      <c r="S383" s="19">
        <v>0.012718490775143313</v>
      </c>
      <c r="T383" s="19">
        <v>0.012108386045694039</v>
      </c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473</v>
      </c>
      <c r="M384" s="19">
        <v>0.081603714252371742</v>
      </c>
      <c r="N384" s="19">
        <v>0.071539324765280007</v>
      </c>
      <c r="O384" s="19">
        <v>0.061919525308402085</v>
      </c>
      <c r="P384" s="19">
        <v>0.048413723251945512</v>
      </c>
      <c r="Q384" s="19">
        <v>0.033628491314734305</v>
      </c>
      <c r="R384" s="19">
        <v>0.023473252992300051</v>
      </c>
      <c r="S384" s="19">
        <v>0.014982564217498091</v>
      </c>
      <c r="T384" s="19">
        <v>0.013951799151269435</v>
      </c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474</v>
      </c>
      <c r="M385" s="19">
        <v>0.0098617807537394585</v>
      </c>
      <c r="N385" s="19">
        <v>0.0089749669558829327</v>
      </c>
      <c r="O385" s="19">
        <v>0.008676943501881227</v>
      </c>
      <c r="P385" s="19">
        <v>0.0083132804076477863</v>
      </c>
      <c r="Q385" s="19">
        <v>0.0070116458555462636</v>
      </c>
      <c r="R385" s="19">
        <v>0.0060739230375916496</v>
      </c>
      <c r="S385" s="19">
        <v>0.0050308611951452361</v>
      </c>
      <c r="T385" s="19">
        <v>0.004492079522595894</v>
      </c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475</v>
      </c>
      <c r="M386" s="19">
        <v>0.0015864993175304729</v>
      </c>
      <c r="N386" s="19">
        <v>0.0014989326281157288</v>
      </c>
      <c r="O386" s="19">
        <v>0.0014790325092336879</v>
      </c>
      <c r="P386" s="19">
        <v>0.001460050322697533</v>
      </c>
      <c r="Q386" s="19">
        <v>0.0013405328529638089</v>
      </c>
      <c r="R386" s="19">
        <v>0.0012531826917139325</v>
      </c>
      <c r="S386" s="19">
        <v>0.0011595757887284135</v>
      </c>
      <c r="T386" s="19">
        <v>0.0010844861240829114</v>
      </c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476</v>
      </c>
      <c r="M387" s="19">
        <v>0.050074958192549812</v>
      </c>
      <c r="N387" s="19">
        <v>0.045073355052884304</v>
      </c>
      <c r="O387" s="19">
        <v>0.041593522620283839</v>
      </c>
      <c r="P387" s="19">
        <v>0.03547821713085509</v>
      </c>
      <c r="Q387" s="19">
        <v>0.026008655476452106</v>
      </c>
      <c r="R387" s="19">
        <v>0.018005381373503784</v>
      </c>
      <c r="S387" s="19">
        <v>0.011921239241261157</v>
      </c>
      <c r="T387" s="19">
        <v>0.010319079422826595</v>
      </c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477</v>
      </c>
      <c r="M388" s="19">
        <v>0.020505041204954638</v>
      </c>
      <c r="N388" s="19">
        <v>0.019324857942650368</v>
      </c>
      <c r="O388" s="19">
        <v>0.018792147382709786</v>
      </c>
      <c r="P388" s="19">
        <v>0.017605830115833335</v>
      </c>
      <c r="Q388" s="19">
        <v>0.014551487110811702</v>
      </c>
      <c r="R388" s="19">
        <v>0.011907449311546987</v>
      </c>
      <c r="S388" s="19">
        <v>0.0096091987905856727</v>
      </c>
      <c r="T388" s="19">
        <v>0.0089195930284029657</v>
      </c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478</v>
      </c>
      <c r="M389" s="19">
        <v>0.0014204757287483933</v>
      </c>
      <c r="N389" s="19">
        <v>0.0013463913312291159</v>
      </c>
      <c r="O389" s="19">
        <v>0.0013311526724290395</v>
      </c>
      <c r="P389" s="19">
        <v>0.0013168268369678614</v>
      </c>
      <c r="Q389" s="19">
        <v>0.0012172233339505709</v>
      </c>
      <c r="R389" s="19">
        <v>0.0011468711163912641</v>
      </c>
      <c r="S389" s="19">
        <v>0.0010721061239388819</v>
      </c>
      <c r="T389" s="19">
        <v>0.0010094219124382703</v>
      </c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479</v>
      </c>
      <c r="M390" s="19">
        <v>0.014995443957986047</v>
      </c>
      <c r="N390" s="19">
        <v>0.014176889931748678</v>
      </c>
      <c r="O390" s="19">
        <v>0.013853130159194944</v>
      </c>
      <c r="P390" s="19">
        <v>0.013262225979676355</v>
      </c>
      <c r="Q390" s="19">
        <v>0.011475759852229419</v>
      </c>
      <c r="R390" s="19">
        <v>0.0097916754071725436</v>
      </c>
      <c r="S390" s="19">
        <v>0.0080580312888910068</v>
      </c>
      <c r="T390" s="19">
        <v>0.0075536495788207396</v>
      </c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480</v>
      </c>
      <c r="M391" s="19">
        <v>0</v>
      </c>
      <c r="N391" s="19">
        <v>1.1780629373049419e-12</v>
      </c>
      <c r="O391" s="19">
        <v>2.0908331031472058e-12</v>
      </c>
      <c r="P391" s="19">
        <v>2.4809518866509206e-12</v>
      </c>
      <c r="Q391" s="19">
        <v>2.9810193581980576e-12</v>
      </c>
      <c r="R391" s="19">
        <v>2.888163729657519e-12</v>
      </c>
      <c r="S391" s="19">
        <v>2.9853204495139291e-12</v>
      </c>
      <c r="T391" s="19">
        <v>3.429857682365841e-12</v>
      </c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6">
        <v>390</v>
      </c>
      <c r="L392" s="6" t="s">
        <v>481</v>
      </c>
      <c r="M392" s="19">
        <v>0.00018393098380398241</v>
      </c>
      <c r="N392" s="19">
        <v>0.00018199415652339867</v>
      </c>
      <c r="O392" s="19">
        <v>0.00018416009236238028</v>
      </c>
      <c r="P392" s="19">
        <v>0.00018293741214155104</v>
      </c>
      <c r="Q392" s="19">
        <v>0.00017173448650497733</v>
      </c>
      <c r="R392" s="19">
        <v>0.00016233743620388871</v>
      </c>
      <c r="S392" s="19">
        <v>0.0001561417283215341</v>
      </c>
      <c r="T392" s="19">
        <v>0.00015017005023056901</v>
      </c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M393" s="19"/>
      <c r="N393" s="19"/>
      <c r="O393" s="19"/>
      <c r="P393" s="19"/>
      <c r="Q393" s="19"/>
      <c r="R393" s="19"/>
      <c r="S393" s="19"/>
      <c r="T393" s="19"/>
    </row>
  </sheetData>
  <autoFilter ref="K2:AC393"/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E7C1-4EE6-294F-8B15-E61B01A8A017}">
  <dimension ref="A1:J15"/>
  <sheetViews>
    <sheetView workbookViewId="0">
      <selection activeCell="L16" sqref="L16"/>
    </sheetView>
  </sheetViews>
  <sheetFormatPr baseColWidth="10" defaultRowHeight="15"/>
  <cols>
    <col min="1" max="1" width="7" customWidth="true"/>
    <col min="2" max="2" width="27.1640625" bestFit="true" customWidth="true"/>
    <col min="3" max="9" width="4.6640625" customWidth="true"/>
    <col min="10" max="10" width="5.1640625" bestFit="true" customWidth="true"/>
  </cols>
  <sheetData>
    <row r="1">
      <c r="A1" t="str" cm="1">
        <f t="array" aca="true" ref="A1" ca="true">RIGHT(CELL("filename",A1),LEN(CELL("filename",A1))-FIND("]", CELL("filename",A1)))</f>
        <v>MF_Material</v>
      </c>
      <c r="B1" s="1" t="s">
        <v>0</v>
      </c>
      <c r="C1" s="2" t="s">
        <v>16</v>
      </c>
      <c r="D1" s="2"/>
      <c r="E1" s="2"/>
      <c r="F1" s="2"/>
      <c r="G1" s="2"/>
      <c r="H1" s="2"/>
      <c r="I1" s="2"/>
    </row>
    <row r="2">
      <c r="A2" t="s">
        <v>1</v>
      </c>
      <c r="B2" s="2" t="s">
        <v>2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</row>
    <row r="3">
      <c r="A3">
        <v>1</v>
      </c>
      <c r="B3" t="s">
        <v>3</v>
      </c>
      <c r="C3" s="5">
        <f>MaterialFootprint_Material!C3</f>
        <v>0.73143502208363487</v>
      </c>
      <c r="D3" s="5">
        <f>MaterialFootprint_Material!D3</f>
        <v>0.73207130136956688</v>
      </c>
      <c r="E3" s="5">
        <f>MaterialFootprint_Material!E3</f>
        <v>0.73056341263909819</v>
      </c>
      <c r="F3" s="5">
        <f>MaterialFootprint_Material!F3</f>
        <v>0.72962623174674501</v>
      </c>
      <c r="G3" s="5">
        <f>MaterialFootprint_Material!G3</f>
        <v>0.72687423706524268</v>
      </c>
      <c r="H3" s="5">
        <f>MaterialFootprint_Material!H3</f>
        <v>0.72338210607006759</v>
      </c>
      <c r="I3" s="5">
        <f>MaterialFootprint_Material!I3</f>
        <v>0.71919076836532803</v>
      </c>
      <c r="J3" s="5">
        <f>MaterialFootprint_Material!J3</f>
        <v>0.71301587989356441</v>
      </c>
    </row>
    <row r="4">
      <c r="A4">
        <v>2</v>
      </c>
      <c r="B4" t="s">
        <v>4</v>
      </c>
      <c r="C4" s="5">
        <f>MaterialFootprint_Material!C4</f>
        <v>0.25233565684918979</v>
      </c>
      <c r="D4" s="5">
        <f>MaterialFootprint_Material!D4</f>
        <v>0.2117712163075868</v>
      </c>
      <c r="E4" s="5">
        <f>MaterialFootprint_Material!E4</f>
        <v>0.17106480755408279</v>
      </c>
      <c r="F4" s="5">
        <f>MaterialFootprint_Material!F4</f>
        <v>0.14274600469743018</v>
      </c>
      <c r="G4" s="5">
        <f>MaterialFootprint_Material!G4</f>
        <v>0.12026279915535132</v>
      </c>
      <c r="H4" s="5">
        <f>MaterialFootprint_Material!H4</f>
        <v>0.10760282831878552</v>
      </c>
      <c r="I4" s="5">
        <f>MaterialFootprint_Material!I4</f>
        <v>9.738907071194236E-2</v>
      </c>
      <c r="J4" s="5">
        <f>MaterialFootprint_Material!J4</f>
        <v>8.5053781767018735E-2</v>
      </c>
    </row>
    <row r="5">
      <c r="A5">
        <v>3</v>
      </c>
      <c r="B5" t="s">
        <v>5</v>
      </c>
      <c r="C5" s="5">
        <f>MaterialFootprint_Material!C5</f>
        <v>2.0808452827081774</v>
      </c>
      <c r="D5" s="5">
        <f>MaterialFootprint_Material!D5</f>
        <v>1.7940677757309234</v>
      </c>
      <c r="E5" s="5">
        <f>MaterialFootprint_Material!E5</f>
        <v>1.462558882548451</v>
      </c>
      <c r="F5" s="5">
        <f>MaterialFootprint_Material!F5</f>
        <v>1.1821066586566964</v>
      </c>
      <c r="G5" s="5">
        <f>MaterialFootprint_Material!G5</f>
        <v>0.92011810282204354</v>
      </c>
      <c r="H5" s="5">
        <f>MaterialFootprint_Material!H5</f>
        <v>0.78659854494654746</v>
      </c>
      <c r="I5" s="5">
        <f>MaterialFootprint_Material!I5</f>
        <v>0.68069357461532776</v>
      </c>
      <c r="J5" s="5">
        <f>MaterialFootprint_Material!J5</f>
        <v>0.55736308395792478</v>
      </c>
    </row>
    <row r="6">
      <c r="A6">
        <v>4</v>
      </c>
      <c r="B6" t="s">
        <v>6</v>
      </c>
      <c r="C6" s="5">
        <f>MaterialFootprint_Material!C6</f>
        <v>0.26938807226235129</v>
      </c>
      <c r="D6" s="5">
        <f>MaterialFootprint_Material!D6</f>
        <v>0.245899375100017</v>
      </c>
      <c r="E6" s="5">
        <f>MaterialFootprint_Material!E6</f>
        <v>0.21653982202479996</v>
      </c>
      <c r="F6" s="5">
        <f>MaterialFootprint_Material!F6</f>
        <v>0.18910870941988545</v>
      </c>
      <c r="G6" s="5">
        <f>MaterialFootprint_Material!G6</f>
        <v>0.16212807598006618</v>
      </c>
      <c r="H6" s="5">
        <f>MaterialFootprint_Material!H6</f>
        <v>0.14262956780518743</v>
      </c>
      <c r="I6" s="5">
        <f>MaterialFootprint_Material!I6</f>
        <v>0.12523857563094293</v>
      </c>
      <c r="J6" s="5">
        <f>MaterialFootprint_Material!J6</f>
        <v>0.10305678988613211</v>
      </c>
    </row>
    <row r="7">
      <c r="A7">
        <v>5</v>
      </c>
      <c r="B7" t="s">
        <v>7</v>
      </c>
      <c r="C7" s="5">
        <f>MaterialFootprint_Material!C7</f>
        <v>2.4895997148562807E-2</v>
      </c>
      <c r="D7" s="5">
        <f>MaterialFootprint_Material!D7</f>
        <v>2.2652780795519349E-2</v>
      </c>
      <c r="E7" s="5">
        <f>MaterialFootprint_Material!E7</f>
        <v>1.9860393929883591E-2</v>
      </c>
      <c r="F7" s="5">
        <f>MaterialFootprint_Material!F7</f>
        <v>1.7268105457634127E-2</v>
      </c>
      <c r="G7" s="5">
        <f>MaterialFootprint_Material!G7</f>
        <v>1.4759588636695896E-2</v>
      </c>
      <c r="H7" s="5">
        <f>MaterialFootprint_Material!H7</f>
        <v>1.2972742225128953E-2</v>
      </c>
      <c r="I7" s="5">
        <f>MaterialFootprint_Material!I7</f>
        <v>1.1419576687019794E-2</v>
      </c>
      <c r="J7" s="5">
        <f>MaterialFootprint_Material!J7</f>
        <v>9.4739014325506393E-3</v>
      </c>
    </row>
    <row r="8">
      <c r="A8">
        <v>6</v>
      </c>
      <c r="B8" t="s">
        <v>8</v>
      </c>
      <c r="C8" s="5">
        <f>MaterialFootprint_Material!C8</f>
        <v>2.8381531025552249E-2</v>
      </c>
      <c r="D8" s="5">
        <f>MaterialFootprint_Material!D8</f>
        <v>2.5888375377954947E-2</v>
      </c>
      <c r="E8" s="5">
        <f>MaterialFootprint_Material!E8</f>
        <v>2.2776580366127959E-2</v>
      </c>
      <c r="F8" s="5">
        <f>MaterialFootprint_Material!F8</f>
        <v>1.9874979671995193E-2</v>
      </c>
      <c r="G8" s="5">
        <f>MaterialFootprint_Material!G8</f>
        <v>1.7028360545879386E-2</v>
      </c>
      <c r="H8" s="5">
        <f>MaterialFootprint_Material!H8</f>
        <v>1.4976197388071153E-2</v>
      </c>
      <c r="I8" s="5">
        <f>MaterialFootprint_Material!I8</f>
        <v>1.3151295766206819E-2</v>
      </c>
      <c r="J8" s="5">
        <f>MaterialFootprint_Material!J8</f>
        <v>1.0828422140170201E-2</v>
      </c>
    </row>
    <row r="9">
      <c r="A9">
        <v>7</v>
      </c>
      <c r="B9" t="s">
        <v>9</v>
      </c>
      <c r="C9" s="5">
        <f>MaterialFootprint_Material!C9</f>
        <v>1.7518837829264278</v>
      </c>
      <c r="D9" s="5">
        <f>MaterialFootprint_Material!D9</f>
        <v>1.562144782625166</v>
      </c>
      <c r="E9" s="5">
        <f>MaterialFootprint_Material!E9</f>
        <v>1.3262245145562044</v>
      </c>
      <c r="F9" s="5">
        <f>MaterialFootprint_Material!F9</f>
        <v>1.1187751064358888</v>
      </c>
      <c r="G9" s="5">
        <f>MaterialFootprint_Material!G9</f>
        <v>0.92955341481133757</v>
      </c>
      <c r="H9" s="5">
        <f>MaterialFootprint_Material!H9</f>
        <v>0.7954945095131839</v>
      </c>
      <c r="I9" s="5">
        <f>MaterialFootprint_Material!I9</f>
        <v>0.68025731895637986</v>
      </c>
      <c r="J9" s="5">
        <f>MaterialFootprint_Material!J9</f>
        <v>0.5394687862066303</v>
      </c>
    </row>
    <row r="10">
      <c r="A10">
        <v>8</v>
      </c>
      <c r="B10" t="s">
        <v>10</v>
      </c>
      <c r="C10" s="5">
        <f>MaterialFootprint_Material!C10</f>
        <v>0.36180476632031927</v>
      </c>
      <c r="D10" s="5">
        <f>MaterialFootprint_Material!D10</f>
        <v>0.33215995540708959</v>
      </c>
      <c r="E10" s="5">
        <f>MaterialFootprint_Material!E10</f>
        <v>0.29499196416439322</v>
      </c>
      <c r="F10" s="5">
        <f>MaterialFootprint_Material!F10</f>
        <v>0.26016888837700358</v>
      </c>
      <c r="G10" s="5">
        <f>MaterialFootprint_Material!G10</f>
        <v>0.22562656457885852</v>
      </c>
      <c r="H10" s="5">
        <f>MaterialFootprint_Material!H10</f>
        <v>0.20034659119576434</v>
      </c>
      <c r="I10" s="5">
        <f>MaterialFootprint_Material!I10</f>
        <v>0.17759299928264932</v>
      </c>
      <c r="J10" s="5">
        <f>MaterialFootprint_Material!J10</f>
        <v>0.14832033710816003</v>
      </c>
    </row>
    <row r="11">
      <c r="A11">
        <v>9</v>
      </c>
      <c r="B11" t="s">
        <v>11</v>
      </c>
      <c r="C11" s="5">
        <f>MaterialFootprint_Material!C11</f>
        <v>0.11517938871913566</v>
      </c>
      <c r="D11" s="5">
        <f>MaterialFootprint_Material!D11</f>
        <v>0.1075866494673892</v>
      </c>
      <c r="E11" s="5">
        <f>MaterialFootprint_Material!E11</f>
        <v>9.8019034062534149E-2</v>
      </c>
      <c r="F11" s="5">
        <f>MaterialFootprint_Material!F11</f>
        <v>8.9160297236795402E-2</v>
      </c>
      <c r="G11" s="5">
        <f>MaterialFootprint_Material!G11</f>
        <v>8.0542711669016873E-2</v>
      </c>
      <c r="H11" s="5">
        <f>MaterialFootprint_Material!H11</f>
        <v>7.4081680539304848E-2</v>
      </c>
      <c r="I11" s="5">
        <f>MaterialFootprint_Material!I11</f>
        <v>6.8308398498518164E-2</v>
      </c>
      <c r="J11" s="5">
        <f>MaterialFootprint_Material!J11</f>
        <v>6.0719940874585071E-2</v>
      </c>
    </row>
    <row r="12">
      <c r="A12">
        <v>10</v>
      </c>
      <c r="B12" t="s">
        <v>12</v>
      </c>
      <c r="C12" s="5">
        <f>MaterialFootprint_Material!C12</f>
        <v>0.11075224910854962</v>
      </c>
      <c r="D12" s="5">
        <f>MaterialFootprint_Material!D12</f>
        <v>0.10091433946478438</v>
      </c>
      <c r="E12" s="5">
        <f>MaterialFootprint_Material!E12</f>
        <v>8.9718391370380776E-2</v>
      </c>
      <c r="F12" s="5">
        <f>MaterialFootprint_Material!F12</f>
        <v>7.9869768070637046E-2</v>
      </c>
      <c r="G12" s="5">
        <f>MaterialFootprint_Material!G12</f>
        <v>6.9910643324648122E-2</v>
      </c>
      <c r="H12" s="5">
        <f>MaterialFootprint_Material!H12</f>
        <v>6.2774782590292871E-2</v>
      </c>
      <c r="I12" s="5">
        <f>MaterialFootprint_Material!I12</f>
        <v>5.6336948227330659E-2</v>
      </c>
      <c r="J12" s="5">
        <f>MaterialFootprint_Material!J12</f>
        <v>4.7511462089488227E-2</v>
      </c>
    </row>
    <row r="13">
      <c r="A13">
        <v>11</v>
      </c>
      <c r="B13" t="s">
        <v>13</v>
      </c>
      <c r="C13" s="5">
        <f>MaterialFootprint_Material!C13</f>
        <v>0.18561217860876081</v>
      </c>
      <c r="D13" s="5">
        <f>MaterialFootprint_Material!D13</f>
        <v>0.16590755945415503</v>
      </c>
      <c r="E13" s="5">
        <f>MaterialFootprint_Material!E13</f>
        <v>0.14308205273704414</v>
      </c>
      <c r="F13" s="5">
        <f>MaterialFootprint_Material!F13</f>
        <v>0.12398870804718361</v>
      </c>
      <c r="G13" s="5">
        <f>MaterialFootprint_Material!G13</f>
        <v>0.10599056126645104</v>
      </c>
      <c r="H13" s="5">
        <f>MaterialFootprint_Material!H13</f>
        <v>9.3256195329128391E-2</v>
      </c>
      <c r="I13" s="5">
        <f>MaterialFootprint_Material!I13</f>
        <v>8.1899791201374403E-2</v>
      </c>
      <c r="J13" s="5">
        <f>MaterialFootprint_Material!J13</f>
        <v>6.6955182897447868E-2</v>
      </c>
    </row>
    <row r="14">
      <c r="A14">
        <v>12</v>
      </c>
      <c r="B14" t="s">
        <v>14</v>
      </c>
      <c r="C14" s="5">
        <f>MaterialFootprint_Material!C14</f>
        <v>0.1432101576402379</v>
      </c>
      <c r="D14" s="5">
        <f>MaterialFootprint_Material!D14</f>
        <v>0.12448875347006312</v>
      </c>
      <c r="E14" s="5">
        <f>MaterialFootprint_Material!E14</f>
        <v>0.10956069179597298</v>
      </c>
      <c r="F14" s="5">
        <f>MaterialFootprint_Material!F14</f>
        <v>9.8715789196529721E-2</v>
      </c>
      <c r="G14" s="5">
        <f>MaterialFootprint_Material!G14</f>
        <v>8.7252602630424794E-2</v>
      </c>
      <c r="H14" s="5">
        <f>MaterialFootprint_Material!H14</f>
        <v>8.0994754974562044E-2</v>
      </c>
      <c r="I14" s="5">
        <f>MaterialFootprint_Material!I14</f>
        <v>7.5581880839886095E-2</v>
      </c>
      <c r="J14" s="5">
        <f>MaterialFootprint_Material!J14</f>
        <v>6.776950941937053E-2</v>
      </c>
    </row>
    <row r="15">
      <c r="A15">
        <v>13</v>
      </c>
      <c r="B15" t="s">
        <v>15</v>
      </c>
      <c r="C15" s="5">
        <f>MaterialFootprint_Material!C15</f>
        <v>0.57296632634772349</v>
      </c>
      <c r="D15" s="5">
        <f>MaterialFootprint_Material!D15</f>
        <v>0.52085276965503136</v>
      </c>
      <c r="E15" s="5">
        <f>MaterialFootprint_Material!E15</f>
        <v>0.46543233794658428</v>
      </c>
      <c r="F15" s="5">
        <f>MaterialFootprint_Material!F15</f>
        <v>0.42066342304319504</v>
      </c>
      <c r="G15" s="5">
        <f>MaterialFootprint_Material!G15</f>
        <v>0.37773216700624102</v>
      </c>
      <c r="H15" s="5">
        <f>MaterialFootprint_Material!H15</f>
        <v>0.35298274240661726</v>
      </c>
      <c r="I15" s="5">
        <f>MaterialFootprint_Material!I15</f>
        <v>0.33253066803277131</v>
      </c>
      <c r="J15" s="5">
        <f>MaterialFootprint_Material!J15</f>
        <v>0.30517943227796912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80D86-8806-5E40-9652-70432158B8B3}">
  <dimension ref="A1:T59"/>
  <sheetViews>
    <sheetView workbookViewId="0">
      <selection activeCell="V45" sqref="V45"/>
    </sheetView>
  </sheetViews>
  <sheetFormatPr baseColWidth="10" defaultRowHeight="15"/>
  <cols>
    <col min="1" max="1" width="7" customWidth="true"/>
    <col min="2" max="2" width="27.1640625" bestFit="true" customWidth="true"/>
    <col min="3" max="3" width="4.7109375" customWidth="true"/>
    <col min="10" max="10" width="14.7109375" customWidth="true"/>
    <col min="13" max="13" width="5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</cols>
  <sheetData>
    <row r="1">
      <c r="A1" t="str" cm="1">
        <f t="array" aca="true" ref="A1" ca="true">RIGHT(CELL("filename",A1),LEN(CELL("filename",A1))-FIND("]", CELL("filename",A1)))</f>
        <v>MaterialFootprint_Material</v>
      </c>
      <c r="B1" s="1" t="s">
        <v>0</v>
      </c>
      <c r="C1" s="2" t="s">
        <v>16</v>
      </c>
      <c r="D1" s="2"/>
      <c r="E1" s="2"/>
      <c r="F1" s="2"/>
      <c r="G1" s="2"/>
      <c r="H1" s="2"/>
      <c r="I1" s="2"/>
    </row>
    <row r="2" ht="16" thickBot="true">
      <c r="A2" s="9" t="s">
        <v>1</v>
      </c>
      <c r="B2" s="10" t="s">
        <v>2</v>
      </c>
      <c r="C2" s="11">
        <v>2015</v>
      </c>
      <c r="D2" s="12">
        <v>2020</v>
      </c>
      <c r="E2" s="12">
        <v>2025</v>
      </c>
      <c r="F2" s="12">
        <v>2030</v>
      </c>
      <c r="G2" s="12">
        <v>2035</v>
      </c>
      <c r="H2" s="12">
        <v>2040</v>
      </c>
      <c r="I2" s="12">
        <v>2045</v>
      </c>
      <c r="J2" s="12">
        <v>2050</v>
      </c>
      <c r="K2" s="9" t="s">
        <v>1</v>
      </c>
      <c r="L2" s="10" t="s">
        <v>2</v>
      </c>
      <c r="M2" s="11">
        <v>2015</v>
      </c>
      <c r="N2" s="12">
        <v>2020</v>
      </c>
      <c r="O2" s="12">
        <v>2025</v>
      </c>
      <c r="P2" s="12">
        <v>2030</v>
      </c>
      <c r="Q2" s="12">
        <v>2035</v>
      </c>
      <c r="R2" s="12">
        <v>2040</v>
      </c>
      <c r="S2" s="12">
        <v>2045</v>
      </c>
      <c r="T2" s="12">
        <v>2050</v>
      </c>
    </row>
    <row r="3" ht="16" thickTop="true">
      <c r="A3">
        <v>1</v>
      </c>
      <c r="B3" t="s">
        <v>3</v>
      </c>
      <c r="C3" s="5">
        <v>0.73143502208363498</v>
      </c>
      <c r="D3" s="5">
        <v>0.73011957742550027</v>
      </c>
      <c r="E3" s="5">
        <v>0.72659112370038437</v>
      </c>
      <c r="F3" s="5">
        <v>0.72362924606336199</v>
      </c>
      <c r="G3" s="5">
        <v>0.7205416301785782</v>
      </c>
      <c r="H3" s="5">
        <v>0.71639242097299582</v>
      </c>
      <c r="I3" s="5">
        <v>0.7112943396703717</v>
      </c>
      <c r="J3" s="0">
        <v>0.71239595037456172</v>
      </c>
      <c r="K3" s="6">
        <v>1</v>
      </c>
      <c r="L3" s="7" t="s">
        <v>17</v>
      </c>
      <c r="M3" s="37">
        <v>0.066541355045101794</v>
      </c>
      <c r="N3" s="37">
        <v>0.066784717373295055</v>
      </c>
      <c r="O3" s="37">
        <v>0.06679783758204276</v>
      </c>
      <c r="P3" s="37">
        <v>0.066916256244328773</v>
      </c>
      <c r="Q3" s="37">
        <v>0.067008597861020938</v>
      </c>
      <c r="R3" s="37">
        <v>0.067044040788019205</v>
      </c>
      <c r="S3" s="37">
        <v>0.066854769429954081</v>
      </c>
      <c r="T3" s="37">
        <v>0.066913042176082793</v>
      </c>
    </row>
    <row r="4">
      <c r="A4">
        <v>2</v>
      </c>
      <c r="B4" t="s">
        <v>4</v>
      </c>
      <c r="C4" s="5">
        <v>0.25233565684918979</v>
      </c>
      <c r="D4" s="5">
        <v>0.17215051270200743</v>
      </c>
      <c r="E4" s="5">
        <v>0.1301901606931061</v>
      </c>
      <c r="F4" s="5">
        <v>0.11012767237527145</v>
      </c>
      <c r="G4" s="5">
        <v>0.096989291137380904</v>
      </c>
      <c r="H4" s="5">
        <v>0.089678284142337167</v>
      </c>
      <c r="I4" s="5">
        <v>0.082053398079229803</v>
      </c>
      <c r="J4" s="0">
        <v>0.085070375728170319</v>
      </c>
      <c r="K4" s="6">
        <v>2</v>
      </c>
      <c r="L4" s="7" t="s">
        <v>18</v>
      </c>
      <c r="M4" s="37">
        <v>0.043744718606146739</v>
      </c>
      <c r="N4" s="37">
        <v>0.043552477697995078</v>
      </c>
      <c r="O4" s="37">
        <v>0.043291766656771924</v>
      </c>
      <c r="P4" s="37">
        <v>0.043080133175568094</v>
      </c>
      <c r="Q4" s="37">
        <v>0.042897595368446222</v>
      </c>
      <c r="R4" s="37">
        <v>0.042628300222434613</v>
      </c>
      <c r="S4" s="37">
        <v>0.042409114306557964</v>
      </c>
      <c r="T4" s="37">
        <v>0.042460166012338096</v>
      </c>
    </row>
    <row r="5">
      <c r="A5">
        <v>3</v>
      </c>
      <c r="B5" t="s">
        <v>5</v>
      </c>
      <c r="C5" s="5">
        <v>2.0808452827081774</v>
      </c>
      <c r="D5" s="5">
        <v>1.5099679445480461</v>
      </c>
      <c r="E5" s="5">
        <v>1.0472764508459631</v>
      </c>
      <c r="F5" s="5">
        <v>0.7764930509546889</v>
      </c>
      <c r="G5" s="5">
        <v>0.59533685642697953</v>
      </c>
      <c r="H5" s="5">
        <v>0.45773095596117991</v>
      </c>
      <c r="I5" s="5">
        <v>0.38596297072742275</v>
      </c>
      <c r="J5" s="0">
        <v>0.37358638292852953</v>
      </c>
      <c r="K5" s="6">
        <v>3</v>
      </c>
      <c r="L5" s="7" t="s">
        <v>19</v>
      </c>
      <c r="M5" s="37">
        <v>0.10764030971928346</v>
      </c>
      <c r="N5" s="37">
        <v>0.10703549828107541</v>
      </c>
      <c r="O5" s="37">
        <v>0.1060297567485798</v>
      </c>
      <c r="P5" s="37">
        <v>0.10499231650531719</v>
      </c>
      <c r="Q5" s="37">
        <v>0.10396043054161676</v>
      </c>
      <c r="R5" s="37">
        <v>0.10260771255542216</v>
      </c>
      <c r="S5" s="37">
        <v>0.10113871358612374</v>
      </c>
      <c r="T5" s="37">
        <v>0.10129758420814208</v>
      </c>
    </row>
    <row r="6">
      <c r="A6">
        <v>4</v>
      </c>
      <c r="B6" t="s">
        <v>6</v>
      </c>
      <c r="C6" s="5">
        <v>0.26938807226235134</v>
      </c>
      <c r="D6" s="5">
        <v>0.21735435893453744</v>
      </c>
      <c r="E6" s="5">
        <v>0.17504579528954725</v>
      </c>
      <c r="F6" s="5">
        <v>0.14676785421865621</v>
      </c>
      <c r="G6" s="5">
        <v>0.12670196521178786</v>
      </c>
      <c r="H6" s="5">
        <v>0.11969637101677566</v>
      </c>
      <c r="I6" s="5">
        <v>0.11019530564402141</v>
      </c>
      <c r="J6" s="0">
        <v>0.13990861242354671</v>
      </c>
      <c r="K6" s="6">
        <v>4</v>
      </c>
      <c r="L6" s="7" t="s">
        <v>20</v>
      </c>
      <c r="M6" s="37">
        <v>0.12168221575205636</v>
      </c>
      <c r="N6" s="37">
        <v>0.12193742848322951</v>
      </c>
      <c r="O6" s="37">
        <v>0.12187357743053323</v>
      </c>
      <c r="P6" s="37">
        <v>0.12204497463488681</v>
      </c>
      <c r="Q6" s="37">
        <v>0.12220478696532501</v>
      </c>
      <c r="R6" s="37">
        <v>0.12221835901258875</v>
      </c>
      <c r="S6" s="37">
        <v>0.12190262212232168</v>
      </c>
      <c r="T6" s="37">
        <v>0.12199758421446801</v>
      </c>
    </row>
    <row r="7">
      <c r="A7">
        <v>5</v>
      </c>
      <c r="B7" t="s">
        <v>7</v>
      </c>
      <c r="C7" s="5">
        <v>0.024895997148562807</v>
      </c>
      <c r="D7" s="5">
        <v>0.019936918742977958</v>
      </c>
      <c r="E7" s="5">
        <v>0.015804542329827375</v>
      </c>
      <c r="F7" s="5">
        <v>0.013191365309469417</v>
      </c>
      <c r="G7" s="5">
        <v>0.011457478973077433</v>
      </c>
      <c r="H7" s="5">
        <v>0.010595084143140563</v>
      </c>
      <c r="I7" s="5">
        <v>0.00952848021547981</v>
      </c>
      <c r="J7" s="0">
        <v>0.010603493793730373</v>
      </c>
      <c r="K7" s="6">
        <v>5</v>
      </c>
      <c r="L7" s="7" t="s">
        <v>21</v>
      </c>
      <c r="M7" s="37">
        <v>0.055198082072701944</v>
      </c>
      <c r="N7" s="37">
        <v>0.054909370414710036</v>
      </c>
      <c r="O7" s="37">
        <v>0.054446924146734015</v>
      </c>
      <c r="P7" s="37">
        <v>0.054003311527460018</v>
      </c>
      <c r="Q7" s="37">
        <v>0.053572517919718524</v>
      </c>
      <c r="R7" s="37">
        <v>0.053003498217773927</v>
      </c>
      <c r="S7" s="37">
        <v>0.052403595659032749</v>
      </c>
      <c r="T7" s="37">
        <v>0.052488987692177747</v>
      </c>
    </row>
    <row r="8">
      <c r="A8">
        <v>6</v>
      </c>
      <c r="B8" t="s">
        <v>8</v>
      </c>
      <c r="C8" s="5">
        <v>0.028381531025552249</v>
      </c>
      <c r="D8" s="5">
        <v>0.022857374158261824</v>
      </c>
      <c r="E8" s="5">
        <v>0.018372810489504274</v>
      </c>
      <c r="F8" s="5">
        <v>0.015389757277032633</v>
      </c>
      <c r="G8" s="5">
        <v>0.013288942602643921</v>
      </c>
      <c r="H8" s="5">
        <v>0.012517956284236872</v>
      </c>
      <c r="I8" s="5">
        <v>0.011492532116689144</v>
      </c>
      <c r="J8" s="0">
        <v>0.014408579257753353</v>
      </c>
      <c r="K8" s="6">
        <v>6</v>
      </c>
      <c r="L8" s="7" t="s">
        <v>22</v>
      </c>
      <c r="M8" s="37">
        <v>0.045884714309789548</v>
      </c>
      <c r="N8" s="37">
        <v>0.045846690571507732</v>
      </c>
      <c r="O8" s="37">
        <v>0.045754466102725613</v>
      </c>
      <c r="P8" s="37">
        <v>0.045662238804362092</v>
      </c>
      <c r="Q8" s="37">
        <v>0.045566004911401184</v>
      </c>
      <c r="R8" s="37">
        <v>0.045386213157023021</v>
      </c>
      <c r="S8" s="37">
        <v>0.04527739171764348</v>
      </c>
      <c r="T8" s="37">
        <v>0.045329151595956053</v>
      </c>
    </row>
    <row r="9">
      <c r="A9">
        <v>7</v>
      </c>
      <c r="B9" t="s">
        <v>9</v>
      </c>
      <c r="C9" s="5">
        <v>1.751883782926428</v>
      </c>
      <c r="D9" s="5">
        <v>1.3656184995819243</v>
      </c>
      <c r="E9" s="5">
        <v>1.0548990393074387</v>
      </c>
      <c r="F9" s="5">
        <v>0.840667408587634</v>
      </c>
      <c r="G9" s="5">
        <v>0.6958687428116187</v>
      </c>
      <c r="H9" s="5">
        <v>0.59643446693498925</v>
      </c>
      <c r="I9" s="5">
        <v>0.50086575884537177</v>
      </c>
      <c r="J9" s="0">
        <v>0.51933986121509734</v>
      </c>
      <c r="K9" s="6">
        <v>7</v>
      </c>
      <c r="L9" s="7" t="s">
        <v>23</v>
      </c>
      <c r="M9" s="37">
        <v>0.24030052994315926</v>
      </c>
      <c r="N9" s="37">
        <v>0.23910595745390506</v>
      </c>
      <c r="O9" s="37">
        <v>0.23707107871361352</v>
      </c>
      <c r="P9" s="37">
        <v>0.23535463382626018</v>
      </c>
      <c r="Q9" s="37">
        <v>0.23371481041424622</v>
      </c>
      <c r="R9" s="37">
        <v>0.23192034374702544</v>
      </c>
      <c r="S9" s="37">
        <v>0.22987855232629911</v>
      </c>
      <c r="T9" s="37">
        <v>0.23039091237586018</v>
      </c>
    </row>
    <row r="10">
      <c r="A10">
        <v>8</v>
      </c>
      <c r="B10" t="s">
        <v>10</v>
      </c>
      <c r="C10" s="5">
        <v>0.36180476632031927</v>
      </c>
      <c r="D10" s="5">
        <v>0.29615160882452723</v>
      </c>
      <c r="E10" s="5">
        <v>0.24237754360410987</v>
      </c>
      <c r="F10" s="5">
        <v>0.20597356528560951</v>
      </c>
      <c r="G10" s="5">
        <v>0.17995831721831829</v>
      </c>
      <c r="H10" s="5">
        <v>0.17069919086585195</v>
      </c>
      <c r="I10" s="5">
        <v>0.15778502999802821</v>
      </c>
      <c r="J10" s="0">
        <v>0.19572160080599485</v>
      </c>
      <c r="K10" s="6">
        <v>8</v>
      </c>
      <c r="L10" s="7" t="s">
        <v>24</v>
      </c>
      <c r="M10" s="37">
        <v>3.9851585854505101e-05</v>
      </c>
      <c r="N10" s="37">
        <v>3.9278702748848621e-05</v>
      </c>
      <c r="O10" s="37">
        <v>3.8424117150150783e-05</v>
      </c>
      <c r="P10" s="37">
        <v>3.7532734743726993e-05</v>
      </c>
      <c r="Q10" s="37">
        <v>3.6666940043711578e-05</v>
      </c>
      <c r="R10" s="37">
        <v>3.5925247163563771e-05</v>
      </c>
      <c r="S10" s="37">
        <v>3.5073658471418451e-05</v>
      </c>
      <c r="T10" s="37">
        <v>3.5398422495372843e-05</v>
      </c>
    </row>
    <row r="11">
      <c r="A11">
        <v>9</v>
      </c>
      <c r="B11" t="s">
        <v>11</v>
      </c>
      <c r="C11" s="5">
        <v>0.11517938871913568</v>
      </c>
      <c r="D11" s="5">
        <v>0.099373149870983113</v>
      </c>
      <c r="E11" s="5">
        <v>0.085646864889845062</v>
      </c>
      <c r="F11" s="5">
        <v>0.076415661548504057</v>
      </c>
      <c r="G11" s="5">
        <v>0.069963077680472843</v>
      </c>
      <c r="H11" s="5">
        <v>0.065610636852877727</v>
      </c>
      <c r="I11" s="5">
        <v>0.060675810823416408</v>
      </c>
      <c r="J11" s="0">
        <v>0.063030335800048937</v>
      </c>
      <c r="K11" s="6">
        <v>9</v>
      </c>
      <c r="L11" s="7" t="s">
        <v>25</v>
      </c>
      <c r="M11" s="37">
        <v>0.013724340959925337</v>
      </c>
      <c r="N11" s="37">
        <v>0.013707084323762725</v>
      </c>
      <c r="O11" s="37">
        <v>0.013669486249457071</v>
      </c>
      <c r="P11" s="37">
        <v>0.013630384337234042</v>
      </c>
      <c r="Q11" s="37">
        <v>0.013585565105707895</v>
      </c>
      <c r="R11" s="37">
        <v>0.013509932750897914</v>
      </c>
      <c r="S11" s="37">
        <v>0.013470139263174476</v>
      </c>
      <c r="T11" s="37">
        <v>0.013484103935180189</v>
      </c>
    </row>
    <row r="12">
      <c r="A12">
        <v>10</v>
      </c>
      <c r="B12" t="s">
        <v>12</v>
      </c>
      <c r="C12" s="5">
        <v>0.11075224910854958</v>
      </c>
      <c r="D12" s="5">
        <v>0.089120787326192247</v>
      </c>
      <c r="E12" s="5">
        <v>0.072048481895595567</v>
      </c>
      <c r="F12" s="5">
        <v>0.060537359311932187</v>
      </c>
      <c r="G12" s="5">
        <v>0.052309615699576838</v>
      </c>
      <c r="H12" s="5">
        <v>0.048881280258409709</v>
      </c>
      <c r="I12" s="5">
        <v>0.044768063040761759</v>
      </c>
      <c r="J12" s="0">
        <v>0.054488509317540783</v>
      </c>
      <c r="K12" s="6">
        <v>10</v>
      </c>
      <c r="L12" s="7" t="s">
        <v>26</v>
      </c>
      <c r="M12" s="37">
        <v>0.0031545125784831589</v>
      </c>
      <c r="N12" s="37">
        <v>0.0031510392242642287</v>
      </c>
      <c r="O12" s="37">
        <v>0.0031435853008296047</v>
      </c>
      <c r="P12" s="37">
        <v>0.0031369584265133806</v>
      </c>
      <c r="Q12" s="37">
        <v>0.0031303636827160822</v>
      </c>
      <c r="R12" s="37">
        <v>0.0031212585039364043</v>
      </c>
      <c r="S12" s="37">
        <v>0.0031109707322697798</v>
      </c>
      <c r="T12" s="37">
        <v>0.003115521079529681</v>
      </c>
    </row>
    <row r="13">
      <c r="A13">
        <v>11</v>
      </c>
      <c r="B13" t="s">
        <v>13</v>
      </c>
      <c r="C13" s="5">
        <v>0.18561217860876084</v>
      </c>
      <c r="D13" s="5">
        <v>0.15820589229980614</v>
      </c>
      <c r="E13" s="5">
        <v>0.13356540344210543</v>
      </c>
      <c r="F13" s="5">
        <v>0.11613988205403662</v>
      </c>
      <c r="G13" s="5">
        <v>0.10411926099247537</v>
      </c>
      <c r="H13" s="5">
        <v>0.097101412011433449</v>
      </c>
      <c r="I13" s="5">
        <v>0.088749075539876487</v>
      </c>
      <c r="J13" s="0">
        <v>0.10194898748431108</v>
      </c>
      <c r="K13" s="6">
        <v>11</v>
      </c>
      <c r="L13" s="7" t="s">
        <v>27</v>
      </c>
      <c r="M13" s="37">
        <v>0.033524391511132949</v>
      </c>
      <c r="N13" s="37">
        <v>0.034050034899006543</v>
      </c>
      <c r="O13" s="37">
        <v>0.034474220651946601</v>
      </c>
      <c r="P13" s="37">
        <v>0.034770505846687651</v>
      </c>
      <c r="Q13" s="37">
        <v>0.034864290468335717</v>
      </c>
      <c r="R13" s="37">
        <v>0.034916836770710884</v>
      </c>
      <c r="S13" s="37">
        <v>0.034813396868523257</v>
      </c>
      <c r="T13" s="37">
        <v>0.034883498662331459</v>
      </c>
    </row>
    <row r="14">
      <c r="A14">
        <v>12</v>
      </c>
      <c r="B14" t="s">
        <v>14</v>
      </c>
      <c r="C14" s="5">
        <v>0.14321015764023787</v>
      </c>
      <c r="D14" s="5">
        <v>0.11117817625299219</v>
      </c>
      <c r="E14" s="5">
        <v>0.093372171825650038</v>
      </c>
      <c r="F14" s="5">
        <v>0.082827390380944999</v>
      </c>
      <c r="G14" s="5">
        <v>0.074040737317677033</v>
      </c>
      <c r="H14" s="5">
        <v>0.069432688778819446</v>
      </c>
      <c r="I14" s="5">
        <v>0.06439263139781029</v>
      </c>
      <c r="J14" s="0">
        <v>0.068504081036714834</v>
      </c>
      <c r="K14" s="6">
        <v>12</v>
      </c>
      <c r="L14" s="7" t="s">
        <v>28</v>
      </c>
      <c r="M14" s="37">
        <v>0.012143022446218524</v>
      </c>
      <c r="N14" s="37">
        <v>0.007141326851892664</v>
      </c>
      <c r="O14" s="37">
        <v>0.0044404183252859481</v>
      </c>
      <c r="P14" s="37">
        <v>0.003272553718434473</v>
      </c>
      <c r="Q14" s="37">
        <v>0.0026675424491545132</v>
      </c>
      <c r="R14" s="37">
        <v>0.0022980005214308088</v>
      </c>
      <c r="S14" s="37">
        <v>0.0019487139737419921</v>
      </c>
      <c r="T14" s="37">
        <v>0.0019692879693876896</v>
      </c>
    </row>
    <row r="15" ht="16" thickBot="true">
      <c r="A15">
        <v>13</v>
      </c>
      <c r="B15" t="s">
        <v>15</v>
      </c>
      <c r="C15" s="5">
        <v>0.5729663263477236</v>
      </c>
      <c r="D15" s="5">
        <v>0.5354638400318914</v>
      </c>
      <c r="E15" s="5">
        <v>0.48582251097398832</v>
      </c>
      <c r="F15" s="5">
        <v>0.451468541249825</v>
      </c>
      <c r="G15" s="5">
        <v>0.42927166219440444</v>
      </c>
      <c r="H15" s="5">
        <v>0.4148655736658946</v>
      </c>
      <c r="I15" s="5">
        <v>0.40401068452397548</v>
      </c>
      <c r="J15" s="0">
        <v>0.44283912765231365</v>
      </c>
      <c r="K15" s="6">
        <v>13</v>
      </c>
      <c r="L15" s="7" t="s">
        <v>29</v>
      </c>
      <c r="M15" s="37">
        <v>0.0011538781942201381</v>
      </c>
      <c r="N15" s="37">
        <v>0.0011631744576888221</v>
      </c>
      <c r="O15" s="37">
        <v>0.0011720054493598916</v>
      </c>
      <c r="P15" s="37">
        <v>0.0011794285528178691</v>
      </c>
      <c r="Q15" s="37">
        <v>0.0011813440158956838</v>
      </c>
      <c r="R15" s="37">
        <v>0.0011826806112774967</v>
      </c>
      <c r="S15" s="37">
        <v>0.00117849040866534</v>
      </c>
      <c r="T15" s="37">
        <v>0.0011816304843104981</v>
      </c>
    </row>
    <row r="16">
      <c r="B16" s="28" t="s">
        <v>106</v>
      </c>
      <c r="C16" s="29">
        <f t="shared" ref="C16:E16" si="0">SUM(C3:C15)</f>
        <v>6.6286904117486225</v>
      </c>
      <c r="D16" s="29">
        <f t="shared" si="0"/>
        <v>5.9464056342252469</v>
      </c>
      <c r="E16" s="29">
        <f t="shared" si="0"/>
        <v>5.150392885695557</v>
      </c>
      <c r="F16" s="29">
        <f>SUM(F3:F15)</f>
        <v>4.4720726700576199</v>
      </c>
      <c r="G16" s="29">
        <f t="shared" ref="G16:J16" si="1">SUM(G3:G15)</f>
        <v>3.8377798294922565</v>
      </c>
      <c r="H16" s="29">
        <f t="shared" si="1"/>
        <v>3.4480932433026417</v>
      </c>
      <c r="I16" s="29">
        <f t="shared" si="1"/>
        <v>3.1195908668156775</v>
      </c>
      <c r="J16" s="29">
        <f t="shared" si="1"/>
        <v>2.7147165099510122</v>
      </c>
      <c r="K16" s="6">
        <v>14</v>
      </c>
      <c r="L16" s="6" t="s">
        <v>30</v>
      </c>
      <c r="M16" s="37">
        <v>0.14435316902111919</v>
      </c>
      <c r="N16" s="37">
        <v>0.082750258638562016</v>
      </c>
      <c r="O16" s="37">
        <v>0.051533436127874088</v>
      </c>
      <c r="P16" s="37">
        <v>0.038896405518337257</v>
      </c>
      <c r="Q16" s="37">
        <v>0.032439528259073626</v>
      </c>
      <c r="R16" s="37">
        <v>0.028716811346491348</v>
      </c>
      <c r="S16" s="37">
        <v>0.025201403847794106</v>
      </c>
      <c r="T16" s="37">
        <v>0.025343906460038861</v>
      </c>
    </row>
    <row r="17">
      <c r="K17" s="6">
        <v>15</v>
      </c>
      <c r="L17" s="6" t="s">
        <v>31</v>
      </c>
      <c r="M17" s="37">
        <v>0.084955039293131862</v>
      </c>
      <c r="N17" s="37">
        <v>0.071462994803315999</v>
      </c>
      <c r="O17" s="37">
        <v>0.063540119964332911</v>
      </c>
      <c r="P17" s="37">
        <v>0.057374670595715591</v>
      </c>
      <c r="Q17" s="37">
        <v>0.051379489595598279</v>
      </c>
      <c r="R17" s="37">
        <v>0.04824184313221503</v>
      </c>
      <c r="S17" s="37">
        <v>0.044596669429025709</v>
      </c>
      <c r="T17" s="37">
        <v>0.047415979472183324</v>
      </c>
    </row>
    <row r="18">
      <c r="K18" s="6">
        <v>16</v>
      </c>
      <c r="L18" s="6" t="s">
        <v>32</v>
      </c>
      <c r="M18" s="37">
        <v>0.0097305478945000287</v>
      </c>
      <c r="N18" s="37">
        <v>0.0096327579505479238</v>
      </c>
      <c r="O18" s="37">
        <v>0.009504180826253263</v>
      </c>
      <c r="P18" s="37">
        <v>0.0094046139899662609</v>
      </c>
      <c r="Q18" s="37">
        <v>0.0093213868176588097</v>
      </c>
      <c r="R18" s="37">
        <v>0.009238948530922492</v>
      </c>
      <c r="S18" s="37">
        <v>0.0091281204200026663</v>
      </c>
      <c r="T18" s="37">
        <v>0.0091595713422499472</v>
      </c>
    </row>
    <row r="19">
      <c r="K19" s="6">
        <v>17</v>
      </c>
      <c r="L19" s="6" t="s">
        <v>33</v>
      </c>
      <c r="M19" s="37">
        <v>0.96331247745978021</v>
      </c>
      <c r="N19" s="37">
        <v>0.70936869588960394</v>
      </c>
      <c r="O19" s="37">
        <v>0.50104691685177261</v>
      </c>
      <c r="P19" s="37">
        <v>0.37929585061388255</v>
      </c>
      <c r="Q19" s="37">
        <v>0.28705251256943715</v>
      </c>
      <c r="R19" s="37">
        <v>0.21844463132275904</v>
      </c>
      <c r="S19" s="37">
        <v>0.18061803784151925</v>
      </c>
      <c r="T19" s="37">
        <v>0.1709018738355553</v>
      </c>
    </row>
    <row r="20">
      <c r="K20" s="6">
        <v>18</v>
      </c>
      <c r="L20" s="6" t="s">
        <v>34</v>
      </c>
      <c r="M20" s="37">
        <v>0.45083887679149409</v>
      </c>
      <c r="N20" s="37">
        <v>0.30469775467020199</v>
      </c>
      <c r="O20" s="37">
        <v>0.19489019319391301</v>
      </c>
      <c r="P20" s="37">
        <v>0.13265669209752898</v>
      </c>
      <c r="Q20" s="37">
        <v>0.10618218929237758</v>
      </c>
      <c r="R20" s="37">
        <v>0.085855525911245137</v>
      </c>
      <c r="S20" s="37">
        <v>0.076868902285582894</v>
      </c>
      <c r="T20" s="37">
        <v>0.079175103965211102</v>
      </c>
    </row>
    <row r="21">
      <c r="K21" s="6">
        <v>19</v>
      </c>
      <c r="L21" s="6" t="s">
        <v>35</v>
      </c>
      <c r="M21" s="37">
        <v>0.12250132694969308</v>
      </c>
      <c r="N21" s="37">
        <v>0.083791767646265156</v>
      </c>
      <c r="O21" s="37">
        <v>0.054425521467787993</v>
      </c>
      <c r="P21" s="37">
        <v>0.037866041213721516</v>
      </c>
      <c r="Q21" s="37">
        <v>0.030598205647299596</v>
      </c>
      <c r="R21" s="37">
        <v>0.024939289977237815</v>
      </c>
      <c r="S21" s="37">
        <v>0.02233866293055782</v>
      </c>
      <c r="T21" s="37">
        <v>0.02300103777549841</v>
      </c>
    </row>
    <row r="22">
      <c r="K22" s="6">
        <v>20</v>
      </c>
      <c r="L22" s="6" t="s">
        <v>36</v>
      </c>
      <c r="M22" s="37">
        <v>0.51844150028688085</v>
      </c>
      <c r="N22" s="37">
        <v>0.39319901229070686</v>
      </c>
      <c r="O22" s="37">
        <v>0.28386437118701546</v>
      </c>
      <c r="P22" s="37">
        <v>0.21658579864879371</v>
      </c>
      <c r="Q22" s="37">
        <v>0.16322468840070295</v>
      </c>
      <c r="R22" s="37">
        <v>0.12181444282848955</v>
      </c>
      <c r="S22" s="37">
        <v>0.10024947849104628</v>
      </c>
      <c r="T22" s="37">
        <v>0.09445974498091525</v>
      </c>
    </row>
    <row r="23">
      <c r="K23" s="6">
        <v>21</v>
      </c>
      <c r="L23" s="6" t="s">
        <v>37</v>
      </c>
      <c r="M23" s="37">
        <v>0.025751101220329864</v>
      </c>
      <c r="N23" s="37">
        <v>0.018910714051267825</v>
      </c>
      <c r="O23" s="37">
        <v>0.013049448145473933</v>
      </c>
      <c r="P23" s="37">
        <v>0.010088668380762096</v>
      </c>
      <c r="Q23" s="37">
        <v>0.0082792605171623044</v>
      </c>
      <c r="R23" s="37">
        <v>0.0066770659214483623</v>
      </c>
      <c r="S23" s="37">
        <v>0.0058878891787164551</v>
      </c>
      <c r="T23" s="37">
        <v>0.0060486223713494157</v>
      </c>
    </row>
    <row r="24">
      <c r="K24" s="6">
        <v>22</v>
      </c>
      <c r="L24" s="6" t="s">
        <v>38</v>
      </c>
      <c r="M24" s="37">
        <v>0.26938807226235134</v>
      </c>
      <c r="N24" s="37">
        <v>0.21735435893453744</v>
      </c>
      <c r="O24" s="37">
        <v>0.17504579528954725</v>
      </c>
      <c r="P24" s="37">
        <v>0.14676785421865621</v>
      </c>
      <c r="Q24" s="37">
        <v>0.12670196521178786</v>
      </c>
      <c r="R24" s="37">
        <v>0.11969637101677566</v>
      </c>
      <c r="S24" s="37">
        <v>0.11019530564402141</v>
      </c>
      <c r="T24" s="37">
        <v>0.13990861242354671</v>
      </c>
    </row>
    <row r="25">
      <c r="K25" s="6">
        <v>23</v>
      </c>
      <c r="L25" s="6" t="s">
        <v>39</v>
      </c>
      <c r="M25" s="37">
        <v>0.0099609456776172424</v>
      </c>
      <c r="N25" s="37">
        <v>0.0080369369881816682</v>
      </c>
      <c r="O25" s="37">
        <v>0.0064725273221318148</v>
      </c>
      <c r="P25" s="37">
        <v>0.0054269166812579671</v>
      </c>
      <c r="Q25" s="37">
        <v>0.0046849564723595635</v>
      </c>
      <c r="R25" s="37">
        <v>0.004425916260853883</v>
      </c>
      <c r="S25" s="37">
        <v>0.0040746030224365262</v>
      </c>
      <c r="T25" s="37">
        <v>0.005173288024514072</v>
      </c>
    </row>
    <row r="26">
      <c r="K26" s="6">
        <v>24</v>
      </c>
      <c r="L26" s="6" t="s">
        <v>40</v>
      </c>
      <c r="M26" s="37">
        <v>0.0093212657367162284</v>
      </c>
      <c r="N26" s="37">
        <v>0.0075208145692854918</v>
      </c>
      <c r="O26" s="37">
        <v>0.0060568694088269509</v>
      </c>
      <c r="P26" s="37">
        <v>0.0050784066246533583</v>
      </c>
      <c r="Q26" s="37">
        <v>0.0043840942072337812</v>
      </c>
      <c r="R26" s="37">
        <v>0.0041416892462906342</v>
      </c>
      <c r="S26" s="37">
        <v>0.0038129369211501686</v>
      </c>
      <c r="T26" s="37">
        <v>0.0048410656949393668</v>
      </c>
    </row>
    <row r="27">
      <c r="K27" s="6">
        <v>25</v>
      </c>
      <c r="L27" s="6" t="s">
        <v>41</v>
      </c>
      <c r="M27" s="37">
        <v>7.1389301299426628e-05</v>
      </c>
      <c r="N27" s="37">
        <v>5.7600084845664448e-05</v>
      </c>
      <c r="O27" s="37">
        <v>4.638808584276614e-05</v>
      </c>
      <c r="P27" s="37">
        <v>3.8894277975611351e-05</v>
      </c>
      <c r="Q27" s="37">
        <v>3.3576708477741736e-05</v>
      </c>
      <c r="R27" s="37">
        <v>3.1720187992001077e-05</v>
      </c>
      <c r="S27" s="37">
        <v>2.9202354099561524e-05</v>
      </c>
      <c r="T27" s="37">
        <v>3.7076541670197623e-05</v>
      </c>
    </row>
    <row r="28">
      <c r="K28" s="6">
        <v>26</v>
      </c>
      <c r="L28" s="6" t="s">
        <v>42</v>
      </c>
      <c r="M28" s="37">
        <v>0.00026917079182969675</v>
      </c>
      <c r="N28" s="37">
        <v>0.00021717904735243197</v>
      </c>
      <c r="O28" s="37">
        <v>0.00017490460854057406</v>
      </c>
      <c r="P28" s="37">
        <v>0.00014664947561860681</v>
      </c>
      <c r="Q28" s="37">
        <v>0.00012659977116292665</v>
      </c>
      <c r="R28" s="37">
        <v>0.00011959982747250034</v>
      </c>
      <c r="S28" s="37">
        <v>0.00011010642537740171</v>
      </c>
      <c r="T28" s="37">
        <v>0.00013979576628457625</v>
      </c>
    </row>
    <row r="29">
      <c r="K29" s="6">
        <v>27</v>
      </c>
      <c r="L29" s="6" t="s">
        <v>43</v>
      </c>
      <c r="M29" s="37">
        <v>0.0020145409304535306</v>
      </c>
      <c r="N29" s="37">
        <v>0.0016254218266192658</v>
      </c>
      <c r="O29" s="37">
        <v>0.0013090294471952613</v>
      </c>
      <c r="P29" s="37">
        <v>0.0010975610282788365</v>
      </c>
      <c r="Q29" s="37">
        <v>0.00094750407003717316</v>
      </c>
      <c r="R29" s="37">
        <v>0.00089511475625101832</v>
      </c>
      <c r="S29" s="37">
        <v>0.00082406378166411125</v>
      </c>
      <c r="T29" s="37">
        <v>0.0010462661686657933</v>
      </c>
    </row>
    <row r="30">
      <c r="K30" s="6">
        <v>28</v>
      </c>
      <c r="L30" s="6" t="s">
        <v>44</v>
      </c>
      <c r="M30" s="37">
        <v>0.0036769818722076604</v>
      </c>
      <c r="N30" s="37">
        <v>0.0029667536165791327</v>
      </c>
      <c r="O30" s="37">
        <v>0.0023892676861320384</v>
      </c>
      <c r="P30" s="37">
        <v>0.0020032911437119954</v>
      </c>
      <c r="Q30" s="37">
        <v>0.0017294040725126024</v>
      </c>
      <c r="R30" s="37">
        <v>0.0016337820108423423</v>
      </c>
      <c r="S30" s="37">
        <v>0.0015040982989805395</v>
      </c>
      <c r="T30" s="37">
        <v>0.0019096667024889843</v>
      </c>
    </row>
    <row r="31">
      <c r="K31" s="6">
        <v>29</v>
      </c>
      <c r="L31" s="6" t="s">
        <v>45</v>
      </c>
      <c r="M31" s="37">
        <v>0.98261122924525024</v>
      </c>
      <c r="N31" s="37">
        <v>0.7783744361263345</v>
      </c>
      <c r="O31" s="37">
        <v>0.60686597235334361</v>
      </c>
      <c r="P31" s="37">
        <v>0.48528764286821835</v>
      </c>
      <c r="Q31" s="37">
        <v>0.40321710287156676</v>
      </c>
      <c r="R31" s="37">
        <v>0.34675739573061753</v>
      </c>
      <c r="S31" s="37">
        <v>0.29179161477541088</v>
      </c>
      <c r="T31" s="37">
        <v>0.30344100650954231</v>
      </c>
    </row>
    <row r="32">
      <c r="K32" s="6">
        <v>30</v>
      </c>
      <c r="L32" s="6" t="s">
        <v>46</v>
      </c>
      <c r="M32" s="37">
        <v>0.76665675294250235</v>
      </c>
      <c r="N32" s="37">
        <v>0.58513351829343641</v>
      </c>
      <c r="O32" s="37">
        <v>0.44633334462869656</v>
      </c>
      <c r="P32" s="37">
        <v>0.35395462666906796</v>
      </c>
      <c r="Q32" s="37">
        <v>0.29142134384190188</v>
      </c>
      <c r="R32" s="37">
        <v>0.24851480053257488</v>
      </c>
      <c r="S32" s="37">
        <v>0.2080041302438794</v>
      </c>
      <c r="T32" s="37">
        <v>0.21454031997663772</v>
      </c>
    </row>
    <row r="33">
      <c r="K33" s="6">
        <v>31</v>
      </c>
      <c r="L33" s="6" t="s">
        <v>47</v>
      </c>
      <c r="M33" s="37">
        <v>0.0026158007386750228</v>
      </c>
      <c r="N33" s="37">
        <v>0.0021105451621536331</v>
      </c>
      <c r="O33" s="37">
        <v>0.0016997223253983941</v>
      </c>
      <c r="P33" s="37">
        <v>0.0014251390503474918</v>
      </c>
      <c r="Q33" s="37">
        <v>0.0012302960981501877</v>
      </c>
      <c r="R33" s="37">
        <v>0.0011622706717967751</v>
      </c>
      <c r="S33" s="37">
        <v>0.0010700138260814733</v>
      </c>
      <c r="T33" s="37">
        <v>0.0013585347289173865</v>
      </c>
    </row>
    <row r="34">
      <c r="K34" s="6">
        <v>32</v>
      </c>
      <c r="L34" s="6" t="s">
        <v>48</v>
      </c>
      <c r="M34" s="37">
        <v>0.0020565631734323349</v>
      </c>
      <c r="N34" s="37">
        <v>0.0014858570551336504</v>
      </c>
      <c r="O34" s="37">
        <v>0.0010838776930733188</v>
      </c>
      <c r="P34" s="37">
        <v>0.0008402795000295722</v>
      </c>
      <c r="Q34" s="37">
        <v>0.00068292602278844771</v>
      </c>
      <c r="R34" s="37">
        <v>0.00057816480315235369</v>
      </c>
      <c r="S34" s="37">
        <v>0.00047978306993965916</v>
      </c>
      <c r="T34" s="37">
        <v>0.00048992119464183275</v>
      </c>
    </row>
    <row r="35">
      <c r="K35" s="6">
        <v>33</v>
      </c>
      <c r="L35" s="6" t="s">
        <v>49</v>
      </c>
      <c r="M35" s="37">
        <v>0.31028866825923018</v>
      </c>
      <c r="N35" s="37">
        <v>0.25035485786976791</v>
      </c>
      <c r="O35" s="37">
        <v>0.20162253872121924</v>
      </c>
      <c r="P35" s="37">
        <v>0.1690511081049306</v>
      </c>
      <c r="Q35" s="37">
        <v>0.1459386826166689</v>
      </c>
      <c r="R35" s="37">
        <v>0.1378689490255974</v>
      </c>
      <c r="S35" s="37">
        <v>0.12692504390294859</v>
      </c>
      <c r="T35" s="37">
        <v>0.16114761172117234</v>
      </c>
    </row>
    <row r="36">
      <c r="K36" s="6">
        <v>34</v>
      </c>
      <c r="L36" s="6" t="s">
        <v>50</v>
      </c>
      <c r="M36" s="37">
        <v>0.051516098061089033</v>
      </c>
      <c r="N36" s="37">
        <v>0.045796750954759283</v>
      </c>
      <c r="O36" s="37">
        <v>0.040755004882890612</v>
      </c>
      <c r="P36" s="37">
        <v>0.036922457180678915</v>
      </c>
      <c r="Q36" s="37">
        <v>0.034019634601649404</v>
      </c>
      <c r="R36" s="37">
        <v>0.032830241840254556</v>
      </c>
      <c r="S36" s="37">
        <v>0.03085998609507962</v>
      </c>
      <c r="T36" s="37">
        <v>0.03457398908482253</v>
      </c>
    </row>
    <row r="37">
      <c r="K37" s="6">
        <v>35</v>
      </c>
      <c r="L37" s="6" t="s">
        <v>51</v>
      </c>
      <c r="M37" s="37">
        <v>0.016378122769024159</v>
      </c>
      <c r="N37" s="37">
        <v>0.012913908154567357</v>
      </c>
      <c r="O37" s="37">
        <v>0.010065144628813012</v>
      </c>
      <c r="P37" s="37">
        <v>0.0082852891273840646</v>
      </c>
      <c r="Q37" s="37">
        <v>0.0071298410528315408</v>
      </c>
      <c r="R37" s="37">
        <v>0.0065041307413539516</v>
      </c>
      <c r="S37" s="37">
        <v>0.0057662757014445634</v>
      </c>
      <c r="T37" s="37">
        <v>0.0062090607734510955</v>
      </c>
    </row>
    <row r="38">
      <c r="K38" s="6">
        <v>36</v>
      </c>
      <c r="L38" s="6" t="s">
        <v>52</v>
      </c>
      <c r="M38" s="37">
        <v>0.0006692609636844458</v>
      </c>
      <c r="N38" s="37">
        <v>0.00055001575531514815</v>
      </c>
      <c r="O38" s="37">
        <v>0.00045426302648846881</v>
      </c>
      <c r="P38" s="37">
        <v>0.00038867352750470758</v>
      </c>
      <c r="Q38" s="37">
        <v>0.00033754700421053703</v>
      </c>
      <c r="R38" s="37">
        <v>0.00032136559984402623</v>
      </c>
      <c r="S38" s="37">
        <v>0.0002964899554773339</v>
      </c>
      <c r="T38" s="37">
        <v>0.00035993316995865907</v>
      </c>
    </row>
    <row r="39">
      <c r="K39" s="6">
        <v>37</v>
      </c>
      <c r="L39" s="6" t="s">
        <v>53</v>
      </c>
      <c r="M39" s="37">
        <v>0.0004859385550675369</v>
      </c>
      <c r="N39" s="37">
        <v>0.00041900606507258911</v>
      </c>
      <c r="O39" s="37">
        <v>0.00036000612651983205</v>
      </c>
      <c r="P39" s="37">
        <v>0.0003120759160189195</v>
      </c>
      <c r="Q39" s="37">
        <v>0.00027608117917755248</v>
      </c>
      <c r="R39" s="37">
        <v>0.00029306544045086633</v>
      </c>
      <c r="S39" s="37">
        <v>0.00030271825079822187</v>
      </c>
      <c r="T39" s="37">
        <v>0.00056189921941987076</v>
      </c>
    </row>
    <row r="40">
      <c r="K40" s="6">
        <v>38</v>
      </c>
      <c r="L40" s="6" t="s">
        <v>54</v>
      </c>
      <c r="M40" s="37">
        <v>0.0070551273801210965</v>
      </c>
      <c r="N40" s="37">
        <v>0.0057843032845096721</v>
      </c>
      <c r="O40" s="37">
        <v>0.004693978767531159</v>
      </c>
      <c r="P40" s="37">
        <v>0.0040019171206511642</v>
      </c>
      <c r="Q40" s="37">
        <v>0.003535177377241168</v>
      </c>
      <c r="R40" s="37">
        <v>0.0032950854560050988</v>
      </c>
      <c r="S40" s="37">
        <v>0.002987050399521051</v>
      </c>
      <c r="T40" s="37">
        <v>0.0032299541037240217</v>
      </c>
    </row>
    <row r="41">
      <c r="K41" s="6">
        <v>39</v>
      </c>
      <c r="L41" s="6" t="s">
        <v>55</v>
      </c>
      <c r="M41" s="37">
        <v>7.7333664235390256e-05</v>
      </c>
      <c r="N41" s="37">
        <v>7.1685232527149515e-05</v>
      </c>
      <c r="O41" s="37">
        <v>6.3309447993406504e-05</v>
      </c>
      <c r="P41" s="37">
        <v>5.6733636832374358e-05</v>
      </c>
      <c r="Q41" s="37">
        <v>4.9794618462763686e-05</v>
      </c>
      <c r="R41" s="37">
        <v>5.2634670285199636e-05</v>
      </c>
      <c r="S41" s="37">
        <v>5.2330935491272435e-05</v>
      </c>
      <c r="T41" s="37">
        <v>7.6435814582728956e-05</v>
      </c>
    </row>
    <row r="42">
      <c r="K42" s="6">
        <v>40</v>
      </c>
      <c r="L42" s="6" t="s">
        <v>56</v>
      </c>
      <c r="M42" s="37">
        <v>0.00023021381643017943</v>
      </c>
      <c r="N42" s="37">
        <v>0.00019800025098604219</v>
      </c>
      <c r="O42" s="37">
        <v>0.00016784033248149705</v>
      </c>
      <c r="P42" s="37">
        <v>0.00014667598107818777</v>
      </c>
      <c r="Q42" s="37">
        <v>0.00012903774115386889</v>
      </c>
      <c r="R42" s="37">
        <v>0.00012880223520141975</v>
      </c>
      <c r="S42" s="37">
        <v>0.00012361497274736676</v>
      </c>
      <c r="T42" s="37">
        <v>0.00016621071259399908</v>
      </c>
    </row>
    <row r="43">
      <c r="K43" s="6">
        <v>41</v>
      </c>
      <c r="L43" s="6" t="s">
        <v>57</v>
      </c>
      <c r="M43" s="37">
        <v>0.0017253974927020851</v>
      </c>
      <c r="N43" s="37">
        <v>0.0013455684804482009</v>
      </c>
      <c r="O43" s="37">
        <v>0.0010426677395218224</v>
      </c>
      <c r="P43" s="37">
        <v>0.0008516029748397144</v>
      </c>
      <c r="Q43" s="37">
        <v>0.00072960910778060843</v>
      </c>
      <c r="R43" s="37">
        <v>0.00066216547625067804</v>
      </c>
      <c r="S43" s="37">
        <v>0.00058539053842722227</v>
      </c>
      <c r="T43" s="37">
        <v>0.0006411826633611579</v>
      </c>
    </row>
    <row r="44">
      <c r="K44" s="6">
        <v>42</v>
      </c>
      <c r="L44" s="6" t="s">
        <v>58</v>
      </c>
      <c r="M44" s="37">
        <v>4.0415248670571636e-06</v>
      </c>
      <c r="N44" s="37">
        <v>3.3271876778047433e-06</v>
      </c>
      <c r="O44" s="37">
        <v>2.7429977547558248e-06</v>
      </c>
      <c r="P44" s="37">
        <v>2.3557496027918944e-06</v>
      </c>
      <c r="Q44" s="37">
        <v>2.0753590023782064e-06</v>
      </c>
      <c r="R44" s="37">
        <v>2.0003381711634513e-06</v>
      </c>
      <c r="S44" s="37">
        <v>1.8772181319066611e-06</v>
      </c>
      <c r="T44" s="37">
        <v>2.3891436314002918e-06</v>
      </c>
    </row>
    <row r="45">
      <c r="K45" s="6">
        <v>43</v>
      </c>
      <c r="L45" s="6" t="s">
        <v>59</v>
      </c>
      <c r="M45" s="37">
        <v>0.0012363792855568238</v>
      </c>
      <c r="N45" s="37">
        <v>0.0010002908401892663</v>
      </c>
      <c r="O45" s="37">
        <v>0.0008096011557112183</v>
      </c>
      <c r="P45" s="37">
        <v>0.00068498775896355983</v>
      </c>
      <c r="Q45" s="37">
        <v>0.00059906382712833549</v>
      </c>
      <c r="R45" s="37">
        <v>0.00055578981865304054</v>
      </c>
      <c r="S45" s="37">
        <v>0.00050316093191565348</v>
      </c>
      <c r="T45" s="37">
        <v>0.00055789467310168894</v>
      </c>
    </row>
    <row r="46">
      <c r="K46" s="6">
        <v>44</v>
      </c>
      <c r="L46" s="6" t="s">
        <v>60</v>
      </c>
      <c r="M46" s="37">
        <v>0.00010141841230249034</v>
      </c>
      <c r="N46" s="37">
        <v>8.3481517082889496e-05</v>
      </c>
      <c r="O46" s="37">
        <v>6.8812037847075725e-05</v>
      </c>
      <c r="P46" s="37">
        <v>5.9091562130193509e-05</v>
      </c>
      <c r="Q46" s="37">
        <v>5.2059006948811132e-05</v>
      </c>
      <c r="R46" s="37">
        <v>5.0178361459612519e-05</v>
      </c>
      <c r="S46" s="37">
        <v>4.7092624506052749e-05</v>
      </c>
      <c r="T46" s="37">
        <v>5.995387909611488e-05</v>
      </c>
    </row>
    <row r="47">
      <c r="K47" s="6">
        <v>45</v>
      </c>
      <c r="L47" s="6" t="s">
        <v>11</v>
      </c>
      <c r="M47" s="37">
        <v>0.11312282554570337</v>
      </c>
      <c r="N47" s="37">
        <v>0.097887292815849444</v>
      </c>
      <c r="O47" s="37">
        <v>0.084562987196771758</v>
      </c>
      <c r="P47" s="37">
        <v>0.075575382048474499</v>
      </c>
      <c r="Q47" s="37">
        <v>0.069280151657684391</v>
      </c>
      <c r="R47" s="37">
        <v>0.065032472049725384</v>
      </c>
      <c r="S47" s="37">
        <v>0.060196027753476745</v>
      </c>
      <c r="T47" s="37">
        <v>0.062540414605407116</v>
      </c>
    </row>
    <row r="48">
      <c r="K48" s="8" t="s">
        <v>61</v>
      </c>
      <c r="L48" s="6" t="s">
        <v>62</v>
      </c>
      <c r="M48" s="37">
        <v>0.06736997006728293</v>
      </c>
      <c r="N48" s="37">
        <v>0.089982690048864111</v>
      </c>
      <c r="O48" s="37">
        <v>0.090866819514891034</v>
      </c>
      <c r="P48" s="37">
        <v>0.088459635716288967</v>
      </c>
      <c r="Q48" s="37">
        <v>0.084335872747992188</v>
      </c>
      <c r="R48" s="37">
        <v>0.078658019769738421</v>
      </c>
      <c r="S48" s="37">
        <v>0.077068853956574743</v>
      </c>
      <c r="T48" s="37">
        <v>0.085701156199185169</v>
      </c>
    </row>
    <row r="49">
      <c r="K49" s="8" t="s">
        <v>63</v>
      </c>
      <c r="L49" s="6" t="s">
        <v>64</v>
      </c>
      <c r="M49" s="37">
        <v>0.05721433401314361</v>
      </c>
      <c r="N49" s="37">
        <v>0.061256435979687038</v>
      </c>
      <c r="O49" s="37">
        <v>0.065116458554061687</v>
      </c>
      <c r="P49" s="37">
        <v>0.068907965706305238</v>
      </c>
      <c r="Q49" s="37">
        <v>0.072662441042406101</v>
      </c>
      <c r="R49" s="37">
        <v>0.076253470461904019</v>
      </c>
      <c r="S49" s="37">
        <v>0.079856320084911406</v>
      </c>
      <c r="T49" s="37">
        <v>0.084230280645472527</v>
      </c>
    </row>
    <row r="50">
      <c r="K50" s="8" t="s">
        <v>65</v>
      </c>
      <c r="L50" s="6" t="s">
        <v>66</v>
      </c>
      <c r="M50" s="37">
        <v>0.017687076112583938</v>
      </c>
      <c r="N50" s="37">
        <v>0.013225793402575202</v>
      </c>
      <c r="O50" s="37">
        <v>0.0092482346819824385</v>
      </c>
      <c r="P50" s="37">
        <v>0.00684771153649197</v>
      </c>
      <c r="Q50" s="37">
        <v>0.0059420259603031166</v>
      </c>
      <c r="R50" s="37">
        <v>0.0052258324959910145</v>
      </c>
      <c r="S50" s="37">
        <v>0.0049848357012172856</v>
      </c>
      <c r="T50" s="37">
        <v>0.0055008566559594024</v>
      </c>
    </row>
    <row r="51">
      <c r="K51" s="8" t="s">
        <v>67</v>
      </c>
      <c r="L51" s="6" t="s">
        <v>68</v>
      </c>
      <c r="M51" s="37">
        <v>0.0047359811710737283</v>
      </c>
      <c r="N51" s="37">
        <v>0.0038562490366741285</v>
      </c>
      <c r="O51" s="37">
        <v>0.0029740757635700575</v>
      </c>
      <c r="P51" s="37">
        <v>0.0024207292090033137</v>
      </c>
      <c r="Q51" s="37">
        <v>0.0022313684309312552</v>
      </c>
      <c r="R51" s="37">
        <v>0.002097607755328679</v>
      </c>
      <c r="S51" s="37">
        <v>0.0020729322906498419</v>
      </c>
      <c r="T51" s="37">
        <v>0.0023730337709454096</v>
      </c>
    </row>
    <row r="52">
      <c r="K52" s="8" t="s">
        <v>69</v>
      </c>
      <c r="L52" s="6" t="s">
        <v>70</v>
      </c>
      <c r="M52" s="37">
        <v>0.023659219990014361</v>
      </c>
      <c r="N52" s="37">
        <v>0.016719393424457482</v>
      </c>
      <c r="O52" s="37">
        <v>0.011136876615532792</v>
      </c>
      <c r="P52" s="37">
        <v>0.0078820009124374486</v>
      </c>
      <c r="Q52" s="37">
        <v>0.006555334668262908</v>
      </c>
      <c r="R52" s="37">
        <v>0.0055385602083420282</v>
      </c>
      <c r="S52" s="37">
        <v>0.005109886232073574</v>
      </c>
      <c r="T52" s="37">
        <v>0.0054694678459963801</v>
      </c>
    </row>
    <row r="53">
      <c r="K53" s="8" t="s">
        <v>71</v>
      </c>
      <c r="L53" s="6" t="s">
        <v>72</v>
      </c>
      <c r="M53" s="37">
        <v>0.097722996296837644</v>
      </c>
      <c r="N53" s="37">
        <v>0.082045771466391887</v>
      </c>
      <c r="O53" s="37">
        <v>0.073104321447359094</v>
      </c>
      <c r="P53" s="37">
        <v>0.066248081050290397</v>
      </c>
      <c r="Q53" s="37">
        <v>0.059475131194327804</v>
      </c>
      <c r="R53" s="37">
        <v>0.055920227994914917</v>
      </c>
      <c r="S53" s="37">
        <v>0.05195705119502101</v>
      </c>
      <c r="T53" s="37">
        <v>0.055356693784459662</v>
      </c>
    </row>
    <row r="54">
      <c r="K54" s="8" t="s">
        <v>73</v>
      </c>
      <c r="L54" s="6" t="s">
        <v>74</v>
      </c>
      <c r="M54" s="37">
        <v>0.045487161343400209</v>
      </c>
      <c r="N54" s="37">
        <v>0.02913240478660032</v>
      </c>
      <c r="O54" s="37">
        <v>0.020267850378290955</v>
      </c>
      <c r="P54" s="37">
        <v>0.016579309330654598</v>
      </c>
      <c r="Q54" s="37">
        <v>0.014565606123349228</v>
      </c>
      <c r="R54" s="37">
        <v>0.013512460783904532</v>
      </c>
      <c r="S54" s="37">
        <v>0.012435580202789271</v>
      </c>
      <c r="T54" s="37">
        <v>0.013147387252255172</v>
      </c>
    </row>
    <row r="55">
      <c r="K55" s="8" t="s">
        <v>75</v>
      </c>
      <c r="L55" s="6" t="s">
        <v>76</v>
      </c>
      <c r="M55" s="37">
        <v>0.059283128249046323</v>
      </c>
      <c r="N55" s="37">
        <v>0.063021126084801093</v>
      </c>
      <c r="O55" s="37">
        <v>0.066600069489265931</v>
      </c>
      <c r="P55" s="37">
        <v>0.070148361069654705</v>
      </c>
      <c r="Q55" s="37">
        <v>0.073638891679888838</v>
      </c>
      <c r="R55" s="37">
        <v>0.076929633141838344</v>
      </c>
      <c r="S55" s="37">
        <v>0.08025549967950539</v>
      </c>
      <c r="T55" s="37">
        <v>0.084357599279542436</v>
      </c>
    </row>
    <row r="56">
      <c r="K56" s="8" t="s">
        <v>77</v>
      </c>
      <c r="L56" s="6" t="s">
        <v>78</v>
      </c>
      <c r="M56" s="37">
        <v>0.11075224910854958</v>
      </c>
      <c r="N56" s="37">
        <v>0.089120787326192247</v>
      </c>
      <c r="O56" s="37">
        <v>0.072048481895595567</v>
      </c>
      <c r="P56" s="37">
        <v>0.060537359311932187</v>
      </c>
      <c r="Q56" s="37">
        <v>0.052309615699576838</v>
      </c>
      <c r="R56" s="37">
        <v>0.048881280258409709</v>
      </c>
      <c r="S56" s="37">
        <v>0.044768063040761759</v>
      </c>
      <c r="T56" s="37">
        <v>0.054488509317540783</v>
      </c>
    </row>
    <row r="57">
      <c r="K57" s="8" t="s">
        <v>79</v>
      </c>
      <c r="L57" s="6" t="s">
        <v>80</v>
      </c>
      <c r="M57" s="37">
        <v>0.086306524256740055</v>
      </c>
      <c r="N57" s="37">
        <v>0.068893143200687748</v>
      </c>
      <c r="O57" s="37">
        <v>0.055592974534302425</v>
      </c>
      <c r="P57" s="37">
        <v>0.046669892710228915</v>
      </c>
      <c r="Q57" s="37">
        <v>0.040453592719861688</v>
      </c>
      <c r="R57" s="37">
        <v>0.036493566811425147</v>
      </c>
      <c r="S57" s="37">
        <v>0.03257104801865842</v>
      </c>
      <c r="T57" s="37">
        <v>0.035043963779902938</v>
      </c>
    </row>
    <row r="58">
      <c r="K58" s="8" t="s">
        <v>81</v>
      </c>
      <c r="L58" s="6" t="s">
        <v>13</v>
      </c>
      <c r="M58" s="37">
        <v>0.18561217860876084</v>
      </c>
      <c r="N58" s="37">
        <v>0.15820589229980614</v>
      </c>
      <c r="O58" s="37">
        <v>0.13356540344210543</v>
      </c>
      <c r="P58" s="37">
        <v>0.11613988205403662</v>
      </c>
      <c r="Q58" s="37">
        <v>0.10411926099247537</v>
      </c>
      <c r="R58" s="37">
        <v>0.097101412011433449</v>
      </c>
      <c r="S58" s="37">
        <v>0.088749075539876487</v>
      </c>
      <c r="T58" s="37">
        <v>0.10194898748431108</v>
      </c>
    </row>
    <row r="59">
      <c r="K59" s="8" t="s">
        <v>82</v>
      </c>
      <c r="L59" s="6" t="s">
        <v>83</v>
      </c>
      <c r="M59" s="37">
        <v>0.25671009248783866</v>
      </c>
      <c r="N59" s="37">
        <v>0.21850900885414462</v>
      </c>
      <c r="O59" s="37">
        <v>0.18428700182038193</v>
      </c>
      <c r="P59" s="37">
        <v>0.16013224438941442</v>
      </c>
      <c r="Q59" s="37">
        <v>0.14345213494475839</v>
      </c>
      <c r="R59" s="37">
        <v>0.13366888302132696</v>
      </c>
      <c r="S59" s="37">
        <v>0.12209130856038482</v>
      </c>
      <c r="T59" s="37">
        <v>0.1401627694753094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FE0A8-8D9D-EB42-91C2-39E572673802}">
  <dimension ref="A1:AQ393"/>
  <sheetViews>
    <sheetView topLeftCell="A249" zoomScale="120" zoomScaleNormal="120" workbookViewId="0">
      <selection activeCell="N393" sqref="N393:T393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10" width="5.6640625" style="6" customWidth="true"/>
    <col min="11" max="11" width="6.83203125" style="6" customWidth="true"/>
    <col min="12" max="12" width="21.5" style="6" customWidth="true"/>
    <col min="13" max="15" width="8.6640625" style="6" customWidth="true"/>
    <col min="16" max="20" width="9.6640625" style="6" customWidth="true"/>
    <col min="21" max="27" width="7" style="6" customWidth="true"/>
    <col min="28" max="29" width="12.33203125" style="6" customWidth="true"/>
    <col min="30" max="43" width="10.83203125" style="6" outlineLevel="1"/>
    <col min="44" max="16384" width="10.83203125" style="6"/>
  </cols>
  <sheetData>
    <row r="1">
      <c r="A1" s="6" t="str" cm="1">
        <f t="array" aca="true" ref="A1" ca="true">RIGHT(CELL("filename",A1),LEN(CELL("filename",A1))-FIND("]", CELL("filename",A1)))</f>
        <v>Export</v>
      </c>
      <c r="B1" s="13" t="s">
        <v>483</v>
      </c>
      <c r="C1" s="7" t="s">
        <v>16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Export</v>
      </c>
      <c r="L1" s="13" t="s">
        <v>483</v>
      </c>
      <c r="M1" s="7" t="s">
        <v>16</v>
      </c>
      <c r="N1" s="7"/>
      <c r="O1" s="7"/>
      <c r="P1" s="7"/>
      <c r="Q1" s="7"/>
      <c r="R1" s="7"/>
      <c r="S1" s="7"/>
      <c r="T1" s="14"/>
      <c r="U1" s="6" t="s">
        <v>484</v>
      </c>
      <c r="V1" s="13"/>
      <c r="W1" s="7"/>
      <c r="X1" s="7"/>
      <c r="Y1" s="7"/>
      <c r="Z1" s="7"/>
      <c r="AA1" s="14"/>
      <c r="AB1" s="7"/>
      <c r="AC1" s="7"/>
    </row>
    <row r="2" ht="16" thickBot="true">
      <c r="A2" s="15" t="s">
        <v>1</v>
      </c>
      <c r="B2" s="16" t="s">
        <v>85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1</v>
      </c>
      <c r="L2" s="16" t="s">
        <v>85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39">
        <v>2050</v>
      </c>
      <c r="U2" s="18">
        <v>2020</v>
      </c>
      <c r="V2" s="18">
        <v>2025</v>
      </c>
      <c r="W2" s="18">
        <v>2030</v>
      </c>
      <c r="X2" s="18">
        <v>2035</v>
      </c>
      <c r="Y2" s="18">
        <v>2040</v>
      </c>
      <c r="Z2" s="18">
        <v>2045</v>
      </c>
      <c r="AA2" s="39">
        <v>2050</v>
      </c>
      <c r="AB2" s="44" t="s">
        <v>485</v>
      </c>
      <c r="AC2" s="44" t="s">
        <v>486</v>
      </c>
      <c r="AD2" s="45" t="s">
        <v>487</v>
      </c>
      <c r="AE2" s="18"/>
      <c r="AF2" s="35"/>
      <c r="AG2" s="35"/>
      <c r="AH2" s="35"/>
      <c r="AI2" s="35"/>
      <c r="AJ2" s="35"/>
      <c r="AK2" s="34"/>
      <c r="AL2" s="35"/>
      <c r="AM2" s="35"/>
      <c r="AN2" s="35"/>
      <c r="AO2" s="35"/>
      <c r="AP2" s="35"/>
      <c r="AQ2" s="35"/>
    </row>
    <row r="3" ht="16" thickTop="true">
      <c r="A3" s="6">
        <v>1</v>
      </c>
      <c r="B3" s="7" t="s">
        <v>86</v>
      </c>
      <c r="C3" s="19"/>
      <c r="D3" s="19"/>
      <c r="E3" s="19"/>
      <c r="F3" s="19"/>
      <c r="G3" s="19"/>
      <c r="H3" s="19"/>
      <c r="I3" s="19"/>
      <c r="J3" s="19"/>
      <c r="K3" s="6">
        <v>1</v>
      </c>
      <c r="L3" s="7" t="s">
        <v>17</v>
      </c>
      <c r="M3" s="38">
        <v>502</v>
      </c>
      <c r="N3" s="38">
        <v>5036.7828318654092</v>
      </c>
      <c r="O3" s="38">
        <v>51576.292107471767</v>
      </c>
      <c r="P3" s="38">
        <v>3779.7140675902706</v>
      </c>
      <c r="Q3" s="38">
        <v>271.54982841480677</v>
      </c>
      <c r="R3" s="38">
        <v>21.869079311424112</v>
      </c>
      <c r="S3" s="38">
        <v>3.7557700181138785</v>
      </c>
      <c r="T3" s="40">
        <v>0.50674184125646371</v>
      </c>
      <c r="U3" s="30">
        <f>IF(M3=0,0,(N3-M3)/M3)</f>
        <v>9.0334319359868704</v>
      </c>
      <c r="V3" s="30">
        <f t="shared" ref="V3:V66" si="0">IF(N3=0,0,(O3-N3)/N3)</f>
        <v>9.2399277136135947</v>
      </c>
      <c r="W3" s="30">
        <f t="shared" ref="W3:W66" si="1">IF(O3=0,0,(P3-O3)/O3)</f>
        <v>-0.92671605667746892</v>
      </c>
      <c r="X3" s="30">
        <f t="shared" ref="X3:X66" si="2">IF(P3=0,0,(Q3-P3)/P3)</f>
        <v>-0.92815598652203568</v>
      </c>
      <c r="Y3" s="30">
        <f t="shared" ref="Y3:Y66" si="3">IF(Q3=0,0,(R3-Q3)/Q3)</f>
        <v>-0.91946568539893192</v>
      </c>
      <c r="Z3" s="30">
        <f t="shared" ref="Z3:Z66" si="4">IF(R3=0,0,(S3-R3)/R3)</f>
        <v>-0.82826117347556028</v>
      </c>
      <c r="AA3" s="46">
        <f t="shared" ref="AA3:AA66" si="5">IF(S3=0,0,(T3-S3)/S3)</f>
        <v>-0.86507644535941375</v>
      </c>
      <c r="AB3" s="30">
        <v>9.2448979591836693</v>
      </c>
      <c r="AC3" s="30">
        <v>-0.92984693877550995</v>
      </c>
      <c r="AD3" s="19" t="str">
        <f>IF(MAX($U3:$AA3)&gt;AB3,"Error","")</f>
        <v/>
      </c>
      <c r="AE3" s="19" t="str">
        <f>IF(MIN($U3:$AA3)&lt;AC3,"Error","")</f>
        <v/>
      </c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 s="6">
        <v>2</v>
      </c>
      <c r="B4" s="7" t="s">
        <v>87</v>
      </c>
      <c r="C4" s="19"/>
      <c r="D4" s="19"/>
      <c r="E4" s="19"/>
      <c r="F4" s="19"/>
      <c r="G4" s="19"/>
      <c r="H4" s="19"/>
      <c r="I4" s="19"/>
      <c r="J4" s="19"/>
      <c r="K4" s="6">
        <v>2</v>
      </c>
      <c r="L4" s="7" t="s">
        <v>97</v>
      </c>
      <c r="M4" s="38">
        <v>4</v>
      </c>
      <c r="N4" s="38">
        <v>4</v>
      </c>
      <c r="O4" s="38">
        <v>4</v>
      </c>
      <c r="P4" s="38">
        <v>4</v>
      </c>
      <c r="Q4" s="38">
        <v>4</v>
      </c>
      <c r="R4" s="38">
        <v>4</v>
      </c>
      <c r="S4" s="38">
        <v>4</v>
      </c>
      <c r="T4" s="40">
        <v>4</v>
      </c>
      <c r="U4" s="30">
        <f t="shared" ref="U4:U67" si="6">IF(M4=0,0,(N4-M4)/M4)</f>
        <v>0</v>
      </c>
      <c r="V4" s="30">
        <f t="shared" si="0"/>
        <v>0</v>
      </c>
      <c r="W4" s="30">
        <f t="shared" si="1"/>
        <v>0</v>
      </c>
      <c r="X4" s="30">
        <f t="shared" si="2"/>
        <v>0</v>
      </c>
      <c r="Y4" s="30">
        <f t="shared" si="3"/>
        <v>0</v>
      </c>
      <c r="Z4" s="30">
        <f t="shared" si="4"/>
        <v>0</v>
      </c>
      <c r="AA4" s="46">
        <f t="shared" si="5"/>
        <v>0</v>
      </c>
      <c r="AB4" s="30">
        <v>0</v>
      </c>
      <c r="AC4" s="30">
        <v>0</v>
      </c>
      <c r="AD4" s="19" t="str">
        <f t="shared" ref="AD4:AD67" si="7">IF(MAX($U4:$AA4)&gt;AB4,"Error","")</f>
        <v/>
      </c>
      <c r="AE4" s="19" t="str">
        <f t="shared" ref="AE4:AE67" si="8">IF(MIN($U4:$AA4)&lt;AC4,"Error","")</f>
        <v/>
      </c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 s="6">
        <v>3</v>
      </c>
      <c r="B5" s="7" t="s">
        <v>88</v>
      </c>
      <c r="C5" s="19"/>
      <c r="D5" s="19"/>
      <c r="E5" s="19"/>
      <c r="F5" s="19"/>
      <c r="G5" s="19"/>
      <c r="H5" s="19"/>
      <c r="I5" s="19"/>
      <c r="J5" s="19"/>
      <c r="K5" s="6">
        <v>3</v>
      </c>
      <c r="L5" s="7" t="s">
        <v>98</v>
      </c>
      <c r="M5" s="38">
        <v>483</v>
      </c>
      <c r="N5" s="38">
        <v>1013.7423698564718</v>
      </c>
      <c r="O5" s="38">
        <v>1768.7377954946649</v>
      </c>
      <c r="P5" s="38">
        <v>1783.8724937676284</v>
      </c>
      <c r="Q5" s="38">
        <v>1787.7599063248824</v>
      </c>
      <c r="R5" s="38">
        <v>1789.5654226374334</v>
      </c>
      <c r="S5" s="38">
        <v>1792.4355921505262</v>
      </c>
      <c r="T5" s="40">
        <v>1792.6329808867104</v>
      </c>
      <c r="U5" s="30">
        <f t="shared" si="6"/>
        <v>1.0988454862452832</v>
      </c>
      <c r="V5" s="30">
        <f t="shared" si="0"/>
        <v>0.74476064934041109</v>
      </c>
      <c r="W5" s="30">
        <f t="shared" si="1"/>
        <v>8.5567789140451964E-3</v>
      </c>
      <c r="X5" s="30">
        <f t="shared" si="2"/>
        <v>2.1791986651712014E-3</v>
      </c>
      <c r="Y5" s="30">
        <f t="shared" si="3"/>
        <v>1.0099322096682182E-3</v>
      </c>
      <c r="Z5" s="30">
        <f t="shared" si="4"/>
        <v>1.6038360357135322E-3</v>
      </c>
      <c r="AA5" s="46">
        <f t="shared" si="5"/>
        <v>1.1012319608502271E-4</v>
      </c>
      <c r="AB5" s="30">
        <v>1.9272727272727299</v>
      </c>
      <c r="AC5" s="30">
        <v>0</v>
      </c>
      <c r="AD5" s="19" t="str">
        <f t="shared" si="7"/>
        <v/>
      </c>
      <c r="AE5" s="19" t="str">
        <f t="shared" si="8"/>
        <v/>
      </c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 s="6">
        <v>4</v>
      </c>
      <c r="B6" s="7" t="s">
        <v>89</v>
      </c>
      <c r="C6" s="19"/>
      <c r="D6" s="19"/>
      <c r="E6" s="19"/>
      <c r="F6" s="19"/>
      <c r="G6" s="19"/>
      <c r="H6" s="19"/>
      <c r="I6" s="19"/>
      <c r="J6" s="19"/>
      <c r="K6" s="6">
        <v>4</v>
      </c>
      <c r="L6" s="7" t="s">
        <v>99</v>
      </c>
      <c r="M6" s="38">
        <v>80</v>
      </c>
      <c r="N6" s="38">
        <v>143.25771598457541</v>
      </c>
      <c r="O6" s="38">
        <v>348.80234346096051</v>
      </c>
      <c r="P6" s="38">
        <v>112.12546544445968</v>
      </c>
      <c r="Q6" s="38">
        <v>35.684576443111375</v>
      </c>
      <c r="R6" s="38">
        <v>11.63451940804077</v>
      </c>
      <c r="S6" s="38">
        <v>6.5262600694397062</v>
      </c>
      <c r="T6" s="40">
        <v>2.0560204471600105</v>
      </c>
      <c r="U6" s="30">
        <f t="shared" si="6"/>
        <v>0.79072144980719261</v>
      </c>
      <c r="V6" s="30">
        <f t="shared" si="0"/>
        <v>1.4347892262816484</v>
      </c>
      <c r="W6" s="30">
        <f t="shared" si="1"/>
        <v>-0.67854153635579217</v>
      </c>
      <c r="X6" s="30">
        <f t="shared" si="2"/>
        <v>-0.6817442290949739</v>
      </c>
      <c r="Y6" s="30">
        <f t="shared" si="3"/>
        <v>-0.67396223893567542</v>
      </c>
      <c r="Z6" s="30">
        <f t="shared" si="4"/>
        <v>-0.43906062291414277</v>
      </c>
      <c r="AA6" s="46">
        <f t="shared" si="5"/>
        <v>-0.68496191918742755</v>
      </c>
      <c r="AB6" s="30">
        <v>1.73487773487774</v>
      </c>
      <c r="AC6" s="30">
        <v>-0.70399999999999996</v>
      </c>
      <c r="AD6" s="19" t="str">
        <f t="shared" si="7"/>
        <v/>
      </c>
      <c r="AE6" s="19" t="str">
        <f t="shared" si="8"/>
        <v/>
      </c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 s="6">
        <v>5</v>
      </c>
      <c r="B7" s="7" t="s">
        <v>90</v>
      </c>
      <c r="C7" s="19"/>
      <c r="D7" s="19"/>
      <c r="E7" s="19"/>
      <c r="F7" s="19"/>
      <c r="G7" s="19"/>
      <c r="H7" s="19"/>
      <c r="I7" s="19"/>
      <c r="J7" s="19"/>
      <c r="K7" s="6">
        <v>5</v>
      </c>
      <c r="L7" s="7" t="s">
        <v>100</v>
      </c>
      <c r="M7" s="38">
        <v>4090</v>
      </c>
      <c r="N7" s="38">
        <v>3171.528061437084</v>
      </c>
      <c r="O7" s="38">
        <v>2460.5601433523739</v>
      </c>
      <c r="P7" s="38">
        <v>1910.580353238882</v>
      </c>
      <c r="Q7" s="38">
        <v>1483.0344284224905</v>
      </c>
      <c r="R7" s="38">
        <v>1150.4950956622495</v>
      </c>
      <c r="S7" s="38">
        <v>893.31024482581711</v>
      </c>
      <c r="T7" s="40">
        <v>692.58857314644592</v>
      </c>
      <c r="U7" s="30">
        <f t="shared" si="6"/>
        <v>-0.22456526615230218</v>
      </c>
      <c r="V7" s="30">
        <f t="shared" si="0"/>
        <v>-0.22417204083086564</v>
      </c>
      <c r="W7" s="30">
        <f t="shared" si="1"/>
        <v>-0.22351812517135855</v>
      </c>
      <c r="X7" s="30">
        <f t="shared" si="2"/>
        <v>-0.22377803900872364</v>
      </c>
      <c r="Y7" s="30">
        <f t="shared" si="3"/>
        <v>-0.22422900398473175</v>
      </c>
      <c r="Z7" s="30">
        <f t="shared" si="4"/>
        <v>-0.22354276155205277</v>
      </c>
      <c r="AA7" s="46">
        <f t="shared" si="5"/>
        <v>-0.22469424574718616</v>
      </c>
      <c r="AB7" s="30">
        <v>4.2035623409669203</v>
      </c>
      <c r="AC7" s="30">
        <v>-0.224852071005917</v>
      </c>
      <c r="AD7" s="19" t="str">
        <f t="shared" si="7"/>
        <v/>
      </c>
      <c r="AE7" s="19" t="str">
        <f t="shared" si="8"/>
        <v/>
      </c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 s="6">
        <v>6</v>
      </c>
      <c r="B8" s="7" t="s">
        <v>91</v>
      </c>
      <c r="C8" s="19"/>
      <c r="D8" s="19"/>
      <c r="E8" s="19"/>
      <c r="F8" s="19"/>
      <c r="G8" s="19"/>
      <c r="H8" s="19"/>
      <c r="I8" s="19"/>
      <c r="J8" s="19"/>
      <c r="K8" s="6">
        <v>6</v>
      </c>
      <c r="L8" s="7" t="s">
        <v>101</v>
      </c>
      <c r="M8" s="38">
        <v>10424</v>
      </c>
      <c r="N8" s="38">
        <v>25002.050912674054</v>
      </c>
      <c r="O8" s="38">
        <v>60643.828069472067</v>
      </c>
      <c r="P8" s="38">
        <v>53250.059991772141</v>
      </c>
      <c r="Q8" s="38">
        <v>46729.416377527632</v>
      </c>
      <c r="R8" s="38">
        <v>41004.317569706443</v>
      </c>
      <c r="S8" s="38">
        <v>35982.875865000395</v>
      </c>
      <c r="T8" s="40">
        <v>31572.237897780549</v>
      </c>
      <c r="U8" s="30">
        <f t="shared" si="6"/>
        <v>1.3985083377469354</v>
      </c>
      <c r="V8" s="30">
        <f t="shared" si="0"/>
        <v>1.4255541387898885</v>
      </c>
      <c r="W8" s="30">
        <f t="shared" si="1"/>
        <v>-0.12192119648564745</v>
      </c>
      <c r="X8" s="30">
        <f t="shared" si="2"/>
        <v>-0.12245326324988248</v>
      </c>
      <c r="Y8" s="30">
        <f t="shared" si="3"/>
        <v>-0.12251594930199924</v>
      </c>
      <c r="Z8" s="30">
        <f t="shared" si="4"/>
        <v>-0.12246129194004284</v>
      </c>
      <c r="AA8" s="46">
        <f t="shared" si="5"/>
        <v>-0.12257602710154576</v>
      </c>
      <c r="AB8" s="30">
        <v>1.42997277695068</v>
      </c>
      <c r="AC8" s="30">
        <v>-0.122585057274748</v>
      </c>
      <c r="AD8" s="19" t="str">
        <f t="shared" si="7"/>
        <v/>
      </c>
      <c r="AE8" s="19" t="str">
        <f t="shared" si="8"/>
        <v/>
      </c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 s="6">
        <v>7</v>
      </c>
      <c r="B9" s="7" t="s">
        <v>92</v>
      </c>
      <c r="C9" s="19"/>
      <c r="D9" s="19"/>
      <c r="E9" s="19"/>
      <c r="F9" s="19"/>
      <c r="G9" s="19"/>
      <c r="H9" s="19"/>
      <c r="I9" s="19"/>
      <c r="J9" s="19"/>
      <c r="K9" s="6">
        <v>7</v>
      </c>
      <c r="L9" s="7" t="s">
        <v>102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40">
        <v>0</v>
      </c>
      <c r="U9" s="30">
        <f t="shared" si="6"/>
        <v>0</v>
      </c>
      <c r="V9" s="30">
        <f t="shared" si="0"/>
        <v>0</v>
      </c>
      <c r="W9" s="30">
        <f t="shared" si="1"/>
        <v>0</v>
      </c>
      <c r="X9" s="30">
        <f t="shared" si="2"/>
        <v>0</v>
      </c>
      <c r="Y9" s="30">
        <f t="shared" si="3"/>
        <v>0</v>
      </c>
      <c r="Z9" s="30">
        <f t="shared" si="4"/>
        <v>0</v>
      </c>
      <c r="AA9" s="46">
        <f t="shared" si="5"/>
        <v>0</v>
      </c>
      <c r="AB9" s="30">
        <v>0</v>
      </c>
      <c r="AC9" s="30">
        <v>0</v>
      </c>
      <c r="AD9" s="19" t="str">
        <f t="shared" si="7"/>
        <v/>
      </c>
      <c r="AE9" s="19" t="str">
        <f t="shared" si="8"/>
        <v/>
      </c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 s="6">
        <v>8</v>
      </c>
      <c r="B10" s="7" t="s">
        <v>93</v>
      </c>
      <c r="C10" s="19"/>
      <c r="D10" s="19"/>
      <c r="E10" s="19"/>
      <c r="F10" s="19"/>
      <c r="G10" s="19"/>
      <c r="H10" s="19"/>
      <c r="I10" s="19"/>
      <c r="J10" s="19"/>
      <c r="K10" s="6">
        <v>8</v>
      </c>
      <c r="L10" s="7" t="s">
        <v>103</v>
      </c>
      <c r="M10" s="38">
        <v>0</v>
      </c>
      <c r="N10" s="38">
        <v>0</v>
      </c>
      <c r="O10" s="38">
        <v>0</v>
      </c>
      <c r="P10" s="38">
        <v>0</v>
      </c>
      <c r="Q10" s="38">
        <v>0</v>
      </c>
      <c r="R10" s="38">
        <v>0</v>
      </c>
      <c r="S10" s="38">
        <v>0</v>
      </c>
      <c r="T10" s="40">
        <v>0</v>
      </c>
      <c r="U10" s="30">
        <f t="shared" si="6"/>
        <v>0</v>
      </c>
      <c r="V10" s="30">
        <f t="shared" si="0"/>
        <v>0</v>
      </c>
      <c r="W10" s="30">
        <f t="shared" si="1"/>
        <v>0</v>
      </c>
      <c r="X10" s="30">
        <f t="shared" si="2"/>
        <v>0</v>
      </c>
      <c r="Y10" s="30">
        <f t="shared" si="3"/>
        <v>0</v>
      </c>
      <c r="Z10" s="30">
        <f t="shared" si="4"/>
        <v>0</v>
      </c>
      <c r="AA10" s="46">
        <f t="shared" si="5"/>
        <v>0</v>
      </c>
      <c r="AB10" s="30">
        <v>0</v>
      </c>
      <c r="AC10" s="30">
        <v>0</v>
      </c>
      <c r="AD10" s="19" t="str">
        <f t="shared" si="7"/>
        <v/>
      </c>
      <c r="AE10" s="19" t="str">
        <f t="shared" si="8"/>
        <v/>
      </c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 s="6">
        <v>9</v>
      </c>
      <c r="B11" s="7" t="s">
        <v>94</v>
      </c>
      <c r="C11" s="19"/>
      <c r="D11" s="19"/>
      <c r="E11" s="19"/>
      <c r="F11" s="19"/>
      <c r="G11" s="19"/>
      <c r="H11" s="19"/>
      <c r="I11" s="19"/>
      <c r="J11" s="19"/>
      <c r="K11" s="6">
        <v>9</v>
      </c>
      <c r="L11" s="7" t="s">
        <v>104</v>
      </c>
      <c r="M11" s="38">
        <v>691</v>
      </c>
      <c r="N11" s="38">
        <v>390.99542049054594</v>
      </c>
      <c r="O11" s="38">
        <v>139.52415553860624</v>
      </c>
      <c r="P11" s="38">
        <v>46.83658193939921</v>
      </c>
      <c r="Q11" s="38">
        <v>15.073182190760832</v>
      </c>
      <c r="R11" s="38">
        <v>4.5669768780777673</v>
      </c>
      <c r="S11" s="38">
        <v>5.1049301683916477</v>
      </c>
      <c r="T11" s="40">
        <v>1.7042548891338298</v>
      </c>
      <c r="U11" s="30">
        <f t="shared" si="6"/>
        <v>-0.43416002823365274</v>
      </c>
      <c r="V11" s="30">
        <f t="shared" si="0"/>
        <v>-0.64315654806504352</v>
      </c>
      <c r="W11" s="30">
        <f t="shared" si="1"/>
        <v>-0.66431201996101985</v>
      </c>
      <c r="X11" s="30">
        <f t="shared" si="2"/>
        <v>-0.67817501690743187</v>
      </c>
      <c r="Y11" s="30">
        <f t="shared" si="3"/>
        <v>-0.69701309117877486</v>
      </c>
      <c r="Z11" s="30">
        <f t="shared" si="4"/>
        <v>0.11779198902804693</v>
      </c>
      <c r="AA11" s="46">
        <f t="shared" si="5"/>
        <v>-0.66615510243683318</v>
      </c>
      <c r="AB11" s="30">
        <v>2.04003847490941</v>
      </c>
      <c r="AC11" s="30">
        <v>-0.69798951048951097</v>
      </c>
      <c r="AD11" s="19" t="str">
        <f t="shared" si="7"/>
        <v/>
      </c>
      <c r="AE11" s="19" t="str">
        <f t="shared" si="8"/>
        <v/>
      </c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5">
        <v>10</v>
      </c>
      <c r="B12" s="26" t="s">
        <v>95</v>
      </c>
      <c r="C12" s="27"/>
      <c r="D12" s="27"/>
      <c r="E12" s="27"/>
      <c r="F12" s="27"/>
      <c r="G12" s="27"/>
      <c r="H12" s="27"/>
      <c r="I12" s="27"/>
      <c r="J12" s="27"/>
      <c r="K12" s="6">
        <v>10</v>
      </c>
      <c r="L12" s="7" t="s">
        <v>105</v>
      </c>
      <c r="M12" s="38">
        <v>17</v>
      </c>
      <c r="N12" s="38">
        <v>82.167487965433565</v>
      </c>
      <c r="O12" s="38">
        <v>29.274431916469268</v>
      </c>
      <c r="P12" s="38">
        <v>8.6036445228631067</v>
      </c>
      <c r="Q12" s="38">
        <v>1.2859773914263286</v>
      </c>
      <c r="R12" s="38">
        <v>0.43754156613780459</v>
      </c>
      <c r="S12" s="38">
        <v>2.509376003643585</v>
      </c>
      <c r="T12" s="40">
        <v>0.30356314737923451</v>
      </c>
      <c r="U12" s="30">
        <f t="shared" si="6"/>
        <v>3.8333816450255038</v>
      </c>
      <c r="V12" s="30">
        <f t="shared" si="0"/>
        <v>-0.64372244252149324</v>
      </c>
      <c r="W12" s="30">
        <f t="shared" si="1"/>
        <v>-0.70610379229860132</v>
      </c>
      <c r="X12" s="30">
        <f t="shared" si="2"/>
        <v>-0.8505310873770987</v>
      </c>
      <c r="Y12" s="30">
        <f t="shared" si="3"/>
        <v>-0.659759519059266</v>
      </c>
      <c r="Z12" s="30">
        <f t="shared" si="4"/>
        <v>4.7351716907582944</v>
      </c>
      <c r="AA12" s="46">
        <f t="shared" si="5"/>
        <v>-0.87902843298953026</v>
      </c>
      <c r="AB12" s="30">
        <v>16</v>
      </c>
      <c r="AC12" s="30">
        <v>-0.96153846153846201</v>
      </c>
      <c r="AD12" s="19" t="str">
        <f t="shared" si="7"/>
        <v/>
      </c>
      <c r="AE12" s="19" t="str">
        <f t="shared" si="8"/>
        <v/>
      </c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8" t="s">
        <v>106</v>
      </c>
      <c r="C13" s="29">
        <f>SUM(C3:C12)</f>
        <v>0</v>
      </c>
      <c r="D13" s="29">
        <f t="shared" ref="D13:J13" si="9">SUM(D3:D12)</f>
        <v>0</v>
      </c>
      <c r="E13" s="29">
        <f t="shared" si="9"/>
        <v>0</v>
      </c>
      <c r="F13" s="29">
        <f t="shared" si="9"/>
        <v>0</v>
      </c>
      <c r="G13" s="29">
        <f t="shared" si="9"/>
        <v>0</v>
      </c>
      <c r="H13" s="29">
        <f t="shared" si="9"/>
        <v>0</v>
      </c>
      <c r="I13" s="29">
        <f t="shared" si="9"/>
        <v>0</v>
      </c>
      <c r="J13" s="29">
        <f t="shared" si="9"/>
        <v>0</v>
      </c>
      <c r="K13" s="6">
        <v>11</v>
      </c>
      <c r="L13" s="6" t="s">
        <v>107</v>
      </c>
      <c r="M13" s="38">
        <v>19280</v>
      </c>
      <c r="N13" s="38">
        <v>19336.724753377672</v>
      </c>
      <c r="O13" s="38">
        <v>19344.759852049803</v>
      </c>
      <c r="P13" s="38">
        <v>19348.819284206318</v>
      </c>
      <c r="Q13" s="38">
        <v>19351.248609349794</v>
      </c>
      <c r="R13" s="38">
        <v>19352.083658711585</v>
      </c>
      <c r="S13" s="38">
        <v>19353.534273816669</v>
      </c>
      <c r="T13" s="40">
        <v>19353.713949084839</v>
      </c>
      <c r="U13" s="30">
        <f t="shared" si="6"/>
        <v>2.9421552581779943E-3</v>
      </c>
      <c r="V13" s="30">
        <f t="shared" si="0"/>
        <v>4.1553565945690377E-4</v>
      </c>
      <c r="W13" s="30">
        <f t="shared" si="1"/>
        <v>2.0984660381218504E-4</v>
      </c>
      <c r="X13" s="30">
        <f t="shared" si="2"/>
        <v>1.2555418022114367E-4</v>
      </c>
      <c r="Y13" s="30">
        <f t="shared" si="3"/>
        <v>4.315222126738712E-5</v>
      </c>
      <c r="Z13" s="30">
        <f t="shared" si="4"/>
        <v>7.4959117099081339E-5</v>
      </c>
      <c r="AA13" s="46">
        <f t="shared" si="5"/>
        <v>9.2838478815963937E-6</v>
      </c>
      <c r="AB13" s="30">
        <v>0.44441114773748902</v>
      </c>
      <c r="AC13" s="30">
        <v>0</v>
      </c>
      <c r="AD13" s="19" t="str">
        <f t="shared" si="7"/>
        <v/>
      </c>
      <c r="AE13" s="19" t="str">
        <f t="shared" si="8"/>
        <v/>
      </c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108</v>
      </c>
      <c r="M14" s="38">
        <v>728</v>
      </c>
      <c r="N14" s="38">
        <v>1874.0032961988875</v>
      </c>
      <c r="O14" s="38">
        <v>6153.5840731451799</v>
      </c>
      <c r="P14" s="38">
        <v>6177.9468883043264</v>
      </c>
      <c r="Q14" s="38">
        <v>6183.3153755515732</v>
      </c>
      <c r="R14" s="38">
        <v>6185.802338112132</v>
      </c>
      <c r="S14" s="38">
        <v>6189.6629395177106</v>
      </c>
      <c r="T14" s="40">
        <v>6189.9225048398039</v>
      </c>
      <c r="U14" s="30">
        <f t="shared" si="6"/>
        <v>1.5741803519215487</v>
      </c>
      <c r="V14" s="30">
        <f t="shared" si="0"/>
        <v>2.283657016840221</v>
      </c>
      <c r="W14" s="30">
        <f t="shared" si="1"/>
        <v>3.9591260750735718E-3</v>
      </c>
      <c r="X14" s="30">
        <f t="shared" si="2"/>
        <v>8.6897594691369635E-4</v>
      </c>
      <c r="Y14" s="30">
        <f t="shared" si="3"/>
        <v>4.0220535578568589E-4</v>
      </c>
      <c r="Z14" s="30">
        <f t="shared" si="4"/>
        <v>6.2410681663597979E-4</v>
      </c>
      <c r="AA14" s="46">
        <f t="shared" si="5"/>
        <v>4.1935291893861909E-5</v>
      </c>
      <c r="AB14" s="30">
        <v>2.7720207253885998</v>
      </c>
      <c r="AC14" s="30">
        <v>0</v>
      </c>
      <c r="AD14" s="19" t="str">
        <f t="shared" si="7"/>
        <v/>
      </c>
      <c r="AE14" s="19" t="str">
        <f t="shared" si="8"/>
        <v/>
      </c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K15" s="6">
        <v>13</v>
      </c>
      <c r="L15" s="6" t="s">
        <v>109</v>
      </c>
      <c r="M15" s="38">
        <v>483</v>
      </c>
      <c r="N15" s="38">
        <v>455.92399692862182</v>
      </c>
      <c r="O15" s="38">
        <v>540.04742573365752</v>
      </c>
      <c r="P15" s="38">
        <v>405.89126803651897</v>
      </c>
      <c r="Q15" s="38">
        <v>121.2566209721722</v>
      </c>
      <c r="R15" s="38">
        <v>35.162209992540774</v>
      </c>
      <c r="S15" s="38">
        <v>21.549060859954164</v>
      </c>
      <c r="T15" s="40">
        <v>6.5151678061225775</v>
      </c>
      <c r="U15" s="30">
        <f t="shared" si="6"/>
        <v>-5.6057977373453791E-2</v>
      </c>
      <c r="V15" s="30">
        <f t="shared" si="0"/>
        <v>0.18451195675538401</v>
      </c>
      <c r="W15" s="30">
        <f t="shared" si="1"/>
        <v>-0.24841551186895602</v>
      </c>
      <c r="X15" s="30">
        <f t="shared" si="2"/>
        <v>-0.70125836518054274</v>
      </c>
      <c r="Y15" s="30">
        <f t="shared" si="3"/>
        <v>-0.71001822654607594</v>
      </c>
      <c r="Z15" s="30">
        <f t="shared" si="4"/>
        <v>-0.38715283070872025</v>
      </c>
      <c r="AA15" s="46">
        <f t="shared" si="5"/>
        <v>-0.69765885165649699</v>
      </c>
      <c r="AB15" s="30">
        <v>0.42550941554479998</v>
      </c>
      <c r="AC15" s="30">
        <v>-0.71060515278610004</v>
      </c>
      <c r="AD15" s="19" t="str">
        <f t="shared" si="7"/>
        <v/>
      </c>
      <c r="AE15" s="19" t="str">
        <f t="shared" si="8"/>
        <v/>
      </c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110</v>
      </c>
      <c r="M16" s="38">
        <v>0</v>
      </c>
      <c r="N16" s="38">
        <v>0</v>
      </c>
      <c r="O16" s="38">
        <v>0</v>
      </c>
      <c r="P16" s="38">
        <v>0</v>
      </c>
      <c r="Q16" s="38">
        <v>0</v>
      </c>
      <c r="R16" s="38">
        <v>0</v>
      </c>
      <c r="S16" s="38">
        <v>0</v>
      </c>
      <c r="T16" s="40">
        <v>0</v>
      </c>
      <c r="U16" s="30">
        <f t="shared" si="6"/>
        <v>0</v>
      </c>
      <c r="V16" s="30">
        <f t="shared" si="0"/>
        <v>0</v>
      </c>
      <c r="W16" s="30">
        <f t="shared" si="1"/>
        <v>0</v>
      </c>
      <c r="X16" s="30">
        <f t="shared" si="2"/>
        <v>0</v>
      </c>
      <c r="Y16" s="30">
        <f t="shared" si="3"/>
        <v>0</v>
      </c>
      <c r="Z16" s="30">
        <f t="shared" si="4"/>
        <v>0</v>
      </c>
      <c r="AA16" s="46">
        <f t="shared" si="5"/>
        <v>0</v>
      </c>
      <c r="AB16" s="30">
        <v>0</v>
      </c>
      <c r="AC16" s="30">
        <v>0</v>
      </c>
      <c r="AD16" s="19" t="str">
        <f t="shared" si="7"/>
        <v/>
      </c>
      <c r="AE16" s="19" t="str">
        <f t="shared" si="8"/>
        <v/>
      </c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111</v>
      </c>
      <c r="M17" s="38">
        <v>0</v>
      </c>
      <c r="N17" s="38">
        <v>0</v>
      </c>
      <c r="O17" s="38">
        <v>0</v>
      </c>
      <c r="P17" s="38">
        <v>0</v>
      </c>
      <c r="Q17" s="38">
        <v>0</v>
      </c>
      <c r="R17" s="38">
        <v>0</v>
      </c>
      <c r="S17" s="38">
        <v>0</v>
      </c>
      <c r="T17" s="40">
        <v>0</v>
      </c>
      <c r="U17" s="30">
        <f t="shared" si="6"/>
        <v>0</v>
      </c>
      <c r="V17" s="30">
        <f t="shared" si="0"/>
        <v>0</v>
      </c>
      <c r="W17" s="30">
        <f t="shared" si="1"/>
        <v>0</v>
      </c>
      <c r="X17" s="30">
        <f t="shared" si="2"/>
        <v>0</v>
      </c>
      <c r="Y17" s="30">
        <f t="shared" si="3"/>
        <v>0</v>
      </c>
      <c r="Z17" s="30">
        <f t="shared" si="4"/>
        <v>0</v>
      </c>
      <c r="AA17" s="46">
        <f t="shared" si="5"/>
        <v>0</v>
      </c>
      <c r="AB17" s="30">
        <v>0</v>
      </c>
      <c r="AC17" s="30">
        <v>0</v>
      </c>
      <c r="AD17" s="19" t="str">
        <f t="shared" si="7"/>
        <v/>
      </c>
      <c r="AE17" s="19" t="str">
        <f t="shared" si="8"/>
        <v/>
      </c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112</v>
      </c>
      <c r="M18" s="38">
        <v>0</v>
      </c>
      <c r="N18" s="38">
        <v>0</v>
      </c>
      <c r="O18" s="38">
        <v>0</v>
      </c>
      <c r="P18" s="38">
        <v>0</v>
      </c>
      <c r="Q18" s="38">
        <v>0</v>
      </c>
      <c r="R18" s="38">
        <v>0</v>
      </c>
      <c r="S18" s="38">
        <v>0</v>
      </c>
      <c r="T18" s="40">
        <v>0</v>
      </c>
      <c r="U18" s="30">
        <f t="shared" si="6"/>
        <v>0</v>
      </c>
      <c r="V18" s="30">
        <f t="shared" si="0"/>
        <v>0</v>
      </c>
      <c r="W18" s="30">
        <f t="shared" si="1"/>
        <v>0</v>
      </c>
      <c r="X18" s="30">
        <f t="shared" si="2"/>
        <v>0</v>
      </c>
      <c r="Y18" s="30">
        <f t="shared" si="3"/>
        <v>0</v>
      </c>
      <c r="Z18" s="30">
        <f t="shared" si="4"/>
        <v>0</v>
      </c>
      <c r="AA18" s="46">
        <f t="shared" si="5"/>
        <v>0</v>
      </c>
      <c r="AB18" s="30">
        <v>0</v>
      </c>
      <c r="AC18" s="30">
        <v>0</v>
      </c>
      <c r="AD18" s="19" t="str">
        <f t="shared" si="7"/>
        <v/>
      </c>
      <c r="AE18" s="19" t="str">
        <f t="shared" si="8"/>
        <v/>
      </c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113</v>
      </c>
      <c r="M19" s="38">
        <v>728</v>
      </c>
      <c r="N19" s="38">
        <v>747.07868455429593</v>
      </c>
      <c r="O19" s="38">
        <v>750.77145413904486</v>
      </c>
      <c r="P19" s="38">
        <v>752.68293094575813</v>
      </c>
      <c r="Q19" s="38">
        <v>753.83076276521695</v>
      </c>
      <c r="R19" s="38">
        <v>754.23739265211123</v>
      </c>
      <c r="S19" s="38">
        <v>754.92990168923086</v>
      </c>
      <c r="T19" s="40">
        <v>755.01812997802756</v>
      </c>
      <c r="U19" s="30">
        <f t="shared" si="6"/>
        <v>2.6206984277879028E-2</v>
      </c>
      <c r="V19" s="30">
        <f t="shared" si="0"/>
        <v>4.9429459856052804E-3</v>
      </c>
      <c r="W19" s="30">
        <f t="shared" si="1"/>
        <v>2.546016895255126E-3</v>
      </c>
      <c r="X19" s="30">
        <f t="shared" si="2"/>
        <v>1.5249871788862628E-3</v>
      </c>
      <c r="Y19" s="30">
        <f t="shared" si="3"/>
        <v>5.3941800597613143E-4</v>
      </c>
      <c r="Z19" s="30">
        <f t="shared" si="4"/>
        <v>9.181579219833928E-4</v>
      </c>
      <c r="AA19" s="46">
        <f t="shared" si="5"/>
        <v>1.1686951145964656E-4</v>
      </c>
      <c r="AB19" s="30">
        <v>3.0898876404494402</v>
      </c>
      <c r="AC19" s="30">
        <v>0</v>
      </c>
      <c r="AD19" s="19" t="str">
        <f t="shared" si="7"/>
        <v/>
      </c>
      <c r="AE19" s="19" t="str">
        <f t="shared" si="8"/>
        <v/>
      </c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114</v>
      </c>
      <c r="M20" s="38">
        <v>0</v>
      </c>
      <c r="N20" s="38">
        <v>0</v>
      </c>
      <c r="O20" s="38">
        <v>0</v>
      </c>
      <c r="P20" s="38">
        <v>0</v>
      </c>
      <c r="Q20" s="38">
        <v>0</v>
      </c>
      <c r="R20" s="38">
        <v>0</v>
      </c>
      <c r="S20" s="38">
        <v>0</v>
      </c>
      <c r="T20" s="40">
        <v>0</v>
      </c>
      <c r="U20" s="30">
        <f t="shared" si="6"/>
        <v>0</v>
      </c>
      <c r="V20" s="30">
        <f t="shared" si="0"/>
        <v>0</v>
      </c>
      <c r="W20" s="30">
        <f t="shared" si="1"/>
        <v>0</v>
      </c>
      <c r="X20" s="30">
        <f t="shared" si="2"/>
        <v>0</v>
      </c>
      <c r="Y20" s="30">
        <f t="shared" si="3"/>
        <v>0</v>
      </c>
      <c r="Z20" s="30">
        <f t="shared" si="4"/>
        <v>0</v>
      </c>
      <c r="AA20" s="46">
        <f t="shared" si="5"/>
        <v>0</v>
      </c>
      <c r="AB20" s="30">
        <v>0</v>
      </c>
      <c r="AC20" s="30">
        <v>-1</v>
      </c>
      <c r="AD20" s="19" t="str">
        <f t="shared" si="7"/>
        <v/>
      </c>
      <c r="AE20" s="19" t="str">
        <f t="shared" si="8"/>
        <v/>
      </c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115</v>
      </c>
      <c r="M21" s="38">
        <v>2883</v>
      </c>
      <c r="N21" s="38">
        <v>2313.5179112136725</v>
      </c>
      <c r="O21" s="38">
        <v>1835.0493824092275</v>
      </c>
      <c r="P21" s="38">
        <v>1453.268891368451</v>
      </c>
      <c r="Q21" s="38">
        <v>1150.169371312971</v>
      </c>
      <c r="R21" s="38">
        <v>909.39139189967045</v>
      </c>
      <c r="S21" s="38">
        <v>719.65983065798628</v>
      </c>
      <c r="T21" s="40">
        <v>568.71920321443133</v>
      </c>
      <c r="U21" s="30">
        <f t="shared" si="6"/>
        <v>-0.19753107484784166</v>
      </c>
      <c r="V21" s="30">
        <f t="shared" si="0"/>
        <v>-0.2068142746962526</v>
      </c>
      <c r="W21" s="30">
        <f t="shared" si="1"/>
        <v>-0.20804916461677928</v>
      </c>
      <c r="X21" s="30">
        <f t="shared" si="2"/>
        <v>-0.20856396352781659</v>
      </c>
      <c r="Y21" s="30">
        <f t="shared" si="3"/>
        <v>-0.20934132434637989</v>
      </c>
      <c r="Z21" s="30">
        <f t="shared" si="4"/>
        <v>-0.20863575676183277</v>
      </c>
      <c r="AA21" s="46">
        <f t="shared" si="5"/>
        <v>-0.20973885301552772</v>
      </c>
      <c r="AB21" s="30">
        <v>1.1813246471226899</v>
      </c>
      <c r="AC21" s="30">
        <v>-0.209951028753841</v>
      </c>
      <c r="AD21" s="19" t="str">
        <f t="shared" si="7"/>
        <v/>
      </c>
      <c r="AE21" s="19" t="str">
        <f t="shared" si="8"/>
        <v/>
      </c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116</v>
      </c>
      <c r="M22" s="38">
        <v>0</v>
      </c>
      <c r="N22" s="38">
        <v>0</v>
      </c>
      <c r="O22" s="38">
        <v>0</v>
      </c>
      <c r="P22" s="38">
        <v>0</v>
      </c>
      <c r="Q22" s="38">
        <v>0</v>
      </c>
      <c r="R22" s="38">
        <v>0</v>
      </c>
      <c r="S22" s="38">
        <v>0</v>
      </c>
      <c r="T22" s="40">
        <v>0</v>
      </c>
      <c r="U22" s="30">
        <f t="shared" si="6"/>
        <v>0</v>
      </c>
      <c r="V22" s="30">
        <f t="shared" si="0"/>
        <v>0</v>
      </c>
      <c r="W22" s="30">
        <f t="shared" si="1"/>
        <v>0</v>
      </c>
      <c r="X22" s="30">
        <f t="shared" si="2"/>
        <v>0</v>
      </c>
      <c r="Y22" s="30">
        <f t="shared" si="3"/>
        <v>0</v>
      </c>
      <c r="Z22" s="30">
        <f t="shared" si="4"/>
        <v>0</v>
      </c>
      <c r="AA22" s="46">
        <f t="shared" si="5"/>
        <v>0</v>
      </c>
      <c r="AB22" s="30">
        <v>0</v>
      </c>
      <c r="AC22" s="30">
        <v>0</v>
      </c>
      <c r="AD22" s="19" t="str">
        <f t="shared" si="7"/>
        <v/>
      </c>
      <c r="AE22" s="19" t="str">
        <f t="shared" si="8"/>
        <v/>
      </c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117</v>
      </c>
      <c r="M23" s="38">
        <v>0</v>
      </c>
      <c r="N23" s="38">
        <v>0</v>
      </c>
      <c r="O23" s="38">
        <v>0</v>
      </c>
      <c r="P23" s="38">
        <v>0</v>
      </c>
      <c r="Q23" s="38">
        <v>0</v>
      </c>
      <c r="R23" s="38">
        <v>0</v>
      </c>
      <c r="S23" s="38">
        <v>0</v>
      </c>
      <c r="T23" s="40">
        <v>0</v>
      </c>
      <c r="U23" s="30">
        <f t="shared" si="6"/>
        <v>0</v>
      </c>
      <c r="V23" s="30">
        <f t="shared" si="0"/>
        <v>0</v>
      </c>
      <c r="W23" s="30">
        <f t="shared" si="1"/>
        <v>0</v>
      </c>
      <c r="X23" s="30">
        <f t="shared" si="2"/>
        <v>0</v>
      </c>
      <c r="Y23" s="30">
        <f t="shared" si="3"/>
        <v>0</v>
      </c>
      <c r="Z23" s="30">
        <f t="shared" si="4"/>
        <v>0</v>
      </c>
      <c r="AA23" s="46">
        <f t="shared" si="5"/>
        <v>0</v>
      </c>
      <c r="AB23" s="30">
        <v>0</v>
      </c>
      <c r="AC23" s="30">
        <v>0</v>
      </c>
      <c r="AD23" s="19" t="str">
        <f t="shared" si="7"/>
        <v/>
      </c>
      <c r="AE23" s="19" t="str">
        <f t="shared" si="8"/>
        <v/>
      </c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118</v>
      </c>
      <c r="M24" s="38">
        <v>0</v>
      </c>
      <c r="N24" s="38">
        <v>0</v>
      </c>
      <c r="O24" s="38">
        <v>0</v>
      </c>
      <c r="P24" s="38">
        <v>0</v>
      </c>
      <c r="Q24" s="38">
        <v>0</v>
      </c>
      <c r="R24" s="38">
        <v>0</v>
      </c>
      <c r="S24" s="38">
        <v>0</v>
      </c>
      <c r="T24" s="40">
        <v>0</v>
      </c>
      <c r="U24" s="30">
        <f t="shared" si="6"/>
        <v>0</v>
      </c>
      <c r="V24" s="30">
        <f t="shared" si="0"/>
        <v>0</v>
      </c>
      <c r="W24" s="30">
        <f t="shared" si="1"/>
        <v>0</v>
      </c>
      <c r="X24" s="30">
        <f t="shared" si="2"/>
        <v>0</v>
      </c>
      <c r="Y24" s="30">
        <f t="shared" si="3"/>
        <v>0</v>
      </c>
      <c r="Z24" s="30">
        <f t="shared" si="4"/>
        <v>0</v>
      </c>
      <c r="AA24" s="46">
        <f t="shared" si="5"/>
        <v>0</v>
      </c>
      <c r="AB24" s="30">
        <v>0</v>
      </c>
      <c r="AC24" s="30">
        <v>0</v>
      </c>
      <c r="AD24" s="19" t="str">
        <f t="shared" si="7"/>
        <v/>
      </c>
      <c r="AE24" s="19" t="str">
        <f t="shared" si="8"/>
        <v/>
      </c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119</v>
      </c>
      <c r="M25" s="38">
        <v>8252</v>
      </c>
      <c r="N25" s="38">
        <v>53192.895125920404</v>
      </c>
      <c r="O25" s="38">
        <v>53316.754034152036</v>
      </c>
      <c r="P25" s="38">
        <v>53346.201290380675</v>
      </c>
      <c r="Q25" s="38">
        <v>53355.433975888001</v>
      </c>
      <c r="R25" s="38">
        <v>53359.744586962057</v>
      </c>
      <c r="S25" s="38">
        <v>53366.66374560626</v>
      </c>
      <c r="T25" s="40">
        <v>53367.155417521826</v>
      </c>
      <c r="U25" s="30">
        <f t="shared" si="6"/>
        <v>5.4460609701793992</v>
      </c>
      <c r="V25" s="30">
        <f t="shared" si="0"/>
        <v>2.3284859366730875E-3</v>
      </c>
      <c r="W25" s="30">
        <f t="shared" si="1"/>
        <v>5.5230774569991125E-4</v>
      </c>
      <c r="X25" s="30">
        <f t="shared" si="2"/>
        <v>1.730710956731407E-4</v>
      </c>
      <c r="Y25" s="30">
        <f t="shared" si="3"/>
        <v>8.0790479110403387E-5</v>
      </c>
      <c r="Z25" s="30">
        <f t="shared" si="4"/>
        <v>1.2967001056248703E-4</v>
      </c>
      <c r="AA25" s="46">
        <f t="shared" si="5"/>
        <v>9.2130907397548837E-6</v>
      </c>
      <c r="AB25" s="30">
        <v>5.9519797809604</v>
      </c>
      <c r="AC25" s="30">
        <v>0</v>
      </c>
      <c r="AD25" s="19" t="str">
        <f t="shared" si="7"/>
        <v/>
      </c>
      <c r="AE25" s="19" t="str">
        <f t="shared" si="8"/>
        <v/>
      </c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120</v>
      </c>
      <c r="M26" s="38">
        <v>1535</v>
      </c>
      <c r="N26" s="38">
        <v>1562.0874037861365</v>
      </c>
      <c r="O26" s="38">
        <v>1667.3566605187289</v>
      </c>
      <c r="P26" s="38">
        <v>1728.8293642281776</v>
      </c>
      <c r="Q26" s="38">
        <v>1730.9409353640337</v>
      </c>
      <c r="R26" s="38">
        <v>1731.6407460278078</v>
      </c>
      <c r="S26" s="38">
        <v>1732.7554777952284</v>
      </c>
      <c r="T26" s="40">
        <v>1732.9048333206836</v>
      </c>
      <c r="U26" s="30">
        <f t="shared" si="6"/>
        <v>1.7646517124518906E-2</v>
      </c>
      <c r="V26" s="30">
        <f t="shared" si="0"/>
        <v>6.7390119450066718E-2</v>
      </c>
      <c r="W26" s="30">
        <f t="shared" si="1"/>
        <v>3.6868358861099383E-2</v>
      </c>
      <c r="X26" s="30">
        <f t="shared" si="2"/>
        <v>1.2213878243552583E-3</v>
      </c>
      <c r="Y26" s="30">
        <f t="shared" si="3"/>
        <v>4.0429494125223314E-4</v>
      </c>
      <c r="Z26" s="30">
        <f t="shared" si="4"/>
        <v>6.4374309161855834E-4</v>
      </c>
      <c r="AA26" s="46">
        <f t="shared" si="5"/>
        <v>8.6195384962892873E-5</v>
      </c>
      <c r="AB26" s="30">
        <v>0.12528301886792501</v>
      </c>
      <c r="AC26" s="30">
        <v>0</v>
      </c>
      <c r="AD26" s="19" t="str">
        <f t="shared" si="7"/>
        <v/>
      </c>
      <c r="AE26" s="19" t="str">
        <f t="shared" si="8"/>
        <v/>
      </c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121</v>
      </c>
      <c r="M27" s="38">
        <v>27401</v>
      </c>
      <c r="N27" s="38">
        <v>22415.873113977421</v>
      </c>
      <c r="O27" s="38">
        <v>18244.87908088664</v>
      </c>
      <c r="P27" s="38">
        <v>14801.32020900213</v>
      </c>
      <c r="Q27" s="38">
        <v>11997.665211310336</v>
      </c>
      <c r="R27" s="38">
        <v>9722.7608212660816</v>
      </c>
      <c r="S27" s="38">
        <v>7881.67059580362</v>
      </c>
      <c r="T27" s="40">
        <v>6385.4917266589709</v>
      </c>
      <c r="U27" s="30">
        <f t="shared" si="6"/>
        <v>-0.1819322975812043</v>
      </c>
      <c r="V27" s="30">
        <f t="shared" si="0"/>
        <v>-0.18607323533117062</v>
      </c>
      <c r="W27" s="30">
        <f t="shared" si="1"/>
        <v>-0.188741117801761</v>
      </c>
      <c r="X27" s="30">
        <f t="shared" si="2"/>
        <v>-0.18941925166828141</v>
      </c>
      <c r="Y27" s="30">
        <f t="shared" si="3"/>
        <v>-0.18961225788328179</v>
      </c>
      <c r="Z27" s="30">
        <f t="shared" si="4"/>
        <v>-0.1893587900913434</v>
      </c>
      <c r="AA27" s="46">
        <f t="shared" si="5"/>
        <v>-0.18983017000751701</v>
      </c>
      <c r="AB27" s="30">
        <v>0.83492935110158695</v>
      </c>
      <c r="AC27" s="30">
        <v>-0.18987685129929999</v>
      </c>
      <c r="AD27" s="19" t="str">
        <f t="shared" si="7"/>
        <v/>
      </c>
      <c r="AE27" s="19" t="str">
        <f t="shared" si="8"/>
        <v/>
      </c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122</v>
      </c>
      <c r="M28" s="38">
        <v>31498</v>
      </c>
      <c r="N28" s="38">
        <v>26232.26544952059</v>
      </c>
      <c r="O28" s="38">
        <v>21818.859891586293</v>
      </c>
      <c r="P28" s="38">
        <v>18145.61265411965</v>
      </c>
      <c r="Q28" s="38">
        <v>15089.614173443215</v>
      </c>
      <c r="R28" s="38">
        <v>12546.832329432074</v>
      </c>
      <c r="S28" s="38">
        <v>10433.46089639266</v>
      </c>
      <c r="T28" s="40">
        <v>8674.7950590200908</v>
      </c>
      <c r="U28" s="30">
        <f t="shared" si="6"/>
        <v>-0.16717679060509907</v>
      </c>
      <c r="V28" s="30">
        <f t="shared" si="0"/>
        <v>-0.16824340110567745</v>
      </c>
      <c r="W28" s="30">
        <f t="shared" si="1"/>
        <v>-0.16835193294783962</v>
      </c>
      <c r="X28" s="30">
        <f t="shared" si="2"/>
        <v>-0.16841528246678533</v>
      </c>
      <c r="Y28" s="30">
        <f t="shared" si="3"/>
        <v>-0.16851205171874301</v>
      </c>
      <c r="Z28" s="30">
        <f t="shared" si="4"/>
        <v>-0.16843864471528128</v>
      </c>
      <c r="AA28" s="46">
        <f t="shared" si="5"/>
        <v>-0.16856015993510104</v>
      </c>
      <c r="AB28" s="30">
        <v>0.28082303188028601</v>
      </c>
      <c r="AC28" s="30">
        <v>-0.168581979934187</v>
      </c>
      <c r="AD28" s="19" t="str">
        <f t="shared" si="7"/>
        <v/>
      </c>
      <c r="AE28" s="19" t="str">
        <f t="shared" si="8"/>
        <v/>
      </c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123</v>
      </c>
      <c r="M29" s="38">
        <v>3528</v>
      </c>
      <c r="N29" s="38">
        <v>3511.2955167178529</v>
      </c>
      <c r="O29" s="38">
        <v>3310.0440444467417</v>
      </c>
      <c r="P29" s="38">
        <v>3112.4525197786593</v>
      </c>
      <c r="Q29" s="38">
        <v>2922.0917685967215</v>
      </c>
      <c r="R29" s="38">
        <v>2742.4020736810057</v>
      </c>
      <c r="S29" s="38">
        <v>2574.3931373090677</v>
      </c>
      <c r="T29" s="40">
        <v>2415.3106735537003</v>
      </c>
      <c r="U29" s="30">
        <f t="shared" si="6"/>
        <v>-4.7348308622865831E-3</v>
      </c>
      <c r="V29" s="30">
        <f t="shared" si="0"/>
        <v>-5.7315447051642328E-2</v>
      </c>
      <c r="W29" s="30">
        <f t="shared" si="1"/>
        <v>-5.9694530349099613E-2</v>
      </c>
      <c r="X29" s="30">
        <f t="shared" si="2"/>
        <v>-6.1161013693302922E-2</v>
      </c>
      <c r="Y29" s="30">
        <f t="shared" si="3"/>
        <v>-6.149351531215199E-2</v>
      </c>
      <c r="Z29" s="30">
        <f t="shared" si="4"/>
        <v>-6.1263422305696778E-2</v>
      </c>
      <c r="AA29" s="46">
        <f t="shared" si="5"/>
        <v>-6.1794160903354205E-2</v>
      </c>
      <c r="AB29" s="30">
        <v>0.17302940163819999</v>
      </c>
      <c r="AC29" s="30">
        <v>-6.18417499324872E-2</v>
      </c>
      <c r="AD29" s="19" t="str">
        <f t="shared" si="7"/>
        <v/>
      </c>
      <c r="AE29" s="19" t="str">
        <f t="shared" si="8"/>
        <v/>
      </c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124</v>
      </c>
      <c r="M30" s="38">
        <v>91</v>
      </c>
      <c r="N30" s="38">
        <v>247.25442956895844</v>
      </c>
      <c r="O30" s="38">
        <v>459.20708463195115</v>
      </c>
      <c r="P30" s="38">
        <v>350.17835558985263</v>
      </c>
      <c r="Q30" s="38">
        <v>250.81612367242198</v>
      </c>
      <c r="R30" s="38">
        <v>178.25667198149918</v>
      </c>
      <c r="S30" s="38">
        <v>128.75968413869978</v>
      </c>
      <c r="T30" s="40">
        <v>90.429061880991284</v>
      </c>
      <c r="U30" s="30">
        <f t="shared" si="6"/>
        <v>1.7170816436149279</v>
      </c>
      <c r="V30" s="30">
        <f t="shared" si="0"/>
        <v>0.8572249056669774</v>
      </c>
      <c r="W30" s="30">
        <f t="shared" si="1"/>
        <v>-0.23742823813244021</v>
      </c>
      <c r="X30" s="30">
        <f t="shared" si="2"/>
        <v>-0.28374749704350355</v>
      </c>
      <c r="Y30" s="30">
        <f t="shared" si="3"/>
        <v>-0.28929340996310493</v>
      </c>
      <c r="Z30" s="30">
        <f t="shared" si="4"/>
        <v>-0.27767256783486099</v>
      </c>
      <c r="AA30" s="46">
        <f t="shared" si="5"/>
        <v>-0.2976911796119257</v>
      </c>
      <c r="AB30" s="30">
        <v>4.0508741258741301</v>
      </c>
      <c r="AC30" s="30">
        <v>-0.3</v>
      </c>
      <c r="AD30" s="19" t="str">
        <f t="shared" si="7"/>
        <v/>
      </c>
      <c r="AE30" s="19" t="str">
        <f t="shared" si="8"/>
        <v/>
      </c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125</v>
      </c>
      <c r="M31" s="38">
        <v>2300</v>
      </c>
      <c r="N31" s="38">
        <v>2059.2308429465047</v>
      </c>
      <c r="O31" s="38">
        <v>1785.1675867808995</v>
      </c>
      <c r="P31" s="38">
        <v>1526.52148524417</v>
      </c>
      <c r="Q31" s="38">
        <v>1300.4409441893049</v>
      </c>
      <c r="R31" s="38">
        <v>1106.5292959845121</v>
      </c>
      <c r="S31" s="38">
        <v>942.69276260512822</v>
      </c>
      <c r="T31" s="40">
        <v>801.14641188891449</v>
      </c>
      <c r="U31" s="30">
        <f t="shared" si="6"/>
        <v>-0.10468224219717187</v>
      </c>
      <c r="V31" s="30">
        <f t="shared" si="0"/>
        <v>-0.1330901084277927</v>
      </c>
      <c r="W31" s="30">
        <f t="shared" si="1"/>
        <v>-0.14488617396595949</v>
      </c>
      <c r="X31" s="30">
        <f t="shared" si="2"/>
        <v>-0.14810177468200067</v>
      </c>
      <c r="Y31" s="30">
        <f t="shared" si="3"/>
        <v>-0.14911222925672901</v>
      </c>
      <c r="Z31" s="30">
        <f t="shared" si="4"/>
        <v>-0.1480634394172218</v>
      </c>
      <c r="AA31" s="46">
        <f t="shared" si="5"/>
        <v>-0.15015109517235592</v>
      </c>
      <c r="AB31" s="30">
        <v>1.6822151220105801</v>
      </c>
      <c r="AC31" s="30">
        <v>-0.15035094200221599</v>
      </c>
      <c r="AD31" s="19" t="str">
        <f t="shared" si="7"/>
        <v/>
      </c>
      <c r="AE31" s="19" t="str">
        <f t="shared" si="8"/>
        <v/>
      </c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126</v>
      </c>
      <c r="M32" s="38">
        <v>11546</v>
      </c>
      <c r="N32" s="38">
        <v>11683.705959180419</v>
      </c>
      <c r="O32" s="38">
        <v>11710.229734089311</v>
      </c>
      <c r="P32" s="38">
        <v>11718.487133126762</v>
      </c>
      <c r="Q32" s="38">
        <v>11721.344301814821</v>
      </c>
      <c r="R32" s="38">
        <v>11722.69048349251</v>
      </c>
      <c r="S32" s="38">
        <v>11724.797193116217</v>
      </c>
      <c r="T32" s="40">
        <v>11724.952717861774</v>
      </c>
      <c r="U32" s="30">
        <f t="shared" si="6"/>
        <v>1.1926724335736973E-2</v>
      </c>
      <c r="V32" s="30">
        <f t="shared" si="0"/>
        <v>2.2701508409710535E-3</v>
      </c>
      <c r="W32" s="30">
        <f t="shared" si="1"/>
        <v>7.0514406847317222E-4</v>
      </c>
      <c r="X32" s="30">
        <f t="shared" si="2"/>
        <v>2.4381719718595668E-4</v>
      </c>
      <c r="Y32" s="30">
        <f t="shared" si="3"/>
        <v>1.1484874456597239E-4</v>
      </c>
      <c r="Z32" s="30">
        <f t="shared" si="4"/>
        <v>1.7971212552904116E-4</v>
      </c>
      <c r="AA32" s="46">
        <f t="shared" si="5"/>
        <v>1.3264600060422369E-5</v>
      </c>
      <c r="AB32" s="30">
        <v>2.1924583010296201</v>
      </c>
      <c r="AC32" s="30">
        <v>0</v>
      </c>
      <c r="AD32" s="19" t="str">
        <f t="shared" si="7"/>
        <v/>
      </c>
      <c r="AE32" s="19" t="str">
        <f t="shared" si="8"/>
        <v/>
      </c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127</v>
      </c>
      <c r="M33" s="38">
        <v>31138</v>
      </c>
      <c r="N33" s="38">
        <v>21735.870109423708</v>
      </c>
      <c r="O33" s="38">
        <v>15105.296660630709</v>
      </c>
      <c r="P33" s="38">
        <v>10485.769056667707</v>
      </c>
      <c r="Q33" s="38">
        <v>7275.6220560682914</v>
      </c>
      <c r="R33" s="38">
        <v>5047.4658510131267</v>
      </c>
      <c r="S33" s="38">
        <v>3503.0866243168662</v>
      </c>
      <c r="T33" s="40">
        <v>2429.6753817034282</v>
      </c>
      <c r="U33" s="30">
        <f t="shared" si="6"/>
        <v>-0.30195034654044228</v>
      </c>
      <c r="V33" s="30">
        <f t="shared" si="0"/>
        <v>-0.30505212882728244</v>
      </c>
      <c r="W33" s="30">
        <f t="shared" si="1"/>
        <v>-0.30582170663373903</v>
      </c>
      <c r="X33" s="30">
        <f t="shared" si="2"/>
        <v>-0.30614321021672147</v>
      </c>
      <c r="Y33" s="30">
        <f t="shared" si="3"/>
        <v>-0.30624958084467196</v>
      </c>
      <c r="Z33" s="30">
        <f t="shared" si="4"/>
        <v>-0.30597120857910765</v>
      </c>
      <c r="AA33" s="46">
        <f t="shared" si="5"/>
        <v>-0.30641869805967559</v>
      </c>
      <c r="AB33" s="30">
        <v>0.86105699481865305</v>
      </c>
      <c r="AC33" s="30">
        <v>-0.30647244866140999</v>
      </c>
      <c r="AD33" s="19" t="str">
        <f t="shared" si="7"/>
        <v/>
      </c>
      <c r="AE33" s="19" t="str">
        <f t="shared" si="8"/>
        <v/>
      </c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25</v>
      </c>
      <c r="M34" s="38">
        <v>24053</v>
      </c>
      <c r="N34" s="38">
        <v>24066.451364154091</v>
      </c>
      <c r="O34" s="38">
        <v>24071.034982467234</v>
      </c>
      <c r="P34" s="38">
        <v>24073.842663021558</v>
      </c>
      <c r="Q34" s="38">
        <v>24075.438642248148</v>
      </c>
      <c r="R34" s="38">
        <v>24075.985304398389</v>
      </c>
      <c r="S34" s="38">
        <v>24076.910842024336</v>
      </c>
      <c r="T34" s="40">
        <v>24077.027972338172</v>
      </c>
      <c r="U34" s="30">
        <f t="shared" si="6"/>
        <v>5.5923852135245902E-4</v>
      </c>
      <c r="V34" s="30">
        <f t="shared" si="0"/>
        <v>1.9045675840561726E-4</v>
      </c>
      <c r="W34" s="30">
        <f t="shared" si="1"/>
        <v>1.1664145544091587E-4</v>
      </c>
      <c r="X34" s="30">
        <f t="shared" si="2"/>
        <v>6.6295158979372176E-5</v>
      </c>
      <c r="Y34" s="30">
        <f t="shared" si="3"/>
        <v>2.270621766710429E-5</v>
      </c>
      <c r="Z34" s="30">
        <f t="shared" si="4"/>
        <v>3.8442357155662422E-5</v>
      </c>
      <c r="AA34" s="46">
        <f t="shared" si="5"/>
        <v>4.864839787993075E-6</v>
      </c>
      <c r="AB34" s="30">
        <v>0.70504005103849199</v>
      </c>
      <c r="AC34" s="30">
        <v>0</v>
      </c>
      <c r="AD34" s="19" t="str">
        <f t="shared" si="7"/>
        <v/>
      </c>
      <c r="AE34" s="19" t="str">
        <f t="shared" si="8"/>
        <v/>
      </c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128</v>
      </c>
      <c r="M35" s="38">
        <v>12981</v>
      </c>
      <c r="N35" s="38">
        <v>13008.056933060658</v>
      </c>
      <c r="O35" s="38">
        <v>13018.306885462311</v>
      </c>
      <c r="P35" s="38">
        <v>13024.231260614772</v>
      </c>
      <c r="Q35" s="38">
        <v>13027.512495226927</v>
      </c>
      <c r="R35" s="38">
        <v>13028.606252324067</v>
      </c>
      <c r="S35" s="38">
        <v>13030.45053464284</v>
      </c>
      <c r="T35" s="40">
        <v>13030.683517348736</v>
      </c>
      <c r="U35" s="30">
        <f t="shared" si="6"/>
        <v>2.0843488992109763E-3</v>
      </c>
      <c r="V35" s="30">
        <f t="shared" si="0"/>
        <v>7.8796952184320473E-4</v>
      </c>
      <c r="W35" s="30">
        <f t="shared" si="1"/>
        <v>4.5508031148633788E-4</v>
      </c>
      <c r="X35" s="30">
        <f t="shared" si="2"/>
        <v>2.5193307355328524E-4</v>
      </c>
      <c r="Y35" s="30">
        <f t="shared" si="3"/>
        <v>8.3957478263081844E-5</v>
      </c>
      <c r="Z35" s="30">
        <f t="shared" si="4"/>
        <v>1.4155637856071293E-4</v>
      </c>
      <c r="AA35" s="46">
        <f t="shared" si="5"/>
        <v>1.7879865725069556E-5</v>
      </c>
      <c r="AB35" s="30">
        <v>1.1442613472101799</v>
      </c>
      <c r="AC35" s="30">
        <v>0</v>
      </c>
      <c r="AD35" s="19" t="str">
        <f t="shared" si="7"/>
        <v/>
      </c>
      <c r="AE35" s="19" t="str">
        <f t="shared" si="8"/>
        <v/>
      </c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129</v>
      </c>
      <c r="M36" s="38">
        <v>1346</v>
      </c>
      <c r="N36" s="38">
        <v>1324.2088639101053</v>
      </c>
      <c r="O36" s="38">
        <v>1290.4423584364085</v>
      </c>
      <c r="P36" s="38">
        <v>1252.3677724273241</v>
      </c>
      <c r="Q36" s="38">
        <v>1211.154809121256</v>
      </c>
      <c r="R36" s="38">
        <v>1168.9454383449231</v>
      </c>
      <c r="S36" s="38">
        <v>1129.1600754145024</v>
      </c>
      <c r="T36" s="40">
        <v>1088.8470281909003</v>
      </c>
      <c r="U36" s="30">
        <f t="shared" si="6"/>
        <v>-1.6189551329788065E-2</v>
      </c>
      <c r="V36" s="30">
        <f t="shared" si="0"/>
        <v>-2.5499380342457054E-2</v>
      </c>
      <c r="W36" s="30">
        <f t="shared" si="1"/>
        <v>-2.950506526709051E-2</v>
      </c>
      <c r="X36" s="30">
        <f t="shared" si="2"/>
        <v>-3.2908035653288682E-2</v>
      </c>
      <c r="Y36" s="30">
        <f t="shared" si="3"/>
        <v>-3.4850516596600538E-2</v>
      </c>
      <c r="Z36" s="30">
        <f t="shared" si="4"/>
        <v>-3.403526086448623E-2</v>
      </c>
      <c r="AA36" s="46">
        <f t="shared" si="5"/>
        <v>-3.570180003823073E-2</v>
      </c>
      <c r="AB36" s="30">
        <v>0.70595690747782003</v>
      </c>
      <c r="AC36" s="30">
        <v>-3.5960880010593402E-2</v>
      </c>
      <c r="AD36" s="19" t="str">
        <f t="shared" si="7"/>
        <v/>
      </c>
      <c r="AE36" s="19" t="str">
        <f t="shared" si="8"/>
        <v/>
      </c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130</v>
      </c>
      <c r="M37" s="38">
        <v>116676</v>
      </c>
      <c r="N37" s="38">
        <v>102034.92868916893</v>
      </c>
      <c r="O37" s="38">
        <v>89184.396810073158</v>
      </c>
      <c r="P37" s="38">
        <v>77948.133843713062</v>
      </c>
      <c r="Q37" s="38">
        <v>68125.115146153345</v>
      </c>
      <c r="R37" s="38">
        <v>59537.504168929554</v>
      </c>
      <c r="S37" s="38">
        <v>52033.786564719034</v>
      </c>
      <c r="T37" s="40">
        <v>45473.68872541911</v>
      </c>
      <c r="U37" s="30">
        <f t="shared" si="6"/>
        <v>-0.12548485816132773</v>
      </c>
      <c r="V37" s="30">
        <f t="shared" si="0"/>
        <v>-0.12594247915086612</v>
      </c>
      <c r="W37" s="30">
        <f t="shared" si="1"/>
        <v>-0.12598911208973931</v>
      </c>
      <c r="X37" s="30">
        <f t="shared" si="2"/>
        <v>-0.12601993419438351</v>
      </c>
      <c r="Y37" s="30">
        <f t="shared" si="3"/>
        <v>-0.12605646183203092</v>
      </c>
      <c r="Z37" s="30">
        <f t="shared" si="4"/>
        <v>-0.12603345922798082</v>
      </c>
      <c r="AA37" s="46">
        <f t="shared" si="5"/>
        <v>-0.12607381227465636</v>
      </c>
      <c r="AB37" s="30">
        <v>1.0795554487385299</v>
      </c>
      <c r="AC37" s="30">
        <v>-0.126080599235564</v>
      </c>
      <c r="AD37" s="19" t="str">
        <f t="shared" si="7"/>
        <v/>
      </c>
      <c r="AE37" s="19" t="str">
        <f t="shared" si="8"/>
        <v/>
      </c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131</v>
      </c>
      <c r="M38" s="38">
        <v>16468</v>
      </c>
      <c r="N38" s="38">
        <v>7100.1452729878438</v>
      </c>
      <c r="O38" s="38">
        <v>3040.6805282654841</v>
      </c>
      <c r="P38" s="38">
        <v>1303.4760405875186</v>
      </c>
      <c r="Q38" s="38">
        <v>560.27317324513695</v>
      </c>
      <c r="R38" s="38">
        <v>240.31299032060514</v>
      </c>
      <c r="S38" s="38">
        <v>105.53429835311337</v>
      </c>
      <c r="T38" s="40">
        <v>45.320952105336808</v>
      </c>
      <c r="U38" s="30">
        <f t="shared" si="6"/>
        <v>-0.56885199945422371</v>
      </c>
      <c r="V38" s="30">
        <f t="shared" si="0"/>
        <v>-0.57174389940532555</v>
      </c>
      <c r="W38" s="30">
        <f t="shared" si="1"/>
        <v>-0.57132094987595783</v>
      </c>
      <c r="X38" s="30">
        <f t="shared" si="2"/>
        <v>-0.5701699488142461</v>
      </c>
      <c r="Y38" s="30">
        <f t="shared" si="3"/>
        <v>-0.57107889187573013</v>
      </c>
      <c r="Z38" s="30">
        <f t="shared" si="4"/>
        <v>-0.5608464685478779</v>
      </c>
      <c r="AA38" s="46">
        <f t="shared" si="5"/>
        <v>-0.57055712870052178</v>
      </c>
      <c r="AB38" s="30">
        <v>1.3356856112455699</v>
      </c>
      <c r="AC38" s="30">
        <v>-0.57482185273159203</v>
      </c>
      <c r="AD38" s="19" t="str">
        <f t="shared" si="7"/>
        <v/>
      </c>
      <c r="AE38" s="19" t="str">
        <f t="shared" si="8"/>
        <v/>
      </c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132</v>
      </c>
      <c r="M39" s="38">
        <v>1930</v>
      </c>
      <c r="N39" s="38">
        <v>1480.0300261114974</v>
      </c>
      <c r="O39" s="38">
        <v>1135.1916781136954</v>
      </c>
      <c r="P39" s="38">
        <v>871.08007387458747</v>
      </c>
      <c r="Q39" s="38">
        <v>668.40297865448622</v>
      </c>
      <c r="R39" s="38">
        <v>512.71282910798095</v>
      </c>
      <c r="S39" s="38">
        <v>393.48687836798359</v>
      </c>
      <c r="T39" s="40">
        <v>301.74830581043761</v>
      </c>
      <c r="U39" s="30">
        <f t="shared" si="6"/>
        <v>-0.233145064190934</v>
      </c>
      <c r="V39" s="30">
        <f t="shared" si="0"/>
        <v>-0.23299415681707511</v>
      </c>
      <c r="W39" s="30">
        <f t="shared" si="1"/>
        <v>-0.23265815749986124</v>
      </c>
      <c r="X39" s="30">
        <f t="shared" si="2"/>
        <v>-0.23267332280784259</v>
      </c>
      <c r="Y39" s="30">
        <f t="shared" si="3"/>
        <v>-0.23292856931893671</v>
      </c>
      <c r="Z39" s="30">
        <f t="shared" si="4"/>
        <v>-0.23253943332650162</v>
      </c>
      <c r="AA39" s="46">
        <f t="shared" si="5"/>
        <v>-0.23314264744491253</v>
      </c>
      <c r="AB39" s="30">
        <v>0.14676173499702899</v>
      </c>
      <c r="AC39" s="30">
        <v>-0.23325740318906599</v>
      </c>
      <c r="AD39" s="19" t="str">
        <f t="shared" si="7"/>
        <v/>
      </c>
      <c r="AE39" s="19" t="str">
        <f t="shared" si="8"/>
        <v/>
      </c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133</v>
      </c>
      <c r="M40" s="38">
        <v>7694</v>
      </c>
      <c r="N40" s="38">
        <v>7565.478850974936</v>
      </c>
      <c r="O40" s="38">
        <v>7389.4639581099682</v>
      </c>
      <c r="P40" s="38">
        <v>7204.9281898112667</v>
      </c>
      <c r="Q40" s="38">
        <v>7019.9997100698483</v>
      </c>
      <c r="R40" s="38">
        <v>6834.9760778520913</v>
      </c>
      <c r="S40" s="38">
        <v>6656.7172463805764</v>
      </c>
      <c r="T40" s="40">
        <v>6479.3889430062072</v>
      </c>
      <c r="U40" s="30">
        <f t="shared" si="6"/>
        <v>-1.6704074476873408E-2</v>
      </c>
      <c r="V40" s="30">
        <f t="shared" si="0"/>
        <v>-2.3265532338681432E-2</v>
      </c>
      <c r="W40" s="30">
        <f t="shared" si="1"/>
        <v>-2.4972822026714487E-2</v>
      </c>
      <c r="X40" s="30">
        <f t="shared" si="2"/>
        <v>-2.5666942802140907E-2</v>
      </c>
      <c r="Y40" s="30">
        <f t="shared" si="3"/>
        <v>-2.6356643854607235E-2</v>
      </c>
      <c r="Z40" s="30">
        <f t="shared" si="4"/>
        <v>-2.6080388496038918E-2</v>
      </c>
      <c r="AA40" s="46">
        <f t="shared" si="5"/>
        <v>-2.6639001900041197E-2</v>
      </c>
      <c r="AB40" s="30">
        <v>0.50892331829770499</v>
      </c>
      <c r="AC40" s="30">
        <v>-2.6722656995609901E-2</v>
      </c>
      <c r="AD40" s="19" t="str">
        <f t="shared" si="7"/>
        <v/>
      </c>
      <c r="AE40" s="19" t="str">
        <f t="shared" si="8"/>
        <v/>
      </c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134</v>
      </c>
      <c r="M41" s="38">
        <v>40486</v>
      </c>
      <c r="N41" s="38">
        <v>35909.189604745341</v>
      </c>
      <c r="O41" s="38">
        <v>31776.250761373267</v>
      </c>
      <c r="P41" s="38">
        <v>28110.503905843801</v>
      </c>
      <c r="Q41" s="38">
        <v>24863.956367460418</v>
      </c>
      <c r="R41" s="38">
        <v>21988.712683139645</v>
      </c>
      <c r="S41" s="38">
        <v>19447.797720867871</v>
      </c>
      <c r="T41" s="40">
        <v>17197.59253272229</v>
      </c>
      <c r="U41" s="30">
        <f t="shared" si="6"/>
        <v>-0.11304674196647381</v>
      </c>
      <c r="V41" s="30">
        <f t="shared" si="0"/>
        <v>-0.11509418310086043</v>
      </c>
      <c r="W41" s="30">
        <f t="shared" si="1"/>
        <v>-0.11536121372712391</v>
      </c>
      <c r="X41" s="30">
        <f t="shared" si="2"/>
        <v>-0.11549232803715302</v>
      </c>
      <c r="Y41" s="30">
        <f t="shared" si="3"/>
        <v>-0.11563902549650618</v>
      </c>
      <c r="Z41" s="30">
        <f t="shared" si="4"/>
        <v>-0.1155554214967791</v>
      </c>
      <c r="AA41" s="46">
        <f t="shared" si="5"/>
        <v>-0.11570488445234425</v>
      </c>
      <c r="AB41" s="30">
        <v>0.48796354147524701</v>
      </c>
      <c r="AC41" s="30">
        <v>-0.115729606759831</v>
      </c>
      <c r="AD41" s="19" t="str">
        <f t="shared" si="7"/>
        <v/>
      </c>
      <c r="AE41" s="19" t="str">
        <f t="shared" si="8"/>
        <v/>
      </c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135</v>
      </c>
      <c r="M42" s="38">
        <v>5276</v>
      </c>
      <c r="N42" s="38">
        <v>3370.0773198315533</v>
      </c>
      <c r="O42" s="38">
        <v>2148.8941976593383</v>
      </c>
      <c r="P42" s="38">
        <v>1369.4625544801436</v>
      </c>
      <c r="Q42" s="38">
        <v>872.43244464115207</v>
      </c>
      <c r="R42" s="38">
        <v>555.15060581518196</v>
      </c>
      <c r="S42" s="38">
        <v>354.04092320243728</v>
      </c>
      <c r="T42" s="40">
        <v>225.14784139967284</v>
      </c>
      <c r="U42" s="30">
        <f t="shared" si="6"/>
        <v>-0.36124387417900811</v>
      </c>
      <c r="V42" s="30">
        <f t="shared" si="0"/>
        <v>-0.36236056513779141</v>
      </c>
      <c r="W42" s="30">
        <f t="shared" si="1"/>
        <v>-0.36271289858206274</v>
      </c>
      <c r="X42" s="30">
        <f t="shared" si="2"/>
        <v>-0.3629380797693057</v>
      </c>
      <c r="Y42" s="30">
        <f t="shared" si="3"/>
        <v>-0.36367496506445735</v>
      </c>
      <c r="Z42" s="30">
        <f t="shared" si="4"/>
        <v>-0.36226148455235069</v>
      </c>
      <c r="AA42" s="46">
        <f t="shared" si="5"/>
        <v>-0.3640626643860167</v>
      </c>
      <c r="AB42" s="30">
        <v>1.1676253081347601</v>
      </c>
      <c r="AC42" s="30">
        <v>-0.36450731102716399</v>
      </c>
      <c r="AD42" s="19" t="str">
        <f t="shared" si="7"/>
        <v/>
      </c>
      <c r="AE42" s="19" t="str">
        <f t="shared" si="8"/>
        <v/>
      </c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136</v>
      </c>
      <c r="M43" s="38">
        <v>7244</v>
      </c>
      <c r="N43" s="38">
        <v>4890.7928505428508</v>
      </c>
      <c r="O43" s="38">
        <v>3302.5748584480093</v>
      </c>
      <c r="P43" s="38">
        <v>2230.684998191542</v>
      </c>
      <c r="Q43" s="38">
        <v>1506.6840530813297</v>
      </c>
      <c r="R43" s="38">
        <v>1017.4228367519488</v>
      </c>
      <c r="S43" s="38">
        <v>687.37293692721687</v>
      </c>
      <c r="T43" s="40">
        <v>464.08413574033312</v>
      </c>
      <c r="U43" s="30">
        <f t="shared" si="6"/>
        <v>-0.3248491371420692</v>
      </c>
      <c r="V43" s="30">
        <f t="shared" si="0"/>
        <v>-0.32473630362785821</v>
      </c>
      <c r="W43" s="30">
        <f t="shared" si="1"/>
        <v>-0.32456186648262209</v>
      </c>
      <c r="X43" s="30">
        <f t="shared" si="2"/>
        <v>-0.32456440317533558</v>
      </c>
      <c r="Y43" s="30">
        <f t="shared" si="3"/>
        <v>-0.32472714855432994</v>
      </c>
      <c r="Z43" s="30">
        <f t="shared" si="4"/>
        <v>-0.32439796700297502</v>
      </c>
      <c r="AA43" s="46">
        <f t="shared" si="5"/>
        <v>-0.32484374811882782</v>
      </c>
      <c r="AB43" s="30">
        <v>0</v>
      </c>
      <c r="AC43" s="30">
        <v>-0.324946022255439</v>
      </c>
      <c r="AD43" s="19" t="str">
        <f t="shared" si="7"/>
        <v/>
      </c>
      <c r="AE43" s="19" t="str">
        <f t="shared" si="8"/>
        <v/>
      </c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137</v>
      </c>
      <c r="M44" s="38">
        <v>11708</v>
      </c>
      <c r="N44" s="38">
        <v>11784.966215491966</v>
      </c>
      <c r="O44" s="38">
        <v>11800.002775282081</v>
      </c>
      <c r="P44" s="38">
        <v>11807.133716903556</v>
      </c>
      <c r="Q44" s="38">
        <v>11811.215624553543</v>
      </c>
      <c r="R44" s="38">
        <v>11812.623978861659</v>
      </c>
      <c r="S44" s="38">
        <v>11815.023271324062</v>
      </c>
      <c r="T44" s="40">
        <v>11815.32661185078</v>
      </c>
      <c r="U44" s="30">
        <f t="shared" si="6"/>
        <v>6.5738141007828897E-3</v>
      </c>
      <c r="V44" s="30">
        <f t="shared" si="0"/>
        <v>1.2759103009008369E-3</v>
      </c>
      <c r="W44" s="30">
        <f t="shared" si="1"/>
        <v>6.0431694443435346E-4</v>
      </c>
      <c r="X44" s="30">
        <f t="shared" si="2"/>
        <v>3.4571537409987268E-4</v>
      </c>
      <c r="Y44" s="30">
        <f t="shared" si="3"/>
        <v>1.1923872638378545E-4</v>
      </c>
      <c r="Z44" s="30">
        <f t="shared" si="4"/>
        <v>2.0311257403071492E-4</v>
      </c>
      <c r="AA44" s="46">
        <f t="shared" si="5"/>
        <v>2.5674137050081399E-5</v>
      </c>
      <c r="AB44" s="30">
        <v>0.58709502507794498</v>
      </c>
      <c r="AC44" s="30">
        <v>0</v>
      </c>
      <c r="AD44" s="19" t="str">
        <f t="shared" si="7"/>
        <v/>
      </c>
      <c r="AE44" s="19" t="str">
        <f t="shared" si="8"/>
        <v/>
      </c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138</v>
      </c>
      <c r="M45" s="38">
        <v>14721</v>
      </c>
      <c r="N45" s="38">
        <v>14791.581330351511</v>
      </c>
      <c r="O45" s="38">
        <v>14806.151049820828</v>
      </c>
      <c r="P45" s="38">
        <v>14814.172673416973</v>
      </c>
      <c r="Q45" s="38">
        <v>14818.878923105913</v>
      </c>
      <c r="R45" s="38">
        <v>14820.489621758226</v>
      </c>
      <c r="S45" s="38">
        <v>14823.228959799697</v>
      </c>
      <c r="T45" s="40">
        <v>14823.574121871936</v>
      </c>
      <c r="U45" s="30">
        <f t="shared" si="6"/>
        <v>4.7946016134441608E-3</v>
      </c>
      <c r="V45" s="30">
        <f t="shared" si="0"/>
        <v>9.850008017344542E-4</v>
      </c>
      <c r="W45" s="30">
        <f t="shared" si="1"/>
        <v>5.4177642583501059E-4</v>
      </c>
      <c r="X45" s="30">
        <f t="shared" si="2"/>
        <v>3.1768562394202392E-4</v>
      </c>
      <c r="Y45" s="30">
        <f t="shared" si="3"/>
        <v>1.0869234175347924E-4</v>
      </c>
      <c r="Z45" s="30">
        <f t="shared" si="4"/>
        <v>1.8483451703571756E-4</v>
      </c>
      <c r="AA45" s="46">
        <f t="shared" si="5"/>
        <v>2.3285214926858118E-5</v>
      </c>
      <c r="AB45" s="30">
        <v>1.3041649330949401</v>
      </c>
      <c r="AC45" s="30">
        <v>0</v>
      </c>
      <c r="AD45" s="19" t="str">
        <f t="shared" si="7"/>
        <v/>
      </c>
      <c r="AE45" s="19" t="str">
        <f t="shared" si="8"/>
        <v/>
      </c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139</v>
      </c>
      <c r="M46" s="38">
        <v>130702</v>
      </c>
      <c r="N46" s="38">
        <v>130779.96113994796</v>
      </c>
      <c r="O46" s="38">
        <v>130798.03525885456</v>
      </c>
      <c r="P46" s="38">
        <v>130808.00396133056</v>
      </c>
      <c r="Q46" s="38">
        <v>130813.37959920266</v>
      </c>
      <c r="R46" s="38">
        <v>130815.17743214891</v>
      </c>
      <c r="S46" s="38">
        <v>130818.22716070464</v>
      </c>
      <c r="T46" s="40">
        <v>130818.60973671247</v>
      </c>
      <c r="U46" s="30">
        <f t="shared" si="6"/>
        <v>5.9648008406881141E-4</v>
      </c>
      <c r="V46" s="30">
        <f t="shared" si="0"/>
        <v>1.3820251014803257E-4</v>
      </c>
      <c r="W46" s="30">
        <f t="shared" si="1"/>
        <v>7.621446649609826E-5</v>
      </c>
      <c r="X46" s="30">
        <f t="shared" si="2"/>
        <v>4.1095634130233111E-5</v>
      </c>
      <c r="Y46" s="30">
        <f t="shared" si="3"/>
        <v>1.3743494371583063E-5</v>
      </c>
      <c r="Z46" s="30">
        <f t="shared" si="4"/>
        <v>2.3313262387444402E-5</v>
      </c>
      <c r="AA46" s="46">
        <f t="shared" si="5"/>
        <v>2.924485495148637E-6</v>
      </c>
      <c r="AB46" s="30">
        <v>1.5383958050106801</v>
      </c>
      <c r="AC46" s="30">
        <v>0</v>
      </c>
      <c r="AD46" s="19" t="str">
        <f t="shared" si="7"/>
        <v/>
      </c>
      <c r="AE46" s="19" t="str">
        <f t="shared" si="8"/>
        <v/>
      </c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140</v>
      </c>
      <c r="M47" s="38">
        <v>13524</v>
      </c>
      <c r="N47" s="38">
        <v>10219.464849257474</v>
      </c>
      <c r="O47" s="38">
        <v>7723.3310033416983</v>
      </c>
      <c r="P47" s="38">
        <v>5838.0485958381814</v>
      </c>
      <c r="Q47" s="38">
        <v>4412.9589777902638</v>
      </c>
      <c r="R47" s="38">
        <v>3335.0806406891602</v>
      </c>
      <c r="S47" s="38">
        <v>2521.1774958501474</v>
      </c>
      <c r="T47" s="40">
        <v>1905.0972609278426</v>
      </c>
      <c r="U47" s="30">
        <f t="shared" si="6"/>
        <v>-0.24434598866774074</v>
      </c>
      <c r="V47" s="30">
        <f t="shared" si="0"/>
        <v>-0.2442528921753804</v>
      </c>
      <c r="W47" s="30">
        <f t="shared" si="1"/>
        <v>-0.2441022412075568</v>
      </c>
      <c r="X47" s="30">
        <f t="shared" si="2"/>
        <v>-0.24410376081210305</v>
      </c>
      <c r="Y47" s="30">
        <f t="shared" si="3"/>
        <v>-0.24425297006518701</v>
      </c>
      <c r="Z47" s="30">
        <f t="shared" si="4"/>
        <v>-0.2440430180035551</v>
      </c>
      <c r="AA47" s="46">
        <f t="shared" si="5"/>
        <v>-0.24436210300003527</v>
      </c>
      <c r="AB47" s="30">
        <v>0.69176882661996497</v>
      </c>
      <c r="AC47" s="30">
        <v>-0.244423440453686</v>
      </c>
      <c r="AD47" s="19" t="str">
        <f t="shared" si="7"/>
        <v/>
      </c>
      <c r="AE47" s="19" t="str">
        <f t="shared" si="8"/>
        <v/>
      </c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22</v>
      </c>
      <c r="M48" s="38">
        <v>485</v>
      </c>
      <c r="N48" s="38">
        <v>376.75089215935878</v>
      </c>
      <c r="O48" s="38">
        <v>291.62136985953271</v>
      </c>
      <c r="P48" s="38">
        <v>225.69775063707471</v>
      </c>
      <c r="Q48" s="38">
        <v>174.36008663550402</v>
      </c>
      <c r="R48" s="38">
        <v>134.45414314624625</v>
      </c>
      <c r="S48" s="38">
        <v>103.88133226654521</v>
      </c>
      <c r="T48" s="40">
        <v>80.020830806271448</v>
      </c>
      <c r="U48" s="30">
        <f t="shared" si="6"/>
        <v>-0.22319403678482724</v>
      </c>
      <c r="V48" s="30">
        <f t="shared" si="0"/>
        <v>-0.22595705563403903</v>
      </c>
      <c r="W48" s="30">
        <f t="shared" si="1"/>
        <v>-0.22605894504306007</v>
      </c>
      <c r="X48" s="30">
        <f t="shared" si="2"/>
        <v>-0.22746200995207261</v>
      </c>
      <c r="Y48" s="30">
        <f t="shared" si="3"/>
        <v>-0.22887086293252581</v>
      </c>
      <c r="Z48" s="30">
        <f t="shared" si="4"/>
        <v>-0.22738466933255364</v>
      </c>
      <c r="AA48" s="46">
        <f t="shared" si="5"/>
        <v>-0.2296899831728284</v>
      </c>
      <c r="AB48" s="30">
        <v>0.30727762803234498</v>
      </c>
      <c r="AC48" s="30">
        <v>-0.23017696003750199</v>
      </c>
      <c r="AD48" s="19" t="str">
        <f t="shared" si="7"/>
        <v/>
      </c>
      <c r="AE48" s="19" t="str">
        <f t="shared" si="8"/>
        <v/>
      </c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141</v>
      </c>
      <c r="M49" s="38">
        <v>408</v>
      </c>
      <c r="N49" s="38">
        <v>262.55395002062215</v>
      </c>
      <c r="O49" s="38">
        <v>162.90344382959455</v>
      </c>
      <c r="P49" s="38">
        <v>101.16249838099753</v>
      </c>
      <c r="Q49" s="38">
        <v>62.189364094711173</v>
      </c>
      <c r="R49" s="38">
        <v>38.087093399533281</v>
      </c>
      <c r="S49" s="38">
        <v>23.406608768873703</v>
      </c>
      <c r="T49" s="40">
        <v>14.278691175346555</v>
      </c>
      <c r="U49" s="30">
        <f t="shared" si="6"/>
        <v>-0.35648541661612215</v>
      </c>
      <c r="V49" s="30">
        <f t="shared" si="0"/>
        <v>-0.37954297081876165</v>
      </c>
      <c r="W49" s="30">
        <f t="shared" si="1"/>
        <v>-0.37900331630300738</v>
      </c>
      <c r="X49" s="30">
        <f t="shared" si="2"/>
        <v>-0.38525278546903813</v>
      </c>
      <c r="Y49" s="30">
        <f t="shared" si="3"/>
        <v>-0.38756258479297817</v>
      </c>
      <c r="Z49" s="30">
        <f t="shared" si="4"/>
        <v>-0.38544512905359885</v>
      </c>
      <c r="AA49" s="46">
        <f t="shared" si="5"/>
        <v>-0.38997181025495353</v>
      </c>
      <c r="AB49" s="30">
        <v>0.48751246717824498</v>
      </c>
      <c r="AC49" s="30">
        <v>-0.39375928677563199</v>
      </c>
      <c r="AD49" s="19" t="str">
        <f t="shared" si="7"/>
        <v/>
      </c>
      <c r="AE49" s="19" t="str">
        <f t="shared" si="8"/>
        <v/>
      </c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142</v>
      </c>
      <c r="M50" s="38">
        <v>1374</v>
      </c>
      <c r="N50" s="38">
        <v>1044.1089293855637</v>
      </c>
      <c r="O50" s="38">
        <v>786.95509429009746</v>
      </c>
      <c r="P50" s="38">
        <v>592.31133062678987</v>
      </c>
      <c r="Q50" s="38">
        <v>444.90723799575375</v>
      </c>
      <c r="R50" s="38">
        <v>333.45857062417343</v>
      </c>
      <c r="S50" s="38">
        <v>250.54217876392764</v>
      </c>
      <c r="T50" s="40">
        <v>187.54757268573445</v>
      </c>
      <c r="U50" s="30">
        <f t="shared" si="6"/>
        <v>-0.24009539346028844</v>
      </c>
      <c r="V50" s="30">
        <f t="shared" si="0"/>
        <v>-0.24629023644764333</v>
      </c>
      <c r="W50" s="30">
        <f t="shared" si="1"/>
        <v>-0.24733782788316955</v>
      </c>
      <c r="X50" s="30">
        <f t="shared" si="2"/>
        <v>-0.24886252382687263</v>
      </c>
      <c r="Y50" s="30">
        <f t="shared" si="3"/>
        <v>-0.25049866096501672</v>
      </c>
      <c r="Z50" s="30">
        <f t="shared" si="4"/>
        <v>-0.2486557526622917</v>
      </c>
      <c r="AA50" s="46">
        <f t="shared" si="5"/>
        <v>-0.25143313748201096</v>
      </c>
      <c r="AB50" s="30">
        <v>0.41076257496049501</v>
      </c>
      <c r="AC50" s="30">
        <v>-0.25204137180185099</v>
      </c>
      <c r="AD50" s="19" t="str">
        <f t="shared" si="7"/>
        <v/>
      </c>
      <c r="AE50" s="19" t="str">
        <f t="shared" si="8"/>
        <v/>
      </c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143</v>
      </c>
      <c r="M51" s="38">
        <v>14880</v>
      </c>
      <c r="N51" s="38">
        <v>14151.425254442556</v>
      </c>
      <c r="O51" s="38">
        <v>13458.723699872487</v>
      </c>
      <c r="P51" s="38">
        <v>12799.794902666137</v>
      </c>
      <c r="Q51" s="38">
        <v>12172.627195180776</v>
      </c>
      <c r="R51" s="38">
        <v>11575.518771529252</v>
      </c>
      <c r="S51" s="38">
        <v>11008.020251764714</v>
      </c>
      <c r="T51" s="40">
        <v>10467.744439637892</v>
      </c>
      <c r="U51" s="30">
        <f t="shared" si="6"/>
        <v>-4.896335655627982E-2</v>
      </c>
      <c r="V51" s="30">
        <f t="shared" si="0"/>
        <v>-4.894924307024192E-2</v>
      </c>
      <c r="W51" s="30">
        <f t="shared" si="1"/>
        <v>-4.8959233572243792E-2</v>
      </c>
      <c r="X51" s="30">
        <f t="shared" si="2"/>
        <v>-4.8998262257680815E-2</v>
      </c>
      <c r="Y51" s="30">
        <f t="shared" si="3"/>
        <v>-4.9053373119643612E-2</v>
      </c>
      <c r="Z51" s="30">
        <f t="shared" si="4"/>
        <v>-4.9025752622019685E-2</v>
      </c>
      <c r="AA51" s="46">
        <f t="shared" si="5"/>
        <v>-4.9080197871202963E-2</v>
      </c>
      <c r="AB51" s="30">
        <v>0.391564574955578</v>
      </c>
      <c r="AC51" s="30">
        <v>-4.9088483770564698E-2</v>
      </c>
      <c r="AD51" s="19" t="str">
        <f t="shared" si="7"/>
        <v/>
      </c>
      <c r="AE51" s="19" t="str">
        <f t="shared" si="8"/>
        <v/>
      </c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144</v>
      </c>
      <c r="M52" s="38">
        <v>41993</v>
      </c>
      <c r="N52" s="38">
        <v>41987.903004136344</v>
      </c>
      <c r="O52" s="38">
        <v>41930.429309410218</v>
      </c>
      <c r="P52" s="38">
        <v>41866.756491171836</v>
      </c>
      <c r="Q52" s="38">
        <v>41800.031519925353</v>
      </c>
      <c r="R52" s="38">
        <v>41730.470826853387</v>
      </c>
      <c r="S52" s="38">
        <v>41662.102954370734</v>
      </c>
      <c r="T52" s="40">
        <v>41591.568634981013</v>
      </c>
      <c r="U52" s="30">
        <f t="shared" si="6"/>
        <v>-1.2137727391841611E-4</v>
      </c>
      <c r="V52" s="30">
        <f t="shared" si="0"/>
        <v>-1.3688155543386956E-3</v>
      </c>
      <c r="W52" s="30">
        <f t="shared" si="1"/>
        <v>-1.5185348513493888E-3</v>
      </c>
      <c r="X52" s="30">
        <f t="shared" si="2"/>
        <v>-1.5937458938466722E-3</v>
      </c>
      <c r="Y52" s="30">
        <f t="shared" si="3"/>
        <v>-1.6641301583422865E-3</v>
      </c>
      <c r="Z52" s="30">
        <f t="shared" si="4"/>
        <v>-1.6383201801466075E-3</v>
      </c>
      <c r="AA52" s="46">
        <f t="shared" si="5"/>
        <v>-1.6930090991079203E-3</v>
      </c>
      <c r="AB52" s="30">
        <v>0.40529415701760302</v>
      </c>
      <c r="AC52" s="30">
        <v>-1.7009239806108399E-3</v>
      </c>
      <c r="AD52" s="19" t="str">
        <f t="shared" si="7"/>
        <v/>
      </c>
      <c r="AE52" s="19" t="str">
        <f t="shared" si="8"/>
        <v/>
      </c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145</v>
      </c>
      <c r="M53" s="38">
        <v>535</v>
      </c>
      <c r="N53" s="38">
        <v>685.63691949605732</v>
      </c>
      <c r="O53" s="38">
        <v>701.8063312280126</v>
      </c>
      <c r="P53" s="38">
        <v>710.29409019187426</v>
      </c>
      <c r="Q53" s="38">
        <v>712.44431347291061</v>
      </c>
      <c r="R53" s="38">
        <v>711.3370397592123</v>
      </c>
      <c r="S53" s="38">
        <v>711.42436735493629</v>
      </c>
      <c r="T53" s="40">
        <v>708.94816996865836</v>
      </c>
      <c r="U53" s="30">
        <f t="shared" si="6"/>
        <v>0.28156433550664917</v>
      </c>
      <c r="V53" s="30">
        <f t="shared" si="0"/>
        <v>2.3583052884374702E-2</v>
      </c>
      <c r="W53" s="30">
        <f t="shared" si="1"/>
        <v>1.2094161289496894E-2</v>
      </c>
      <c r="X53" s="30">
        <f t="shared" si="2"/>
        <v>3.0272295809972167E-3</v>
      </c>
      <c r="Y53" s="30">
        <f t="shared" si="3"/>
        <v>-1.5541898401865862E-3</v>
      </c>
      <c r="Z53" s="30">
        <f t="shared" si="4"/>
        <v>1.2276542741757352E-4</v>
      </c>
      <c r="AA53" s="46">
        <f t="shared" si="5"/>
        <v>-3.4806193038964791E-3</v>
      </c>
      <c r="AB53" s="30">
        <v>1.62757378174331</v>
      </c>
      <c r="AC53" s="30">
        <v>-4.0160642570281103E-3</v>
      </c>
      <c r="AD53" s="19" t="str">
        <f t="shared" si="7"/>
        <v/>
      </c>
      <c r="AE53" s="19" t="str">
        <f t="shared" si="8"/>
        <v/>
      </c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146</v>
      </c>
      <c r="M54" s="38">
        <v>90</v>
      </c>
      <c r="N54" s="38">
        <v>268.36166224821181</v>
      </c>
      <c r="O54" s="38">
        <v>295.77817653342646</v>
      </c>
      <c r="P54" s="38">
        <v>308.25650908209798</v>
      </c>
      <c r="Q54" s="38">
        <v>314.57091464651586</v>
      </c>
      <c r="R54" s="38">
        <v>316.59635938558296</v>
      </c>
      <c r="S54" s="38">
        <v>320.02604134155149</v>
      </c>
      <c r="T54" s="40">
        <v>320.46171045929901</v>
      </c>
      <c r="U54" s="30">
        <f t="shared" si="6"/>
        <v>1.9817962472023536</v>
      </c>
      <c r="V54" s="30">
        <f t="shared" si="0"/>
        <v>0.10216255949352665</v>
      </c>
      <c r="W54" s="30">
        <f t="shared" si="1"/>
        <v>4.2188144828397493E-2</v>
      </c>
      <c r="X54" s="30">
        <f t="shared" si="2"/>
        <v>2.0484257033924192E-2</v>
      </c>
      <c r="Y54" s="30">
        <f t="shared" si="3"/>
        <v>6.4387540130437515E-3</v>
      </c>
      <c r="Z54" s="30">
        <f t="shared" si="4"/>
        <v>1.0832979768385527E-2</v>
      </c>
      <c r="AA54" s="46">
        <f t="shared" si="5"/>
        <v>1.3613552069737657E-3</v>
      </c>
      <c r="AB54" s="30">
        <v>10.25</v>
      </c>
      <c r="AC54" s="30">
        <v>0</v>
      </c>
      <c r="AD54" s="19" t="str">
        <f t="shared" si="7"/>
        <v/>
      </c>
      <c r="AE54" s="19" t="str">
        <f t="shared" si="8"/>
        <v/>
      </c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147</v>
      </c>
      <c r="M55" s="38">
        <v>621</v>
      </c>
      <c r="N55" s="38">
        <v>375.4503520668809</v>
      </c>
      <c r="O55" s="38">
        <v>210.2964852919865</v>
      </c>
      <c r="P55" s="38">
        <v>118.50575118666575</v>
      </c>
      <c r="Q55" s="38">
        <v>64.125105191912738</v>
      </c>
      <c r="R55" s="38">
        <v>34.1750063203717</v>
      </c>
      <c r="S55" s="38">
        <v>18.245943139700579</v>
      </c>
      <c r="T55" s="40">
        <v>9.6271061186066547</v>
      </c>
      <c r="U55" s="30">
        <f t="shared" si="6"/>
        <v>-0.39541006108392768</v>
      </c>
      <c r="V55" s="30">
        <f t="shared" si="0"/>
        <v>-0.43988203997069281</v>
      </c>
      <c r="W55" s="30">
        <f t="shared" si="1"/>
        <v>-0.43648249269536654</v>
      </c>
      <c r="X55" s="30">
        <f t="shared" si="2"/>
        <v>-0.45888613379695542</v>
      </c>
      <c r="Y55" s="30">
        <f t="shared" si="3"/>
        <v>-0.46705730590081357</v>
      </c>
      <c r="Z55" s="30">
        <f t="shared" si="4"/>
        <v>-0.46610271352534666</v>
      </c>
      <c r="AA55" s="46">
        <f t="shared" si="5"/>
        <v>-0.47237004714437369</v>
      </c>
      <c r="AB55" s="30">
        <v>2.99673202614379</v>
      </c>
      <c r="AC55" s="30">
        <v>-0.49223221586263299</v>
      </c>
      <c r="AD55" s="19" t="str">
        <f t="shared" si="7"/>
        <v/>
      </c>
      <c r="AE55" s="19" t="str">
        <f t="shared" si="8"/>
        <v/>
      </c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148</v>
      </c>
      <c r="M56" s="38">
        <v>58218</v>
      </c>
      <c r="N56" s="38">
        <v>58290.069476519035</v>
      </c>
      <c r="O56" s="38">
        <v>58304.669487066472</v>
      </c>
      <c r="P56" s="38">
        <v>58312.816255293656</v>
      </c>
      <c r="Q56" s="38">
        <v>58317.531930852419</v>
      </c>
      <c r="R56" s="38">
        <v>58319.13063849615</v>
      </c>
      <c r="S56" s="38">
        <v>58321.850444358271</v>
      </c>
      <c r="T56" s="40">
        <v>58322.191422482298</v>
      </c>
      <c r="U56" s="30">
        <f t="shared" si="6"/>
        <v>1.2379242935008873E-3</v>
      </c>
      <c r="V56" s="30">
        <f t="shared" si="0"/>
        <v>2.5047166144344743E-4</v>
      </c>
      <c r="W56" s="30">
        <f t="shared" si="1"/>
        <v>1.3972754324574933E-4</v>
      </c>
      <c r="X56" s="30">
        <f t="shared" si="2"/>
        <v>8.0868595646601364E-5</v>
      </c>
      <c r="Y56" s="30">
        <f t="shared" si="3"/>
        <v>2.7413842643856232E-5</v>
      </c>
      <c r="Z56" s="30">
        <f t="shared" si="4"/>
        <v>4.6636598185608847E-5</v>
      </c>
      <c r="AA56" s="46">
        <f t="shared" si="5"/>
        <v>5.8464901478299244E-6</v>
      </c>
      <c r="AB56" s="30">
        <v>0.44343341680509801</v>
      </c>
      <c r="AC56" s="30">
        <v>0</v>
      </c>
      <c r="AD56" s="19" t="str">
        <f t="shared" si="7"/>
        <v/>
      </c>
      <c r="AE56" s="19" t="str">
        <f t="shared" si="8"/>
        <v/>
      </c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149</v>
      </c>
      <c r="M57" s="38">
        <v>12553</v>
      </c>
      <c r="N57" s="38">
        <v>12738.893478819275</v>
      </c>
      <c r="O57" s="38">
        <v>23960.75849574399</v>
      </c>
      <c r="P57" s="38">
        <v>27823.876061321695</v>
      </c>
      <c r="Q57" s="38">
        <v>27836.888599895665</v>
      </c>
      <c r="R57" s="38">
        <v>27839.778280671024</v>
      </c>
      <c r="S57" s="38">
        <v>27844.433813980959</v>
      </c>
      <c r="T57" s="40">
        <v>27845.011856241581</v>
      </c>
      <c r="U57" s="30">
        <f t="shared" si="6"/>
        <v>1.4808689462222146E-2</v>
      </c>
      <c r="V57" s="30">
        <f t="shared" si="0"/>
        <v>0.88091363944467438</v>
      </c>
      <c r="W57" s="30">
        <f t="shared" si="1"/>
        <v>0.16122684790065753</v>
      </c>
      <c r="X57" s="30">
        <f t="shared" si="2"/>
        <v>4.6767526369408753E-4</v>
      </c>
      <c r="Y57" s="30">
        <f t="shared" si="3"/>
        <v>1.0380760640648043E-4</v>
      </c>
      <c r="Z57" s="30">
        <f t="shared" si="4"/>
        <v>1.6722594781465222E-4</v>
      </c>
      <c r="AA57" s="46">
        <f t="shared" si="5"/>
        <v>2.0759706032590562E-5</v>
      </c>
      <c r="AB57" s="30">
        <v>0.88662213973376403</v>
      </c>
      <c r="AC57" s="30">
        <v>0</v>
      </c>
      <c r="AD57" s="19" t="str">
        <f t="shared" si="7"/>
        <v/>
      </c>
      <c r="AE57" s="19" t="str">
        <f t="shared" si="8"/>
        <v/>
      </c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150</v>
      </c>
      <c r="M58" s="38">
        <v>12311</v>
      </c>
      <c r="N58" s="38">
        <v>7970.1900509656116</v>
      </c>
      <c r="O58" s="38">
        <v>21341.96352150157</v>
      </c>
      <c r="P58" s="38">
        <v>57152.841951475872</v>
      </c>
      <c r="Q58" s="38">
        <v>153054.98836195091</v>
      </c>
      <c r="R58" s="38">
        <v>403202.42675634084</v>
      </c>
      <c r="S58" s="38">
        <v>202625.4641226113</v>
      </c>
      <c r="T58" s="40">
        <v>101823.09807437001</v>
      </c>
      <c r="U58" s="30">
        <f t="shared" si="6"/>
        <v>-0.35259604817109808</v>
      </c>
      <c r="V58" s="30">
        <f t="shared" si="0"/>
        <v>1.6777232895363554</v>
      </c>
      <c r="W58" s="30">
        <f t="shared" si="1"/>
        <v>1.6779561259157625</v>
      </c>
      <c r="X58" s="30">
        <f t="shared" si="2"/>
        <v>1.6779943592638533</v>
      </c>
      <c r="Y58" s="30">
        <f t="shared" si="3"/>
        <v>1.6343631858821268</v>
      </c>
      <c r="Z58" s="30">
        <f t="shared" si="4"/>
        <v>-0.49745971086364554</v>
      </c>
      <c r="AA58" s="46">
        <f t="shared" si="5"/>
        <v>-0.49748123457594884</v>
      </c>
      <c r="AB58" s="30">
        <v>1.67805090276267</v>
      </c>
      <c r="AC58" s="30">
        <v>-0.49748744217739799</v>
      </c>
      <c r="AD58" s="19" t="str">
        <f t="shared" si="7"/>
        <v/>
      </c>
      <c r="AE58" s="19" t="str">
        <f t="shared" si="8"/>
        <v/>
      </c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151</v>
      </c>
      <c r="M59" s="38">
        <v>11447</v>
      </c>
      <c r="N59" s="38">
        <v>6243.9699267502256</v>
      </c>
      <c r="O59" s="38">
        <v>3360.0066001379842</v>
      </c>
      <c r="P59" s="38">
        <v>1802.1562206141386</v>
      </c>
      <c r="Q59" s="38">
        <v>965.79027246994553</v>
      </c>
      <c r="R59" s="38">
        <v>515.0496521562726</v>
      </c>
      <c r="S59" s="38">
        <v>278.95001926000913</v>
      </c>
      <c r="T59" s="40">
        <v>148.47549394364466</v>
      </c>
      <c r="U59" s="30">
        <f t="shared" si="6"/>
        <v>-0.45453219823969376</v>
      </c>
      <c r="V59" s="30">
        <f t="shared" si="0"/>
        <v>-0.46187975926290958</v>
      </c>
      <c r="W59" s="30">
        <f t="shared" si="1"/>
        <v>-0.46364503553649861</v>
      </c>
      <c r="X59" s="30">
        <f t="shared" si="2"/>
        <v>-0.46409181322758825</v>
      </c>
      <c r="Y59" s="30">
        <f t="shared" si="3"/>
        <v>-0.46670652331269941</v>
      </c>
      <c r="Z59" s="30">
        <f t="shared" si="4"/>
        <v>-0.45840169371598344</v>
      </c>
      <c r="AA59" s="46">
        <f t="shared" si="5"/>
        <v>-0.46773441945795041</v>
      </c>
      <c r="AB59" s="30">
        <v>3.4265274555297802</v>
      </c>
      <c r="AC59" s="30">
        <v>-0.47066485053464302</v>
      </c>
      <c r="AD59" s="19" t="str">
        <f t="shared" si="7"/>
        <v/>
      </c>
      <c r="AE59" s="19" t="str">
        <f t="shared" si="8"/>
        <v/>
      </c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152</v>
      </c>
      <c r="M60" s="38">
        <v>7256</v>
      </c>
      <c r="N60" s="38">
        <v>7386.4070126403012</v>
      </c>
      <c r="O60" s="38">
        <v>7426.1515438632532</v>
      </c>
      <c r="P60" s="38">
        <v>7444.8815287378729</v>
      </c>
      <c r="Q60" s="38">
        <v>7454.8577587018654</v>
      </c>
      <c r="R60" s="38">
        <v>7458.0737859235651</v>
      </c>
      <c r="S60" s="38">
        <v>7463.527004374133</v>
      </c>
      <c r="T60" s="40">
        <v>7464.2174206602385</v>
      </c>
      <c r="U60" s="30">
        <f t="shared" si="6"/>
        <v>1.7972300529258713E-2</v>
      </c>
      <c r="V60" s="30">
        <f t="shared" si="0"/>
        <v>5.3807664748148163E-3</v>
      </c>
      <c r="W60" s="30">
        <f t="shared" si="1"/>
        <v>2.5221657225804428E-3</v>
      </c>
      <c r="X60" s="30">
        <f t="shared" si="2"/>
        <v>1.3400119163056278E-3</v>
      </c>
      <c r="Y60" s="30">
        <f t="shared" si="3"/>
        <v>4.3140021255881725E-4</v>
      </c>
      <c r="Z60" s="30">
        <f t="shared" si="4"/>
        <v>7.311832260040558E-4</v>
      </c>
      <c r="AA60" s="46">
        <f t="shared" si="5"/>
        <v>9.2505364514785444E-5</v>
      </c>
      <c r="AB60" s="30">
        <v>0.86817713697219401</v>
      </c>
      <c r="AC60" s="30">
        <v>0</v>
      </c>
      <c r="AD60" s="19" t="str">
        <f t="shared" si="7"/>
        <v/>
      </c>
      <c r="AE60" s="19" t="str">
        <f t="shared" si="8"/>
        <v/>
      </c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153</v>
      </c>
      <c r="M61" s="38">
        <v>17432</v>
      </c>
      <c r="N61" s="38">
        <v>17666.557833024479</v>
      </c>
      <c r="O61" s="38">
        <v>17718.808178666255</v>
      </c>
      <c r="P61" s="38">
        <v>17739.941297312191</v>
      </c>
      <c r="Q61" s="38">
        <v>17750.53303984087</v>
      </c>
      <c r="R61" s="38">
        <v>17753.919520532567</v>
      </c>
      <c r="S61" s="38">
        <v>17759.661253759117</v>
      </c>
      <c r="T61" s="40">
        <v>17760.374566162853</v>
      </c>
      <c r="U61" s="30">
        <f t="shared" si="6"/>
        <v>1.3455589319898972E-2</v>
      </c>
      <c r="V61" s="30">
        <f t="shared" si="0"/>
        <v>2.9575849543312573E-3</v>
      </c>
      <c r="W61" s="30">
        <f t="shared" si="1"/>
        <v>1.1926941379375754E-3</v>
      </c>
      <c r="X61" s="30">
        <f t="shared" si="2"/>
        <v>5.9705623322911733E-4</v>
      </c>
      <c r="Y61" s="30">
        <f t="shared" si="3"/>
        <v>1.9078191534284059E-4</v>
      </c>
      <c r="Z61" s="30">
        <f t="shared" si="4"/>
        <v>3.2340651425788301E-4</v>
      </c>
      <c r="AA61" s="46">
        <f t="shared" si="5"/>
        <v>4.0164752781221422E-5</v>
      </c>
      <c r="AB61" s="30">
        <v>0.96866032173078598</v>
      </c>
      <c r="AC61" s="30">
        <v>0</v>
      </c>
      <c r="AD61" s="19" t="str">
        <f t="shared" si="7"/>
        <v/>
      </c>
      <c r="AE61" s="19" t="str">
        <f t="shared" si="8"/>
        <v/>
      </c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154</v>
      </c>
      <c r="M62" s="38">
        <v>19237</v>
      </c>
      <c r="N62" s="38">
        <v>19340.740480041874</v>
      </c>
      <c r="O62" s="38">
        <v>19367.790190767046</v>
      </c>
      <c r="P62" s="38">
        <v>19381.051129038533</v>
      </c>
      <c r="Q62" s="38">
        <v>19388.036850183256</v>
      </c>
      <c r="R62" s="38">
        <v>19390.305210241531</v>
      </c>
      <c r="S62" s="38">
        <v>19394.125731250751</v>
      </c>
      <c r="T62" s="40">
        <v>19394.605888702943</v>
      </c>
      <c r="U62" s="30">
        <f t="shared" si="6"/>
        <v>5.3927577086798108E-3</v>
      </c>
      <c r="V62" s="30">
        <f t="shared" si="0"/>
        <v>1.3985871302644988E-3</v>
      </c>
      <c r="W62" s="30">
        <f t="shared" si="1"/>
        <v>6.8469031009066599E-4</v>
      </c>
      <c r="X62" s="30">
        <f t="shared" si="2"/>
        <v>3.6044077786145896E-4</v>
      </c>
      <c r="Y62" s="30">
        <f t="shared" si="3"/>
        <v>1.1699792381267073E-4</v>
      </c>
      <c r="Z62" s="30">
        <f t="shared" si="4"/>
        <v>1.9703253599134615E-4</v>
      </c>
      <c r="AA62" s="46">
        <f t="shared" si="5"/>
        <v>2.4757880754476665E-5</v>
      </c>
      <c r="AB62" s="30">
        <v>1.2751426884471599</v>
      </c>
      <c r="AC62" s="30">
        <v>0</v>
      </c>
      <c r="AD62" s="19" t="str">
        <f t="shared" si="7"/>
        <v/>
      </c>
      <c r="AE62" s="19" t="str">
        <f t="shared" si="8"/>
        <v/>
      </c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155</v>
      </c>
      <c r="M63" s="38">
        <v>61</v>
      </c>
      <c r="N63" s="38">
        <v>124.38044001604446</v>
      </c>
      <c r="O63" s="38">
        <v>146.31270755567925</v>
      </c>
      <c r="P63" s="38">
        <v>118.00685938531853</v>
      </c>
      <c r="Q63" s="38">
        <v>93.779262747333021</v>
      </c>
      <c r="R63" s="38">
        <v>74.595405251966099</v>
      </c>
      <c r="S63" s="38">
        <v>59.774809107565602</v>
      </c>
      <c r="T63" s="40">
        <v>46.678816437576167</v>
      </c>
      <c r="U63" s="30">
        <f t="shared" si="6"/>
        <v>1.0390236068204011</v>
      </c>
      <c r="V63" s="30">
        <f t="shared" si="0"/>
        <v>0.17633212695505532</v>
      </c>
      <c r="W63" s="30">
        <f t="shared" si="1"/>
        <v>-0.1934613106629097</v>
      </c>
      <c r="X63" s="30">
        <f t="shared" si="2"/>
        <v>-0.2053066810199316</v>
      </c>
      <c r="Y63" s="30">
        <f t="shared" si="3"/>
        <v>-0.2045639615130424</v>
      </c>
      <c r="Z63" s="30">
        <f t="shared" si="4"/>
        <v>-0.19867974568058094</v>
      </c>
      <c r="AA63" s="46">
        <f t="shared" si="5"/>
        <v>-0.21908882463217932</v>
      </c>
      <c r="AB63" s="30">
        <v>2.5882352941176499</v>
      </c>
      <c r="AC63" s="30">
        <v>-0.22727272727272699</v>
      </c>
      <c r="AD63" s="19" t="str">
        <f t="shared" si="7"/>
        <v/>
      </c>
      <c r="AE63" s="19" t="str">
        <f t="shared" si="8"/>
        <v/>
      </c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156</v>
      </c>
      <c r="M64" s="38">
        <v>7509</v>
      </c>
      <c r="N64" s="38">
        <v>4326.6518757706071</v>
      </c>
      <c r="O64" s="38">
        <v>2469.8881957704148</v>
      </c>
      <c r="P64" s="38">
        <v>1407.4921180230463</v>
      </c>
      <c r="Q64" s="38">
        <v>801.42735626420256</v>
      </c>
      <c r="R64" s="38">
        <v>456.21074476480857</v>
      </c>
      <c r="S64" s="38">
        <v>260.28084315935314</v>
      </c>
      <c r="T64" s="40">
        <v>148.04481623029969</v>
      </c>
      <c r="U64" s="30">
        <f t="shared" si="6"/>
        <v>-0.42380451780921463</v>
      </c>
      <c r="V64" s="30">
        <f t="shared" si="0"/>
        <v>-0.42914561497266052</v>
      </c>
      <c r="W64" s="30">
        <f t="shared" si="1"/>
        <v>-0.43013933973476187</v>
      </c>
      <c r="X64" s="30">
        <f t="shared" si="2"/>
        <v>-0.43059904492404411</v>
      </c>
      <c r="Y64" s="30">
        <f t="shared" si="3"/>
        <v>-0.43075221827789484</v>
      </c>
      <c r="Z64" s="30">
        <f t="shared" si="4"/>
        <v>-0.42947235209566065</v>
      </c>
      <c r="AA64" s="46">
        <f t="shared" si="5"/>
        <v>-0.43121124692353402</v>
      </c>
      <c r="AB64" s="30">
        <v>0.32037981360998802</v>
      </c>
      <c r="AC64" s="30">
        <v>-0.43149045752606002</v>
      </c>
      <c r="AD64" s="19" t="str">
        <f t="shared" si="7"/>
        <v/>
      </c>
      <c r="AE64" s="19" t="str">
        <f t="shared" si="8"/>
        <v/>
      </c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157</v>
      </c>
      <c r="M65" s="38">
        <v>427</v>
      </c>
      <c r="N65" s="38">
        <v>427.18912516899871</v>
      </c>
      <c r="O65" s="38">
        <v>427.85188504723646</v>
      </c>
      <c r="P65" s="38">
        <v>1052.3149950599552</v>
      </c>
      <c r="Q65" s="38">
        <v>1053.3036287173736</v>
      </c>
      <c r="R65" s="38">
        <v>1053.4971284403148</v>
      </c>
      <c r="S65" s="38">
        <v>1053.7888147105452</v>
      </c>
      <c r="T65" s="40">
        <v>1053.8236965645276</v>
      </c>
      <c r="U65" s="30">
        <f t="shared" si="6"/>
        <v>4.4291608664804297E-4</v>
      </c>
      <c r="V65" s="30">
        <f t="shared" si="0"/>
        <v>1.5514437030098986E-3</v>
      </c>
      <c r="W65" s="30">
        <f t="shared" si="1"/>
        <v>1.4595310476282597</v>
      </c>
      <c r="X65" s="30">
        <f t="shared" si="2"/>
        <v>9.3948452892860022E-4</v>
      </c>
      <c r="Y65" s="30">
        <f t="shared" si="3"/>
        <v>1.8370744927253052E-4</v>
      </c>
      <c r="Z65" s="30">
        <f t="shared" si="4"/>
        <v>2.7687429073707469E-4</v>
      </c>
      <c r="AA65" s="46">
        <f t="shared" si="5"/>
        <v>3.3101370497988246E-5</v>
      </c>
      <c r="AB65" s="30">
        <v>1.46608417261389</v>
      </c>
      <c r="AC65" s="30">
        <v>0</v>
      </c>
      <c r="AD65" s="19" t="str">
        <f t="shared" si="7"/>
        <v/>
      </c>
      <c r="AE65" s="19" t="str">
        <f t="shared" si="8"/>
        <v/>
      </c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158</v>
      </c>
      <c r="M66" s="38">
        <v>79278</v>
      </c>
      <c r="N66" s="38">
        <v>80169.334557015187</v>
      </c>
      <c r="O66" s="38">
        <v>80424.508585157208</v>
      </c>
      <c r="P66" s="38">
        <v>80529.516179834347</v>
      </c>
      <c r="Q66" s="38">
        <v>80578.88497110059</v>
      </c>
      <c r="R66" s="38">
        <v>80594.361189091869</v>
      </c>
      <c r="S66" s="38">
        <v>80620.313408045287</v>
      </c>
      <c r="T66" s="40">
        <v>80623.571255525792</v>
      </c>
      <c r="U66" s="30">
        <f t="shared" si="6"/>
        <v>1.1243151404111947E-2</v>
      </c>
      <c r="V66" s="30">
        <f t="shared" si="0"/>
        <v>3.1829380841441922E-3</v>
      </c>
      <c r="W66" s="30">
        <f t="shared" si="1"/>
        <v>1.3056665999513382E-3</v>
      </c>
      <c r="X66" s="30">
        <f t="shared" si="2"/>
        <v>6.1305212806686679E-4</v>
      </c>
      <c r="Y66" s="30">
        <f t="shared" si="3"/>
        <v>1.920629454829272E-4</v>
      </c>
      <c r="Z66" s="30">
        <f t="shared" si="4"/>
        <v>3.2201035619016391E-4</v>
      </c>
      <c r="AA66" s="46">
        <f t="shared" si="5"/>
        <v>4.0409759560422377E-5</v>
      </c>
      <c r="AB66" s="30">
        <v>0.97331673926571305</v>
      </c>
      <c r="AC66" s="30">
        <v>0</v>
      </c>
      <c r="AD66" s="19" t="str">
        <f t="shared" si="7"/>
        <v/>
      </c>
      <c r="AE66" s="19" t="str">
        <f t="shared" si="8"/>
        <v/>
      </c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159</v>
      </c>
      <c r="M67" s="38">
        <v>15373</v>
      </c>
      <c r="N67" s="38">
        <v>10467.838590820298</v>
      </c>
      <c r="O67" s="38">
        <v>7099.8781338720737</v>
      </c>
      <c r="P67" s="38">
        <v>4808.7596708082301</v>
      </c>
      <c r="Q67" s="38">
        <v>3251.3989293095351</v>
      </c>
      <c r="R67" s="38">
        <v>2195.5529255796587</v>
      </c>
      <c r="S67" s="38">
        <v>1485.1233647361225</v>
      </c>
      <c r="T67" s="40">
        <v>1002.2063388501709</v>
      </c>
      <c r="U67" s="30">
        <f t="shared" si="6"/>
        <v>-0.31907639427435774</v>
      </c>
      <c r="V67" s="30">
        <f t="shared" ref="V67:V130" si="10">IF(N67=0,0,(O67-N67)/N67)</f>
        <v>-0.3217436367333496</v>
      </c>
      <c r="W67" s="30">
        <f t="shared" ref="W67:W130" si="11">IF(O67=0,0,(P67-O67)/O67)</f>
        <v>-0.32269828014841323</v>
      </c>
      <c r="X67" s="30">
        <f t="shared" ref="X67:X130" si="12">IF(P67=0,0,(Q67-P67)/P67)</f>
        <v>-0.3238591337705472</v>
      </c>
      <c r="Y67" s="30">
        <f t="shared" ref="Y67:Y130" si="13">IF(Q67=0,0,(R67-Q67)/Q67)</f>
        <v>-0.32473591419742981</v>
      </c>
      <c r="Z67" s="30">
        <f t="shared" ref="Z67:Z130" si="14">IF(R67=0,0,(S67-R67)/R67)</f>
        <v>-0.32357660458400117</v>
      </c>
      <c r="AA67" s="46">
        <f t="shared" ref="AA67:AA130" si="15">IF(S67=0,0,(T67-S67)/S67)</f>
        <v>-0.325169637319494</v>
      </c>
      <c r="AB67" s="30">
        <v>0</v>
      </c>
      <c r="AC67" s="30">
        <v>-0.32555706663876999</v>
      </c>
      <c r="AD67" s="19" t="str">
        <f t="shared" si="7"/>
        <v/>
      </c>
      <c r="AE67" s="19" t="str">
        <f t="shared" si="8"/>
        <v/>
      </c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160</v>
      </c>
      <c r="M68" s="38">
        <v>100242</v>
      </c>
      <c r="N68" s="38">
        <v>59375.647182848843</v>
      </c>
      <c r="O68" s="38">
        <v>35139.455115300836</v>
      </c>
      <c r="P68" s="38">
        <v>20794.955520370106</v>
      </c>
      <c r="Q68" s="38">
        <v>12305.787194083918</v>
      </c>
      <c r="R68" s="38">
        <v>7280.8655978365823</v>
      </c>
      <c r="S68" s="38">
        <v>4309.6044023126851</v>
      </c>
      <c r="T68" s="40">
        <v>2549.6018175388349</v>
      </c>
      <c r="U68" s="30">
        <f t="shared" ref="U68:U131" si="16">IF(M68=0,0,(N68-M68)/M68)</f>
        <v>-0.40767694995262621</v>
      </c>
      <c r="V68" s="30">
        <f t="shared" si="10"/>
        <v>-0.40818404880559911</v>
      </c>
      <c r="W68" s="30">
        <f t="shared" si="11"/>
        <v>-0.4082163353945884</v>
      </c>
      <c r="X68" s="30">
        <f t="shared" si="12"/>
        <v>-0.40823209830722923</v>
      </c>
      <c r="Y68" s="30">
        <f t="shared" si="13"/>
        <v>-0.40833808654379278</v>
      </c>
      <c r="Z68" s="30">
        <f t="shared" si="14"/>
        <v>-0.40809175167397266</v>
      </c>
      <c r="AA68" s="46">
        <f t="shared" si="15"/>
        <v>-0.40839075248516338</v>
      </c>
      <c r="AB68" s="30">
        <v>0</v>
      </c>
      <c r="AC68" s="30">
        <v>-0.40847114851420602</v>
      </c>
      <c r="AD68" s="19" t="str">
        <f t="shared" ref="AD68:AD131" si="17">IF(MAX($U68:$AA68)&gt;AB68,"Error","")</f>
        <v/>
      </c>
      <c r="AE68" s="19" t="str">
        <f t="shared" ref="AE68:AE131" si="18">IF(MIN($U68:$AA68)&lt;AC68,"Error","")</f>
        <v/>
      </c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161</v>
      </c>
      <c r="M69" s="38">
        <v>136159</v>
      </c>
      <c r="N69" s="38">
        <v>98934.046548191312</v>
      </c>
      <c r="O69" s="38">
        <v>71814.750626473542</v>
      </c>
      <c r="P69" s="38">
        <v>52123.799619464859</v>
      </c>
      <c r="Q69" s="38">
        <v>37830.094748230578</v>
      </c>
      <c r="R69" s="38">
        <v>27453.438296828772</v>
      </c>
      <c r="S69" s="38">
        <v>19925.249476240853</v>
      </c>
      <c r="T69" s="40">
        <v>14459.117869940252</v>
      </c>
      <c r="U69" s="30">
        <f t="shared" si="16"/>
        <v>-0.27339326413831394</v>
      </c>
      <c r="V69" s="30">
        <f t="shared" si="10"/>
        <v>-0.27411489641746145</v>
      </c>
      <c r="W69" s="30">
        <f t="shared" si="11"/>
        <v>-0.27419089860001378</v>
      </c>
      <c r="X69" s="30">
        <f t="shared" si="12"/>
        <v>-0.27422607284171413</v>
      </c>
      <c r="Y69" s="30">
        <f t="shared" si="13"/>
        <v>-0.27429633788816116</v>
      </c>
      <c r="Z69" s="30">
        <f t="shared" si="14"/>
        <v>-0.27421661138370135</v>
      </c>
      <c r="AA69" s="46">
        <f t="shared" si="15"/>
        <v>-0.27433190298663479</v>
      </c>
      <c r="AB69" s="30">
        <v>0</v>
      </c>
      <c r="AC69" s="30">
        <v>-0.27435556217791002</v>
      </c>
      <c r="AD69" s="19" t="str">
        <f t="shared" si="17"/>
        <v/>
      </c>
      <c r="AE69" s="19" t="str">
        <f t="shared" si="18"/>
        <v/>
      </c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162</v>
      </c>
      <c r="M70" s="38">
        <v>31475</v>
      </c>
      <c r="N70" s="38">
        <v>16116.70920710917</v>
      </c>
      <c r="O70" s="38">
        <v>8205.2602490482004</v>
      </c>
      <c r="P70" s="38">
        <v>4174.321609211057</v>
      </c>
      <c r="Q70" s="38">
        <v>2124.4311644813738</v>
      </c>
      <c r="R70" s="38">
        <v>1080.0281144352675</v>
      </c>
      <c r="S70" s="38">
        <v>551.58038216332989</v>
      </c>
      <c r="T70" s="40">
        <v>280.3118261180357</v>
      </c>
      <c r="U70" s="30">
        <f t="shared" si="16"/>
        <v>-0.48795205060812802</v>
      </c>
      <c r="V70" s="30">
        <f t="shared" si="10"/>
        <v>-0.4908848857663316</v>
      </c>
      <c r="W70" s="30">
        <f t="shared" si="11"/>
        <v>-0.49126274091120109</v>
      </c>
      <c r="X70" s="30">
        <f t="shared" si="12"/>
        <v>-0.49107151691580148</v>
      </c>
      <c r="Y70" s="30">
        <f t="shared" si="13"/>
        <v>-0.49161538745411454</v>
      </c>
      <c r="Z70" s="30">
        <f t="shared" si="14"/>
        <v>-0.48929071864787149</v>
      </c>
      <c r="AA70" s="46">
        <f t="shared" si="15"/>
        <v>-0.49180240055196189</v>
      </c>
      <c r="AB70" s="30">
        <v>0</v>
      </c>
      <c r="AC70" s="30">
        <v>-0.49268292495194799</v>
      </c>
      <c r="AD70" s="19" t="str">
        <f t="shared" si="17"/>
        <v/>
      </c>
      <c r="AE70" s="19" t="str">
        <f t="shared" si="18"/>
        <v/>
      </c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163</v>
      </c>
      <c r="M71" s="38">
        <v>58276</v>
      </c>
      <c r="N71" s="38">
        <v>58457.807034156467</v>
      </c>
      <c r="O71" s="38">
        <v>58493.664752945544</v>
      </c>
      <c r="P71" s="38">
        <v>58509.143612205822</v>
      </c>
      <c r="Q71" s="38">
        <v>58517.606812402533</v>
      </c>
      <c r="R71" s="38">
        <v>58520.408807444379</v>
      </c>
      <c r="S71" s="38">
        <v>58525.202512976815</v>
      </c>
      <c r="T71" s="40">
        <v>58525.797751382343</v>
      </c>
      <c r="U71" s="30">
        <f t="shared" si="16"/>
        <v>3.1197582908309958E-3</v>
      </c>
      <c r="V71" s="30">
        <f t="shared" si="10"/>
        <v>6.1339486731217094E-4</v>
      </c>
      <c r="W71" s="30">
        <f t="shared" si="11"/>
        <v>2.646245422586324E-4</v>
      </c>
      <c r="X71" s="30">
        <f t="shared" si="12"/>
        <v>1.4464748027769069E-4</v>
      </c>
      <c r="Y71" s="30">
        <f t="shared" si="13"/>
        <v>4.7882939759111742E-5</v>
      </c>
      <c r="Z71" s="30">
        <f t="shared" si="14"/>
        <v>8.1915106714473715E-5</v>
      </c>
      <c r="AA71" s="46">
        <f t="shared" si="15"/>
        <v>1.0170633846080504E-5</v>
      </c>
      <c r="AB71" s="30">
        <v>0.150217352732434</v>
      </c>
      <c r="AC71" s="30">
        <v>0</v>
      </c>
      <c r="AD71" s="19" t="str">
        <f t="shared" si="17"/>
        <v/>
      </c>
      <c r="AE71" s="19" t="str">
        <f t="shared" si="18"/>
        <v/>
      </c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164</v>
      </c>
      <c r="M72" s="38">
        <v>0</v>
      </c>
      <c r="N72" s="38">
        <v>0</v>
      </c>
      <c r="O72" s="38">
        <v>0</v>
      </c>
      <c r="P72" s="38">
        <v>0</v>
      </c>
      <c r="Q72" s="38">
        <v>0</v>
      </c>
      <c r="R72" s="38">
        <v>0</v>
      </c>
      <c r="S72" s="38">
        <v>0</v>
      </c>
      <c r="T72" s="40">
        <v>0</v>
      </c>
      <c r="U72" s="30">
        <f t="shared" si="16"/>
        <v>0</v>
      </c>
      <c r="V72" s="30">
        <f t="shared" si="10"/>
        <v>0</v>
      </c>
      <c r="W72" s="30">
        <f t="shared" si="11"/>
        <v>0</v>
      </c>
      <c r="X72" s="30">
        <f t="shared" si="12"/>
        <v>0</v>
      </c>
      <c r="Y72" s="30">
        <f t="shared" si="13"/>
        <v>0</v>
      </c>
      <c r="Z72" s="30">
        <f t="shared" si="14"/>
        <v>0</v>
      </c>
      <c r="AA72" s="46">
        <f t="shared" si="15"/>
        <v>0</v>
      </c>
      <c r="AB72" s="30">
        <v>0</v>
      </c>
      <c r="AC72" s="30">
        <v>0</v>
      </c>
      <c r="AD72" s="19" t="str">
        <f t="shared" si="17"/>
        <v/>
      </c>
      <c r="AE72" s="19" t="str">
        <f t="shared" si="18"/>
        <v/>
      </c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165</v>
      </c>
      <c r="M73" s="38">
        <v>180812</v>
      </c>
      <c r="N73" s="38">
        <v>180912.98634655651</v>
      </c>
      <c r="O73" s="38">
        <v>180934.01979338026</v>
      </c>
      <c r="P73" s="38">
        <v>180945.73107144673</v>
      </c>
      <c r="Q73" s="38">
        <v>180952.23616081072</v>
      </c>
      <c r="R73" s="38">
        <v>180954.4108145858</v>
      </c>
      <c r="S73" s="38">
        <v>180958.09568915082</v>
      </c>
      <c r="T73" s="40">
        <v>180958.55516833463</v>
      </c>
      <c r="U73" s="30">
        <f t="shared" si="16"/>
        <v>5.5851573212239254E-4</v>
      </c>
      <c r="V73" s="30">
        <f t="shared" si="10"/>
        <v>1.1626278051399758E-4</v>
      </c>
      <c r="W73" s="30">
        <f t="shared" si="11"/>
        <v>6.4726788692637651E-5</v>
      </c>
      <c r="X73" s="30">
        <f t="shared" si="12"/>
        <v>3.5950499221321318E-5</v>
      </c>
      <c r="Y73" s="30">
        <f t="shared" si="13"/>
        <v>1.2017833110142912E-5</v>
      </c>
      <c r="Z73" s="30">
        <f t="shared" si="14"/>
        <v>2.0363552059508115E-5</v>
      </c>
      <c r="AA73" s="46">
        <f t="shared" si="15"/>
        <v>2.5391468784679615E-6</v>
      </c>
      <c r="AB73" s="30">
        <v>0.41829791012487599</v>
      </c>
      <c r="AC73" s="30">
        <v>0</v>
      </c>
      <c r="AD73" s="19" t="str">
        <f t="shared" si="17"/>
        <v/>
      </c>
      <c r="AE73" s="19" t="str">
        <f t="shared" si="18"/>
        <v/>
      </c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166</v>
      </c>
      <c r="M74" s="38">
        <v>61048</v>
      </c>
      <c r="N74" s="38">
        <v>61272.702939766408</v>
      </c>
      <c r="O74" s="38">
        <v>61309.650903767506</v>
      </c>
      <c r="P74" s="38">
        <v>61327.979292924341</v>
      </c>
      <c r="Q74" s="38">
        <v>61338.216440238495</v>
      </c>
      <c r="R74" s="38">
        <v>61341.564634935821</v>
      </c>
      <c r="S74" s="38">
        <v>61347.301721731099</v>
      </c>
      <c r="T74" s="40">
        <v>61348.003721621397</v>
      </c>
      <c r="U74" s="30">
        <f t="shared" si="16"/>
        <v>3.6807584157778836E-3</v>
      </c>
      <c r="V74" s="30">
        <f t="shared" si="10"/>
        <v>6.0300855402803247E-4</v>
      </c>
      <c r="W74" s="30">
        <f t="shared" si="11"/>
        <v>2.9894786361781488E-4</v>
      </c>
      <c r="X74" s="30">
        <f t="shared" si="12"/>
        <v>1.6692458209421136E-4</v>
      </c>
      <c r="Y74" s="30">
        <f t="shared" si="13"/>
        <v>5.4585785039710701E-5</v>
      </c>
      <c r="Z74" s="30">
        <f t="shared" si="14"/>
        <v>9.3526906746201248E-5</v>
      </c>
      <c r="AA74" s="46">
        <f t="shared" si="15"/>
        <v>1.1443044283872949E-5</v>
      </c>
      <c r="AB74" s="30">
        <v>1.00236158488586</v>
      </c>
      <c r="AC74" s="30">
        <v>0</v>
      </c>
      <c r="AD74" s="19" t="str">
        <f t="shared" si="17"/>
        <v/>
      </c>
      <c r="AE74" s="19" t="str">
        <f t="shared" si="18"/>
        <v/>
      </c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167</v>
      </c>
      <c r="M75" s="38">
        <v>18434</v>
      </c>
      <c r="N75" s="38">
        <v>14505.256830259665</v>
      </c>
      <c r="O75" s="38">
        <v>11230.22613778489</v>
      </c>
      <c r="P75" s="38">
        <v>8676.8842347747031</v>
      </c>
      <c r="Q75" s="38">
        <v>6699.8547104782874</v>
      </c>
      <c r="R75" s="38">
        <v>5168.5467131081641</v>
      </c>
      <c r="S75" s="38">
        <v>3990.5511601997509</v>
      </c>
      <c r="T75" s="40">
        <v>3077.1426108961218</v>
      </c>
      <c r="U75" s="30">
        <f t="shared" si="16"/>
        <v>-0.21312483290334899</v>
      </c>
      <c r="V75" s="30">
        <f t="shared" si="10"/>
        <v>-0.22578233055775179</v>
      </c>
      <c r="W75" s="30">
        <f t="shared" si="11"/>
        <v>-0.2273633559719058</v>
      </c>
      <c r="X75" s="30">
        <f t="shared" si="12"/>
        <v>-0.22785016727237109</v>
      </c>
      <c r="Y75" s="30">
        <f t="shared" si="13"/>
        <v>-0.22855838873270234</v>
      </c>
      <c r="Z75" s="30">
        <f t="shared" si="14"/>
        <v>-0.22791620513380487</v>
      </c>
      <c r="AA75" s="46">
        <f t="shared" si="15"/>
        <v>-0.22889283024701468</v>
      </c>
      <c r="AB75" s="30">
        <v>0.57179399727148705</v>
      </c>
      <c r="AC75" s="30">
        <v>-0.22908039177019701</v>
      </c>
      <c r="AD75" s="19" t="str">
        <f t="shared" si="17"/>
        <v/>
      </c>
      <c r="AE75" s="19" t="str">
        <f t="shared" si="18"/>
        <v/>
      </c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168</v>
      </c>
      <c r="M76" s="38">
        <v>7928</v>
      </c>
      <c r="N76" s="38">
        <v>4128.7502109284924</v>
      </c>
      <c r="O76" s="38">
        <v>2054.46285416808</v>
      </c>
      <c r="P76" s="38">
        <v>1020.9657912052521</v>
      </c>
      <c r="Q76" s="38">
        <v>503.01565000768733</v>
      </c>
      <c r="R76" s="38">
        <v>248.2379599707304</v>
      </c>
      <c r="S76" s="38">
        <v>123.06006432907665</v>
      </c>
      <c r="T76" s="40">
        <v>60.63730971177462</v>
      </c>
      <c r="U76" s="30">
        <f t="shared" si="16"/>
        <v>-0.47921919640155242</v>
      </c>
      <c r="V76" s="30">
        <f t="shared" si="10"/>
        <v>-0.50240078735447091</v>
      </c>
      <c r="W76" s="30">
        <f t="shared" si="11"/>
        <v>-0.50304976839375615</v>
      </c>
      <c r="X76" s="30">
        <f t="shared" si="12"/>
        <v>-0.50731390381466512</v>
      </c>
      <c r="Y76" s="30">
        <f t="shared" si="13"/>
        <v>-0.50650052345898844</v>
      </c>
      <c r="Z76" s="30">
        <f t="shared" si="14"/>
        <v>-0.50426572816024351</v>
      </c>
      <c r="AA76" s="46">
        <f t="shared" si="15"/>
        <v>-0.50725436361203635</v>
      </c>
      <c r="AB76" s="30">
        <v>0</v>
      </c>
      <c r="AC76" s="30">
        <v>-0.51194008465396101</v>
      </c>
      <c r="AD76" s="19" t="str">
        <f t="shared" si="17"/>
        <v/>
      </c>
      <c r="AE76" s="19" t="str">
        <f t="shared" si="18"/>
        <v/>
      </c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169</v>
      </c>
      <c r="M77" s="38">
        <v>2664</v>
      </c>
      <c r="N77" s="38">
        <v>1321.6800828550536</v>
      </c>
      <c r="O77" s="38">
        <v>560.07667875349125</v>
      </c>
      <c r="P77" s="38">
        <v>231.04761834459649</v>
      </c>
      <c r="Q77" s="38">
        <v>96.171971353620407</v>
      </c>
      <c r="R77" s="38">
        <v>38.701576046859941</v>
      </c>
      <c r="S77" s="38">
        <v>24.803372814396219</v>
      </c>
      <c r="T77" s="40">
        <v>10.191232852379855</v>
      </c>
      <c r="U77" s="30">
        <f t="shared" si="16"/>
        <v>-0.50387384277212699</v>
      </c>
      <c r="V77" s="30">
        <f t="shared" si="10"/>
        <v>-0.57623884477124721</v>
      </c>
      <c r="W77" s="30">
        <f t="shared" si="11"/>
        <v>-0.58747145326811878</v>
      </c>
      <c r="X77" s="30">
        <f t="shared" si="12"/>
        <v>-0.58375692403725832</v>
      </c>
      <c r="Y77" s="30">
        <f t="shared" si="13"/>
        <v>-0.5975794662193642</v>
      </c>
      <c r="Z77" s="30">
        <f t="shared" si="14"/>
        <v>-0.35911207377280324</v>
      </c>
      <c r="AA77" s="46">
        <f t="shared" si="15"/>
        <v>-0.58911907148108811</v>
      </c>
      <c r="AB77" s="30">
        <v>0.424712356178089</v>
      </c>
      <c r="AC77" s="30">
        <v>-0.59823209012868495</v>
      </c>
      <c r="AD77" s="19" t="str">
        <f t="shared" si="17"/>
        <v/>
      </c>
      <c r="AE77" s="19" t="str">
        <f t="shared" si="18"/>
        <v/>
      </c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170</v>
      </c>
      <c r="M78" s="38">
        <v>3753</v>
      </c>
      <c r="N78" s="38">
        <v>3336.4854699668249</v>
      </c>
      <c r="O78" s="38">
        <v>2890.4893001687005</v>
      </c>
      <c r="P78" s="38">
        <v>2494.7336453885978</v>
      </c>
      <c r="Q78" s="38">
        <v>2150.0175540740615</v>
      </c>
      <c r="R78" s="38">
        <v>1849.5582175814334</v>
      </c>
      <c r="S78" s="38">
        <v>1592.894409189207</v>
      </c>
      <c r="T78" s="40">
        <v>1369.1614521164136</v>
      </c>
      <c r="U78" s="30">
        <f t="shared" si="16"/>
        <v>-0.11098175593743008</v>
      </c>
      <c r="V78" s="30">
        <f t="shared" si="10"/>
        <v>-0.13367244479639798</v>
      </c>
      <c r="W78" s="30">
        <f t="shared" si="11"/>
        <v>-0.13691649187457808</v>
      </c>
      <c r="X78" s="30">
        <f t="shared" si="12"/>
        <v>-0.13817751323943073</v>
      </c>
      <c r="Y78" s="30">
        <f t="shared" si="13"/>
        <v>-0.13974738760773775</v>
      </c>
      <c r="Z78" s="30">
        <f t="shared" si="14"/>
        <v>-0.1387703322622911</v>
      </c>
      <c r="AA78" s="46">
        <f t="shared" si="15"/>
        <v>-0.14045686630708615</v>
      </c>
      <c r="AB78" s="30">
        <v>1.2848764272836499</v>
      </c>
      <c r="AC78" s="30">
        <v>-0.14074948362348799</v>
      </c>
      <c r="AD78" s="19" t="str">
        <f t="shared" si="17"/>
        <v/>
      </c>
      <c r="AE78" s="19" t="str">
        <f t="shared" si="18"/>
        <v/>
      </c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171</v>
      </c>
      <c r="M79" s="38">
        <v>31667</v>
      </c>
      <c r="N79" s="38">
        <v>27096.509290118458</v>
      </c>
      <c r="O79" s="38">
        <v>23030.392282612753</v>
      </c>
      <c r="P79" s="38">
        <v>19550.764204417283</v>
      </c>
      <c r="Q79" s="38">
        <v>16588.924623855219</v>
      </c>
      <c r="R79" s="38">
        <v>14069.493768270959</v>
      </c>
      <c r="S79" s="38">
        <v>11935.899753265563</v>
      </c>
      <c r="T79" s="40">
        <v>10121.23036146644</v>
      </c>
      <c r="U79" s="30">
        <f t="shared" si="16"/>
        <v>-0.14432976631450853</v>
      </c>
      <c r="V79" s="30">
        <f t="shared" si="10"/>
        <v>-0.15006054706052246</v>
      </c>
      <c r="W79" s="30">
        <f t="shared" si="11"/>
        <v>-0.15108852838874498</v>
      </c>
      <c r="X79" s="30">
        <f t="shared" si="12"/>
        <v>-0.15149482391552083</v>
      </c>
      <c r="Y79" s="30">
        <f t="shared" si="13"/>
        <v>-0.15187427230582903</v>
      </c>
      <c r="Z79" s="30">
        <f t="shared" si="14"/>
        <v>-0.15164682185062009</v>
      </c>
      <c r="AA79" s="46">
        <f t="shared" si="15"/>
        <v>-0.15203457043970606</v>
      </c>
      <c r="AB79" s="30">
        <v>1.2527084133691899</v>
      </c>
      <c r="AC79" s="30">
        <v>-0.15210059877700899</v>
      </c>
      <c r="AD79" s="19" t="str">
        <f t="shared" si="17"/>
        <v/>
      </c>
      <c r="AE79" s="19" t="str">
        <f t="shared" si="18"/>
        <v/>
      </c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172</v>
      </c>
      <c r="M80" s="38">
        <v>4717</v>
      </c>
      <c r="N80" s="38">
        <v>4737.5289343755503</v>
      </c>
      <c r="O80" s="38">
        <v>4741.1659198178704</v>
      </c>
      <c r="P80" s="38">
        <v>4742.6487526474884</v>
      </c>
      <c r="Q80" s="38">
        <v>4743.2408018678398</v>
      </c>
      <c r="R80" s="38">
        <v>4743.5215719916359</v>
      </c>
      <c r="S80" s="38">
        <v>4743.9658995425179</v>
      </c>
      <c r="T80" s="40">
        <v>4744.0001389758681</v>
      </c>
      <c r="U80" s="30">
        <f t="shared" si="16"/>
        <v>4.3521166791499486E-3</v>
      </c>
      <c r="V80" s="30">
        <f t="shared" si="10"/>
        <v>7.6769672390391392E-4</v>
      </c>
      <c r="W80" s="30">
        <f t="shared" si="11"/>
        <v>3.1275700000707446E-4</v>
      </c>
      <c r="X80" s="30">
        <f t="shared" si="12"/>
        <v>1.2483513986162861E-4</v>
      </c>
      <c r="Y80" s="30">
        <f t="shared" si="13"/>
        <v>5.9193731780517937E-5</v>
      </c>
      <c r="Z80" s="30">
        <f t="shared" si="14"/>
        <v>9.3670397433325171E-5</v>
      </c>
      <c r="AA80" s="46">
        <f t="shared" si="15"/>
        <v>7.2174703771576789E-6</v>
      </c>
      <c r="AB80" s="30">
        <v>0.95480891952577895</v>
      </c>
      <c r="AC80" s="30">
        <v>0</v>
      </c>
      <c r="AD80" s="19" t="str">
        <f t="shared" si="17"/>
        <v/>
      </c>
      <c r="AE80" s="19" t="str">
        <f t="shared" si="18"/>
        <v/>
      </c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173</v>
      </c>
      <c r="M81" s="38">
        <v>5108</v>
      </c>
      <c r="N81" s="38">
        <v>2350.7481445099379</v>
      </c>
      <c r="O81" s="38">
        <v>1069.6102700816764</v>
      </c>
      <c r="P81" s="38">
        <v>485.52739872424036</v>
      </c>
      <c r="Q81" s="38">
        <v>220.05505333069024</v>
      </c>
      <c r="R81" s="38">
        <v>99.760641202798496</v>
      </c>
      <c r="S81" s="38">
        <v>45.958579299863466</v>
      </c>
      <c r="T81" s="40">
        <v>20.775859850446984</v>
      </c>
      <c r="U81" s="30">
        <f t="shared" si="16"/>
        <v>-0.53979088791896279</v>
      </c>
      <c r="V81" s="30">
        <f t="shared" si="10"/>
        <v>-0.54499154978396935</v>
      </c>
      <c r="W81" s="30">
        <f t="shared" si="11"/>
        <v>-0.54607073968431041</v>
      </c>
      <c r="X81" s="30">
        <f t="shared" si="12"/>
        <v>-0.54677109075841768</v>
      </c>
      <c r="Y81" s="30">
        <f t="shared" si="13"/>
        <v>-0.54665598588694053</v>
      </c>
      <c r="Z81" s="30">
        <f t="shared" si="14"/>
        <v>-0.53931150856943133</v>
      </c>
      <c r="AA81" s="46">
        <f t="shared" si="15"/>
        <v>-0.54794381882669063</v>
      </c>
      <c r="AB81" s="30">
        <v>2.1707014276846701</v>
      </c>
      <c r="AC81" s="30">
        <v>-0.54974846282839596</v>
      </c>
      <c r="AD81" s="19" t="str">
        <f t="shared" si="17"/>
        <v/>
      </c>
      <c r="AE81" s="19" t="str">
        <f t="shared" si="18"/>
        <v/>
      </c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174</v>
      </c>
      <c r="M82" s="38">
        <v>10</v>
      </c>
      <c r="N82" s="38">
        <v>14.087641656058688</v>
      </c>
      <c r="O82" s="38">
        <v>34.32674556132055</v>
      </c>
      <c r="P82" s="38">
        <v>84.580682343738474</v>
      </c>
      <c r="Q82" s="38">
        <v>15.429156680909127</v>
      </c>
      <c r="R82" s="38">
        <v>3.0183611998946329</v>
      </c>
      <c r="S82" s="38">
        <v>1.6372827242869681</v>
      </c>
      <c r="T82" s="40">
        <v>0.30004749961882654</v>
      </c>
      <c r="U82" s="30">
        <f t="shared" si="16"/>
        <v>0.40876416560586881</v>
      </c>
      <c r="V82" s="30">
        <f t="shared" si="10"/>
        <v>1.4366566384486086</v>
      </c>
      <c r="W82" s="30">
        <f t="shared" si="11"/>
        <v>1.4639878019500971</v>
      </c>
      <c r="X82" s="30">
        <f t="shared" si="12"/>
        <v>-0.81758060761197726</v>
      </c>
      <c r="Y82" s="30">
        <f t="shared" si="13"/>
        <v>-0.80437289851172977</v>
      </c>
      <c r="Z82" s="30">
        <f t="shared" si="14"/>
        <v>-0.4575590474910281</v>
      </c>
      <c r="AA82" s="46">
        <f t="shared" si="15"/>
        <v>-0.81674056950091112</v>
      </c>
      <c r="AB82" s="30">
        <v>1.5</v>
      </c>
      <c r="AC82" s="30">
        <v>-0.83333333333333304</v>
      </c>
      <c r="AD82" s="19" t="str">
        <f t="shared" si="17"/>
        <v/>
      </c>
      <c r="AE82" s="19" t="str">
        <f t="shared" si="18"/>
        <v/>
      </c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31">
        <v>81</v>
      </c>
      <c r="L83" s="31" t="s">
        <v>175</v>
      </c>
      <c r="M83" s="41">
        <v>25899</v>
      </c>
      <c r="N83" s="41">
        <v>39234.386233545323</v>
      </c>
      <c r="O83" s="41">
        <v>59436.040069727096</v>
      </c>
      <c r="P83" s="41">
        <v>90039.262184334002</v>
      </c>
      <c r="Q83" s="41">
        <v>136400.25454377191</v>
      </c>
      <c r="R83" s="41">
        <v>206634.18568357502</v>
      </c>
      <c r="S83" s="41">
        <v>313032.13456550421</v>
      </c>
      <c r="T83" s="42">
        <v>474217.07090056851</v>
      </c>
      <c r="U83" s="43">
        <f t="shared" si="16"/>
        <v>0.51489965765262458</v>
      </c>
      <c r="V83" s="43">
        <f t="shared" si="10"/>
        <v>0.5148966448953749</v>
      </c>
      <c r="W83" s="43">
        <f t="shared" si="11"/>
        <v>0.51489335559207661</v>
      </c>
      <c r="X83" s="43">
        <f t="shared" si="12"/>
        <v>0.51489751509208048</v>
      </c>
      <c r="Y83" s="43">
        <f t="shared" si="13"/>
        <v>0.51491055771647765</v>
      </c>
      <c r="Z83" s="43">
        <f t="shared" si="14"/>
        <v>0.51490971123654961</v>
      </c>
      <c r="AA83" s="47">
        <f t="shared" si="15"/>
        <v>0.51491498327733254</v>
      </c>
      <c r="AB83" s="30">
        <v>1.0918486451379401</v>
      </c>
      <c r="AC83" s="30">
        <v>0</v>
      </c>
      <c r="AD83" s="19" t="str">
        <f t="shared" si="17"/>
        <v/>
      </c>
      <c r="AE83" s="19" t="str">
        <f t="shared" si="18"/>
        <v/>
      </c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176</v>
      </c>
      <c r="M84" s="38">
        <v>63413</v>
      </c>
      <c r="N84" s="38">
        <v>47505.622869529536</v>
      </c>
      <c r="O84" s="38">
        <v>35541.241139765814</v>
      </c>
      <c r="P84" s="38">
        <v>26586.00998157978</v>
      </c>
      <c r="Q84" s="38">
        <v>19885.304913578831</v>
      </c>
      <c r="R84" s="38">
        <v>14871.030950352821</v>
      </c>
      <c r="S84" s="38">
        <v>11123.013454582806</v>
      </c>
      <c r="T84" s="40">
        <v>8317.5609403440703</v>
      </c>
      <c r="U84" s="30">
        <f t="shared" si="16"/>
        <v>-0.25085356520698382</v>
      </c>
      <c r="V84" s="30">
        <f t="shared" si="10"/>
        <v>-0.25185190735469265</v>
      </c>
      <c r="W84" s="30">
        <f t="shared" si="11"/>
        <v>-0.25196731658778088</v>
      </c>
      <c r="X84" s="30">
        <f t="shared" si="12"/>
        <v>-0.25203876296757421</v>
      </c>
      <c r="Y84" s="30">
        <f t="shared" si="13"/>
        <v>-0.25215977250627802</v>
      </c>
      <c r="Z84" s="30">
        <f t="shared" si="14"/>
        <v>-0.25203481240021841</v>
      </c>
      <c r="AA84" s="46">
        <f t="shared" si="15"/>
        <v>-0.25222054488146445</v>
      </c>
      <c r="AB84" s="30">
        <v>0.296708001406706</v>
      </c>
      <c r="AC84" s="30">
        <v>-0.25225809494611201</v>
      </c>
      <c r="AD84" s="19" t="str">
        <f t="shared" si="17"/>
        <v/>
      </c>
      <c r="AE84" s="19" t="str">
        <f t="shared" si="18"/>
        <v/>
      </c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177</v>
      </c>
      <c r="M85" s="38">
        <v>7569</v>
      </c>
      <c r="N85" s="38">
        <v>4346.9979348503857</v>
      </c>
      <c r="O85" s="38">
        <v>2471.8249410496396</v>
      </c>
      <c r="P85" s="38">
        <v>1405.1366407840169</v>
      </c>
      <c r="Q85" s="38">
        <v>795.66800289987236</v>
      </c>
      <c r="R85" s="38">
        <v>449.22737724734628</v>
      </c>
      <c r="S85" s="38">
        <v>255.11037544357848</v>
      </c>
      <c r="T85" s="40">
        <v>143.85965254470563</v>
      </c>
      <c r="U85" s="30">
        <f t="shared" si="16"/>
        <v>-0.42568398271232849</v>
      </c>
      <c r="V85" s="30">
        <f t="shared" si="10"/>
        <v>-0.43137195414041196</v>
      </c>
      <c r="W85" s="30">
        <f t="shared" si="11"/>
        <v>-0.43153877224519893</v>
      </c>
      <c r="X85" s="30">
        <f t="shared" si="12"/>
        <v>-0.43374332445283215</v>
      </c>
      <c r="Y85" s="30">
        <f t="shared" si="13"/>
        <v>-0.43540851761023058</v>
      </c>
      <c r="Z85" s="30">
        <f t="shared" si="14"/>
        <v>-0.43211302702258564</v>
      </c>
      <c r="AA85" s="46">
        <f t="shared" si="15"/>
        <v>-0.43608858599119438</v>
      </c>
      <c r="AB85" s="30">
        <v>0.12869072472412799</v>
      </c>
      <c r="AC85" s="30">
        <v>-0.43754099382734302</v>
      </c>
      <c r="AD85" s="19" t="str">
        <f t="shared" si="17"/>
        <v/>
      </c>
      <c r="AE85" s="19" t="str">
        <f t="shared" si="18"/>
        <v/>
      </c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178</v>
      </c>
      <c r="M86" s="38">
        <v>3295</v>
      </c>
      <c r="N86" s="38">
        <v>2650.4669956233215</v>
      </c>
      <c r="O86" s="38">
        <v>1991.4024719311776</v>
      </c>
      <c r="P86" s="38">
        <v>1493.7964038218006</v>
      </c>
      <c r="Q86" s="38">
        <v>1115.7902055500629</v>
      </c>
      <c r="R86" s="38">
        <v>831.5557530725124</v>
      </c>
      <c r="S86" s="38">
        <v>621.19519092568453</v>
      </c>
      <c r="T86" s="40">
        <v>462.33196182788646</v>
      </c>
      <c r="U86" s="30">
        <f t="shared" si="16"/>
        <v>-0.19560940952251243</v>
      </c>
      <c r="V86" s="30">
        <f t="shared" si="10"/>
        <v>-0.2486597738362514</v>
      </c>
      <c r="W86" s="30">
        <f t="shared" si="11"/>
        <v>-0.24987719716287174</v>
      </c>
      <c r="X86" s="30">
        <f t="shared" si="12"/>
        <v>-0.2530506816756477</v>
      </c>
      <c r="Y86" s="30">
        <f t="shared" si="13"/>
        <v>-0.25473825730297428</v>
      </c>
      <c r="Z86" s="30">
        <f t="shared" si="14"/>
        <v>-0.2529722888327901</v>
      </c>
      <c r="AA86" s="46">
        <f t="shared" si="15"/>
        <v>-0.25573802150828845</v>
      </c>
      <c r="AB86" s="30">
        <v>0.115257958287596</v>
      </c>
      <c r="AC86" s="30">
        <v>-0.25641026540428002</v>
      </c>
      <c r="AD86" s="19" t="str">
        <f t="shared" si="17"/>
        <v/>
      </c>
      <c r="AE86" s="19" t="str">
        <f t="shared" si="18"/>
        <v/>
      </c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179</v>
      </c>
      <c r="M87" s="38">
        <v>3966</v>
      </c>
      <c r="N87" s="38">
        <v>2849.2148735228957</v>
      </c>
      <c r="O87" s="38">
        <v>2033.0889691037621</v>
      </c>
      <c r="P87" s="38">
        <v>1446.0014024211855</v>
      </c>
      <c r="Q87" s="38">
        <v>1023.3338098074003</v>
      </c>
      <c r="R87" s="38">
        <v>721.94614855656357</v>
      </c>
      <c r="S87" s="38">
        <v>511.1382271684306</v>
      </c>
      <c r="T87" s="40">
        <v>360.04415279702425</v>
      </c>
      <c r="U87" s="30">
        <f t="shared" si="16"/>
        <v>-0.28158979487571972</v>
      </c>
      <c r="V87" s="30">
        <f t="shared" si="10"/>
        <v>-0.28643887549626584</v>
      </c>
      <c r="W87" s="30">
        <f t="shared" si="11"/>
        <v>-0.2887662938535247</v>
      </c>
      <c r="X87" s="30">
        <f t="shared" si="12"/>
        <v>-0.29230095621350738</v>
      </c>
      <c r="Y87" s="30">
        <f t="shared" si="13"/>
        <v>-0.29451549275750039</v>
      </c>
      <c r="Z87" s="30">
        <f t="shared" si="14"/>
        <v>-0.29199950967203814</v>
      </c>
      <c r="AA87" s="46">
        <f t="shared" si="15"/>
        <v>-0.29560315848107704</v>
      </c>
      <c r="AB87" s="30">
        <v>0.43848425196850399</v>
      </c>
      <c r="AC87" s="30">
        <v>-0.29644471328236599</v>
      </c>
      <c r="AD87" s="19" t="str">
        <f t="shared" si="17"/>
        <v/>
      </c>
      <c r="AE87" s="19" t="str">
        <f t="shared" si="18"/>
        <v/>
      </c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180</v>
      </c>
      <c r="M88" s="38">
        <v>122273</v>
      </c>
      <c r="N88" s="38">
        <v>122293.92978229596</v>
      </c>
      <c r="O88" s="38">
        <v>122302.20162958532</v>
      </c>
      <c r="P88" s="38">
        <v>122304.37038285435</v>
      </c>
      <c r="Q88" s="38">
        <v>122304.96326563931</v>
      </c>
      <c r="R88" s="38">
        <v>122305.24313094444</v>
      </c>
      <c r="S88" s="38">
        <v>122305.673787797</v>
      </c>
      <c r="T88" s="40">
        <v>122305.70480953115</v>
      </c>
      <c r="U88" s="30">
        <f t="shared" si="16"/>
        <v>1.7117255891295198E-4</v>
      </c>
      <c r="V88" s="30">
        <f t="shared" si="10"/>
        <v>6.7639066829289682E-5</v>
      </c>
      <c r="W88" s="30">
        <f t="shared" si="11"/>
        <v>1.7732741031065864E-5</v>
      </c>
      <c r="X88" s="30">
        <f t="shared" si="12"/>
        <v>4.8476009737074428E-6</v>
      </c>
      <c r="Y88" s="30">
        <f t="shared" si="13"/>
        <v>2.288257955000342E-6</v>
      </c>
      <c r="Z88" s="30">
        <f t="shared" si="14"/>
        <v>3.5211642734183387E-6</v>
      </c>
      <c r="AA88" s="46">
        <f t="shared" si="15"/>
        <v>2.5364100606205319E-7</v>
      </c>
      <c r="AB88" s="30">
        <v>6.1200394786900798</v>
      </c>
      <c r="AC88" s="30">
        <v>0</v>
      </c>
      <c r="AD88" s="19" t="str">
        <f t="shared" si="17"/>
        <v/>
      </c>
      <c r="AE88" s="19" t="str">
        <f t="shared" si="18"/>
        <v/>
      </c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181</v>
      </c>
      <c r="M89" s="38">
        <v>90032</v>
      </c>
      <c r="N89" s="38">
        <v>99872.126092749997</v>
      </c>
      <c r="O89" s="38">
        <v>110800.40941211421</v>
      </c>
      <c r="P89" s="38">
        <v>122924.71645432602</v>
      </c>
      <c r="Q89" s="38">
        <v>91936.002132958412</v>
      </c>
      <c r="R89" s="38">
        <v>68758.114270520455</v>
      </c>
      <c r="S89" s="38">
        <v>51423.870653531951</v>
      </c>
      <c r="T89" s="40">
        <v>38458.602439348571</v>
      </c>
      <c r="U89" s="30">
        <f t="shared" si="16"/>
        <v>0.10929587360882793</v>
      </c>
      <c r="V89" s="30">
        <f t="shared" si="10"/>
        <v>0.10942275634760448</v>
      </c>
      <c r="W89" s="30">
        <f t="shared" si="11"/>
        <v>0.10942474948008819</v>
      </c>
      <c r="X89" s="30">
        <f t="shared" si="12"/>
        <v>-0.25209506448511343</v>
      </c>
      <c r="Y89" s="30">
        <f t="shared" si="13"/>
        <v>-0.25210893800796291</v>
      </c>
      <c r="Z89" s="30">
        <f t="shared" si="14"/>
        <v>-0.25210469776394717</v>
      </c>
      <c r="AA89" s="46">
        <f t="shared" si="15"/>
        <v>-0.25212548276532515</v>
      </c>
      <c r="AB89" s="30">
        <v>0.10943796133134499</v>
      </c>
      <c r="AC89" s="30">
        <v>-0.25212655171460402</v>
      </c>
      <c r="AD89" s="19" t="str">
        <f t="shared" si="17"/>
        <v/>
      </c>
      <c r="AE89" s="19" t="str">
        <f t="shared" si="18"/>
        <v/>
      </c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182</v>
      </c>
      <c r="M90" s="38">
        <v>13225</v>
      </c>
      <c r="N90" s="38">
        <v>4378.8612494535873</v>
      </c>
      <c r="O90" s="38">
        <v>10965.285659463771</v>
      </c>
      <c r="P90" s="38">
        <v>27452.027922344907</v>
      </c>
      <c r="Q90" s="38">
        <v>9040.9812653411445</v>
      </c>
      <c r="R90" s="38">
        <v>2977.2175766807077</v>
      </c>
      <c r="S90" s="38">
        <v>981.15124100743276</v>
      </c>
      <c r="T90" s="40">
        <v>323.14989399490651</v>
      </c>
      <c r="U90" s="30">
        <f t="shared" si="16"/>
        <v>-0.66889517962543754</v>
      </c>
      <c r="V90" s="30">
        <f t="shared" si="10"/>
        <v>1.504140924956703</v>
      </c>
      <c r="W90" s="30">
        <f t="shared" si="11"/>
        <v>1.503539695625894</v>
      </c>
      <c r="X90" s="30">
        <f t="shared" si="12"/>
        <v>-0.6706625357180942</v>
      </c>
      <c r="Y90" s="30">
        <f t="shared" si="13"/>
        <v>-0.67069751730445959</v>
      </c>
      <c r="Z90" s="30">
        <f t="shared" si="14"/>
        <v>-0.67044691369136822</v>
      </c>
      <c r="AA90" s="46">
        <f t="shared" si="15"/>
        <v>-0.67064211867774781</v>
      </c>
      <c r="AB90" s="30">
        <v>1.50758437618506</v>
      </c>
      <c r="AC90" s="30">
        <v>-0.67076304879052895</v>
      </c>
      <c r="AD90" s="19" t="str">
        <f t="shared" si="17"/>
        <v/>
      </c>
      <c r="AE90" s="19" t="str">
        <f t="shared" si="18"/>
        <v/>
      </c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183</v>
      </c>
      <c r="M91" s="38">
        <v>113</v>
      </c>
      <c r="N91" s="38">
        <v>65.349123524479424</v>
      </c>
      <c r="O91" s="38">
        <v>52.845302836819663</v>
      </c>
      <c r="P91" s="38">
        <v>37.469436768622558</v>
      </c>
      <c r="Q91" s="38">
        <v>12.625538577128628</v>
      </c>
      <c r="R91" s="38">
        <v>2.6418849888977043</v>
      </c>
      <c r="S91" s="38">
        <v>1.656918023079853</v>
      </c>
      <c r="T91" s="40">
        <v>0.48484359642574348</v>
      </c>
      <c r="U91" s="30">
        <f t="shared" si="16"/>
        <v>-0.42168917234973963</v>
      </c>
      <c r="V91" s="30">
        <f t="shared" si="10"/>
        <v>-0.19133876650963649</v>
      </c>
      <c r="W91" s="30">
        <f t="shared" si="11"/>
        <v>-0.29095993859049396</v>
      </c>
      <c r="X91" s="30">
        <f t="shared" si="12"/>
        <v>-0.6630443458466545</v>
      </c>
      <c r="Y91" s="30">
        <f t="shared" si="13"/>
        <v>-0.79075070954331228</v>
      </c>
      <c r="Z91" s="30">
        <f t="shared" si="14"/>
        <v>-0.37282734485304647</v>
      </c>
      <c r="AA91" s="46">
        <f t="shared" si="15"/>
        <v>-0.70738226655020398</v>
      </c>
      <c r="AB91" s="30">
        <v>0.312201433121019</v>
      </c>
      <c r="AC91" s="30">
        <v>-0.87258248009101302</v>
      </c>
      <c r="AD91" s="19" t="str">
        <f t="shared" si="17"/>
        <v/>
      </c>
      <c r="AE91" s="19" t="str">
        <f t="shared" si="18"/>
        <v/>
      </c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184</v>
      </c>
      <c r="M92" s="38">
        <v>78896</v>
      </c>
      <c r="N92" s="38">
        <v>60699.919047402786</v>
      </c>
      <c r="O92" s="38">
        <v>63510.681610577718</v>
      </c>
      <c r="P92" s="38">
        <v>49015.289195573147</v>
      </c>
      <c r="Q92" s="38">
        <v>37674.400278708083</v>
      </c>
      <c r="R92" s="38">
        <v>28953.928672969378</v>
      </c>
      <c r="S92" s="38">
        <v>22253.244360531837</v>
      </c>
      <c r="T92" s="40">
        <v>17101.709329660975</v>
      </c>
      <c r="U92" s="30">
        <f t="shared" si="16"/>
        <v>-0.23063375776461689</v>
      </c>
      <c r="V92" s="30">
        <f t="shared" si="10"/>
        <v>4.6305870045393389E-2</v>
      </c>
      <c r="W92" s="30">
        <f t="shared" si="11"/>
        <v>-0.22823550381468999</v>
      </c>
      <c r="X92" s="30">
        <f t="shared" si="12"/>
        <v>-0.23137451809402615</v>
      </c>
      <c r="Y92" s="30">
        <f t="shared" si="13"/>
        <v>-0.23146942064707882</v>
      </c>
      <c r="Z92" s="30">
        <f t="shared" si="14"/>
        <v>-0.23142573804476912</v>
      </c>
      <c r="AA92" s="46">
        <f t="shared" si="15"/>
        <v>-0.23149590897440467</v>
      </c>
      <c r="AB92" s="30">
        <v>4.7678655528840201E-2</v>
      </c>
      <c r="AC92" s="30">
        <v>-0.23150964849707201</v>
      </c>
      <c r="AD92" s="19" t="str">
        <f t="shared" si="17"/>
        <v/>
      </c>
      <c r="AE92" s="19" t="str">
        <f t="shared" si="18"/>
        <v/>
      </c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185</v>
      </c>
      <c r="M93" s="38">
        <v>1118</v>
      </c>
      <c r="N93" s="38">
        <v>730.76741933515007</v>
      </c>
      <c r="O93" s="38">
        <v>607.19572061791928</v>
      </c>
      <c r="P93" s="38">
        <v>421.4862710063282</v>
      </c>
      <c r="Q93" s="38">
        <v>210.39605748888661</v>
      </c>
      <c r="R93" s="38">
        <v>105.28870399503555</v>
      </c>
      <c r="S93" s="38">
        <v>54.691391851301418</v>
      </c>
      <c r="T93" s="40">
        <v>27.305781479136101</v>
      </c>
      <c r="U93" s="30">
        <f t="shared" si="16"/>
        <v>-0.34636187894888187</v>
      </c>
      <c r="V93" s="30">
        <f t="shared" si="10"/>
        <v>-0.16909853319631565</v>
      </c>
      <c r="W93" s="30">
        <f t="shared" si="11"/>
        <v>-0.3058477576597573</v>
      </c>
      <c r="X93" s="30">
        <f t="shared" si="12"/>
        <v>-0.50082346220542084</v>
      </c>
      <c r="Y93" s="30">
        <f t="shared" si="13"/>
        <v>-0.49956902590440871</v>
      </c>
      <c r="Z93" s="30">
        <f t="shared" si="14"/>
        <v>-0.48055783976712102</v>
      </c>
      <c r="AA93" s="46">
        <f t="shared" si="15"/>
        <v>-0.50072981222754631</v>
      </c>
      <c r="AB93" s="30">
        <v>7.2936660268713996E-2</v>
      </c>
      <c r="AC93" s="30">
        <v>-0.50679534661584402</v>
      </c>
      <c r="AD93" s="19" t="str">
        <f t="shared" si="17"/>
        <v/>
      </c>
      <c r="AE93" s="19" t="str">
        <f t="shared" si="18"/>
        <v/>
      </c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186</v>
      </c>
      <c r="M94" s="38">
        <v>3766</v>
      </c>
      <c r="N94" s="38">
        <v>2409.8141650996617</v>
      </c>
      <c r="O94" s="38">
        <v>3055.7585751814295</v>
      </c>
      <c r="P94" s="38">
        <v>2106.6130922103075</v>
      </c>
      <c r="Q94" s="38">
        <v>1319.9009057958663</v>
      </c>
      <c r="R94" s="38">
        <v>824.03462791669892</v>
      </c>
      <c r="S94" s="38">
        <v>516.17010200448408</v>
      </c>
      <c r="T94" s="40">
        <v>321.90907896235927</v>
      </c>
      <c r="U94" s="30">
        <f t="shared" si="16"/>
        <v>-0.36011307352637767</v>
      </c>
      <c r="V94" s="30">
        <f t="shared" si="10"/>
        <v>0.26804739528745097</v>
      </c>
      <c r="W94" s="30">
        <f t="shared" si="11"/>
        <v>-0.31060879307677908</v>
      </c>
      <c r="X94" s="30">
        <f t="shared" si="12"/>
        <v>-0.37344882613874031</v>
      </c>
      <c r="Y94" s="30">
        <f t="shared" si="13"/>
        <v>-0.37568447426753809</v>
      </c>
      <c r="Z94" s="30">
        <f t="shared" si="14"/>
        <v>-0.37360629697146253</v>
      </c>
      <c r="AA94" s="46">
        <f t="shared" si="15"/>
        <v>-0.37635078492097013</v>
      </c>
      <c r="AB94" s="30">
        <v>0.31173807035876</v>
      </c>
      <c r="AC94" s="30">
        <v>-0.37708830548925998</v>
      </c>
      <c r="AD94" s="19" t="str">
        <f t="shared" si="17"/>
        <v/>
      </c>
      <c r="AE94" s="19" t="str">
        <f t="shared" si="18"/>
        <v/>
      </c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187</v>
      </c>
      <c r="M95" s="38">
        <v>136850</v>
      </c>
      <c r="N95" s="38">
        <v>136932.81961352934</v>
      </c>
      <c r="O95" s="38">
        <v>693474.33939240209</v>
      </c>
      <c r="P95" s="38">
        <v>693549.746460133</v>
      </c>
      <c r="Q95" s="38">
        <v>693557.83889964607</v>
      </c>
      <c r="R95" s="38">
        <v>693559.76361133996</v>
      </c>
      <c r="S95" s="38">
        <v>693562.86375452299</v>
      </c>
      <c r="T95" s="40">
        <v>693563.2514024924</v>
      </c>
      <c r="U95" s="30">
        <f t="shared" si="16"/>
        <v>6.0518533817566775E-4</v>
      </c>
      <c r="V95" s="30">
        <f t="shared" si="10"/>
        <v>4.0643398810425495</v>
      </c>
      <c r="W95" s="30">
        <f t="shared" si="11"/>
        <v>1.087380793310614E-4</v>
      </c>
      <c r="X95" s="30">
        <f t="shared" si="12"/>
        <v>1.166814573053357E-5</v>
      </c>
      <c r="Y95" s="30">
        <f t="shared" si="13"/>
        <v>2.7751278782268681E-6</v>
      </c>
      <c r="Z95" s="30">
        <f t="shared" si="14"/>
        <v>4.4699005704719764E-6</v>
      </c>
      <c r="AA95" s="46">
        <f t="shared" si="15"/>
        <v>5.5892261491182433E-7</v>
      </c>
      <c r="AB95" s="30">
        <v>4.0653292371469796</v>
      </c>
      <c r="AC95" s="30">
        <v>0</v>
      </c>
      <c r="AD95" s="19" t="str">
        <f t="shared" si="17"/>
        <v/>
      </c>
      <c r="AE95" s="19" t="str">
        <f t="shared" si="18"/>
        <v/>
      </c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188</v>
      </c>
      <c r="M96" s="38">
        <v>30937</v>
      </c>
      <c r="N96" s="38">
        <v>19385.504929614737</v>
      </c>
      <c r="O96" s="38">
        <v>19286.326262640632</v>
      </c>
      <c r="P96" s="38">
        <v>12142.54663062478</v>
      </c>
      <c r="Q96" s="38">
        <v>7578.5369373652147</v>
      </c>
      <c r="R96" s="38">
        <v>4727.014766150297</v>
      </c>
      <c r="S96" s="38">
        <v>2950.1799963928579</v>
      </c>
      <c r="T96" s="40">
        <v>1839.8063945001024</v>
      </c>
      <c r="U96" s="30">
        <f t="shared" si="16"/>
        <v>-0.37338769338931582</v>
      </c>
      <c r="V96" s="30">
        <f t="shared" si="10"/>
        <v>-5.1161250292011892E-3</v>
      </c>
      <c r="W96" s="30">
        <f t="shared" si="11"/>
        <v>-0.37040644935339517</v>
      </c>
      <c r="X96" s="30">
        <f t="shared" si="12"/>
        <v>-0.37586923337388328</v>
      </c>
      <c r="Y96" s="30">
        <f t="shared" si="13"/>
        <v>-0.37626288487897636</v>
      </c>
      <c r="Z96" s="30">
        <f t="shared" si="14"/>
        <v>-0.37588940539834648</v>
      </c>
      <c r="AA96" s="46">
        <f t="shared" si="15"/>
        <v>-0.37637486636421952</v>
      </c>
      <c r="AB96" s="30">
        <v>0</v>
      </c>
      <c r="AC96" s="30">
        <v>-0.37649950638540303</v>
      </c>
      <c r="AD96" s="19" t="str">
        <f t="shared" si="17"/>
        <v/>
      </c>
      <c r="AE96" s="19" t="str">
        <f t="shared" si="18"/>
        <v/>
      </c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189</v>
      </c>
      <c r="M97" s="38">
        <v>36355</v>
      </c>
      <c r="N97" s="38">
        <v>25067.146318916894</v>
      </c>
      <c r="O97" s="38">
        <v>49934.245457760284</v>
      </c>
      <c r="P97" s="38">
        <v>99475.474475066105</v>
      </c>
      <c r="Q97" s="38">
        <v>68221.888894284362</v>
      </c>
      <c r="R97" s="38">
        <v>46781.380240898819</v>
      </c>
      <c r="S97" s="38">
        <v>32081.53743903527</v>
      </c>
      <c r="T97" s="40">
        <v>21998.34747546315</v>
      </c>
      <c r="U97" s="30">
        <f t="shared" si="16"/>
        <v>-0.31048971753770066</v>
      </c>
      <c r="V97" s="30">
        <f t="shared" si="10"/>
        <v>0.99201954711843132</v>
      </c>
      <c r="W97" s="30">
        <f t="shared" si="11"/>
        <v>0.99212932053240055</v>
      </c>
      <c r="X97" s="30">
        <f t="shared" si="12"/>
        <v>-0.31418383019239149</v>
      </c>
      <c r="Y97" s="30">
        <f t="shared" si="13"/>
        <v>-0.31427609233466752</v>
      </c>
      <c r="Z97" s="30">
        <f t="shared" si="14"/>
        <v>-0.31422422182003407</v>
      </c>
      <c r="AA97" s="46">
        <f t="shared" si="15"/>
        <v>-0.31429883878642861</v>
      </c>
      <c r="AB97" s="30">
        <v>0.994102252996095</v>
      </c>
      <c r="AC97" s="30">
        <v>-0.31431535269709499</v>
      </c>
      <c r="AD97" s="19" t="str">
        <f t="shared" si="17"/>
        <v/>
      </c>
      <c r="AE97" s="19" t="str">
        <f t="shared" si="18"/>
        <v/>
      </c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190</v>
      </c>
      <c r="M98" s="38">
        <v>13576</v>
      </c>
      <c r="N98" s="38">
        <v>10535.51141670194</v>
      </c>
      <c r="O98" s="38">
        <v>8190.9299645004057</v>
      </c>
      <c r="P98" s="38">
        <v>6343.7002270737958</v>
      </c>
      <c r="Q98" s="38">
        <v>4907.3604670083978</v>
      </c>
      <c r="R98" s="38">
        <v>3794.6201291977309</v>
      </c>
      <c r="S98" s="38">
        <v>2934.9262937166677</v>
      </c>
      <c r="T98" s="40">
        <v>2269.1008214875524</v>
      </c>
      <c r="U98" s="30">
        <f t="shared" si="16"/>
        <v>-0.22396056152755303</v>
      </c>
      <c r="V98" s="30">
        <f t="shared" si="10"/>
        <v>-0.2225408297203941</v>
      </c>
      <c r="W98" s="30">
        <f t="shared" si="11"/>
        <v>-0.22552136881068779</v>
      </c>
      <c r="X98" s="30">
        <f t="shared" si="12"/>
        <v>-0.22641986674202427</v>
      </c>
      <c r="Y98" s="30">
        <f t="shared" si="13"/>
        <v>-0.22674925660983908</v>
      </c>
      <c r="Z98" s="30">
        <f t="shared" si="14"/>
        <v>-0.22655596771496123</v>
      </c>
      <c r="AA98" s="46">
        <f t="shared" si="15"/>
        <v>-0.22686275756040941</v>
      </c>
      <c r="AB98" s="30">
        <v>0.18968904545762499</v>
      </c>
      <c r="AC98" s="30">
        <v>-0.22692329593986699</v>
      </c>
      <c r="AD98" s="19" t="str">
        <f t="shared" si="17"/>
        <v/>
      </c>
      <c r="AE98" s="19" t="str">
        <f t="shared" si="18"/>
        <v/>
      </c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191</v>
      </c>
      <c r="M99" s="38">
        <v>31995</v>
      </c>
      <c r="N99" s="38">
        <v>29731.758884925275</v>
      </c>
      <c r="O99" s="38">
        <v>27619.900820625957</v>
      </c>
      <c r="P99" s="38">
        <v>25657.025757570551</v>
      </c>
      <c r="Q99" s="38">
        <v>23833.021255602398</v>
      </c>
      <c r="R99" s="38">
        <v>22138.129192998691</v>
      </c>
      <c r="S99" s="38">
        <v>20564.017785427088</v>
      </c>
      <c r="T99" s="40">
        <v>19101.389924882798</v>
      </c>
      <c r="U99" s="30">
        <f t="shared" si="16"/>
        <v>-7.0737337555078134E-2</v>
      </c>
      <c r="V99" s="30">
        <f t="shared" si="10"/>
        <v>-7.1030377734230918E-2</v>
      </c>
      <c r="W99" s="30">
        <f t="shared" si="11"/>
        <v>-7.1067418952843325E-2</v>
      </c>
      <c r="X99" s="30">
        <f t="shared" si="12"/>
        <v>-7.1091813961715683E-2</v>
      </c>
      <c r="Y99" s="30">
        <f t="shared" si="13"/>
        <v>-7.1115283472727608E-2</v>
      </c>
      <c r="Z99" s="30">
        <f t="shared" si="14"/>
        <v>-7.1104084444019999E-2</v>
      </c>
      <c r="AA99" s="46">
        <f t="shared" si="15"/>
        <v>-7.1125588190299877E-2</v>
      </c>
      <c r="AB99" s="30">
        <v>0.99609075008446901</v>
      </c>
      <c r="AC99" s="30">
        <v>-7.1128975882558607E-2</v>
      </c>
      <c r="AD99" s="19" t="str">
        <f t="shared" si="17"/>
        <v/>
      </c>
      <c r="AE99" s="19" t="str">
        <f t="shared" si="18"/>
        <v/>
      </c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192</v>
      </c>
      <c r="M100" s="38">
        <v>77713</v>
      </c>
      <c r="N100" s="38">
        <v>62315.904832775806</v>
      </c>
      <c r="O100" s="38">
        <v>49959.32725252863</v>
      </c>
      <c r="P100" s="38">
        <v>40052.037156250808</v>
      </c>
      <c r="Q100" s="38">
        <v>32108.856658196088</v>
      </c>
      <c r="R100" s="38">
        <v>25740.353197255521</v>
      </c>
      <c r="S100" s="38">
        <v>20635.405201929254</v>
      </c>
      <c r="T100" s="40">
        <v>16542.355899636492</v>
      </c>
      <c r="U100" s="30">
        <f t="shared" si="16"/>
        <v>-0.19812766419034389</v>
      </c>
      <c r="V100" s="30">
        <f t="shared" si="10"/>
        <v>-0.19828930693385494</v>
      </c>
      <c r="W100" s="30">
        <f t="shared" si="11"/>
        <v>-0.19830711583043539</v>
      </c>
      <c r="X100" s="30">
        <f t="shared" si="12"/>
        <v>-0.1983215102659279</v>
      </c>
      <c r="Y100" s="30">
        <f t="shared" si="13"/>
        <v>-0.19834102250149557</v>
      </c>
      <c r="Z100" s="30">
        <f t="shared" si="14"/>
        <v>-0.19832470658835269</v>
      </c>
      <c r="AA100" s="46">
        <f t="shared" si="15"/>
        <v>-0.19835080834323007</v>
      </c>
      <c r="AB100" s="30">
        <v>0.42810004609439201</v>
      </c>
      <c r="AC100" s="30">
        <v>-0.198355717851911</v>
      </c>
      <c r="AD100" s="19" t="str">
        <f t="shared" si="17"/>
        <v/>
      </c>
      <c r="AE100" s="19" t="str">
        <f t="shared" si="18"/>
        <v/>
      </c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193</v>
      </c>
      <c r="M101" s="38">
        <v>656</v>
      </c>
      <c r="N101" s="38">
        <v>309.41526002558112</v>
      </c>
      <c r="O101" s="38">
        <v>130.63537967530542</v>
      </c>
      <c r="P101" s="38">
        <v>57.7235402531105</v>
      </c>
      <c r="Q101" s="38">
        <v>24.553362369085164</v>
      </c>
      <c r="R101" s="38">
        <v>10.451554757826276</v>
      </c>
      <c r="S101" s="38">
        <v>4.7386946989983638</v>
      </c>
      <c r="T101" s="40">
        <v>2.0162323918535887</v>
      </c>
      <c r="U101" s="30">
        <f t="shared" si="16"/>
        <v>-0.52833039630246781</v>
      </c>
      <c r="V101" s="30">
        <f t="shared" si="10"/>
        <v>-0.57779916974843115</v>
      </c>
      <c r="W101" s="30">
        <f t="shared" si="11"/>
        <v>-0.55813241101620015</v>
      </c>
      <c r="X101" s="30">
        <f t="shared" si="12"/>
        <v>-0.57463866108312578</v>
      </c>
      <c r="Y101" s="30">
        <f t="shared" si="13"/>
        <v>-0.57433305464567652</v>
      </c>
      <c r="Z101" s="30">
        <f t="shared" si="14"/>
        <v>-0.54660384901586434</v>
      </c>
      <c r="AA101" s="46">
        <f t="shared" si="15"/>
        <v>-0.57451734709143265</v>
      </c>
      <c r="AB101" s="30">
        <v>3.5447693827496898</v>
      </c>
      <c r="AC101" s="30">
        <v>-0.61524926686216996</v>
      </c>
      <c r="AD101" s="19" t="str">
        <f t="shared" si="17"/>
        <v/>
      </c>
      <c r="AE101" s="19" t="str">
        <f t="shared" si="18"/>
        <v/>
      </c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194</v>
      </c>
      <c r="M102" s="38">
        <v>290</v>
      </c>
      <c r="N102" s="38">
        <v>348.51765430441066</v>
      </c>
      <c r="O102" s="38">
        <v>354.26579164749154</v>
      </c>
      <c r="P102" s="38">
        <v>358.81399392757129</v>
      </c>
      <c r="Q102" s="38">
        <v>360.79127357566875</v>
      </c>
      <c r="R102" s="38">
        <v>361.51081270443495</v>
      </c>
      <c r="S102" s="38">
        <v>362.71542549137894</v>
      </c>
      <c r="T102" s="40">
        <v>362.87639243152904</v>
      </c>
      <c r="U102" s="30">
        <f t="shared" si="16"/>
        <v>0.20178501484279537</v>
      </c>
      <c r="V102" s="30">
        <f t="shared" si="10"/>
        <v>1.6493102349587743E-2</v>
      </c>
      <c r="W102" s="30">
        <f t="shared" si="11"/>
        <v>1.2838389670446619E-2</v>
      </c>
      <c r="X102" s="30">
        <f t="shared" si="12"/>
        <v>5.510597918587842E-3</v>
      </c>
      <c r="Y102" s="30">
        <f t="shared" si="13"/>
        <v>1.9943362865601339E-3</v>
      </c>
      <c r="Z102" s="30">
        <f t="shared" si="14"/>
        <v>3.3321625373591624E-3</v>
      </c>
      <c r="AA102" s="46">
        <f t="shared" si="15"/>
        <v>4.4378300132131985E-4</v>
      </c>
      <c r="AB102" s="30">
        <v>0.77981147615997104</v>
      </c>
      <c r="AC102" s="30">
        <v>0</v>
      </c>
      <c r="AD102" s="19" t="str">
        <f t="shared" si="17"/>
        <v/>
      </c>
      <c r="AE102" s="19" t="str">
        <f t="shared" si="18"/>
        <v/>
      </c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195</v>
      </c>
      <c r="M103" s="38">
        <v>255938</v>
      </c>
      <c r="N103" s="38">
        <v>226909.85847928174</v>
      </c>
      <c r="O103" s="38">
        <v>201158.28268997246</v>
      </c>
      <c r="P103" s="38">
        <v>178327.51090861391</v>
      </c>
      <c r="Q103" s="38">
        <v>158086.87788882846</v>
      </c>
      <c r="R103" s="38">
        <v>140142.59903979205</v>
      </c>
      <c r="S103" s="38">
        <v>124235.67079822121</v>
      </c>
      <c r="T103" s="40">
        <v>110133.4428670971</v>
      </c>
      <c r="U103" s="30">
        <f t="shared" si="16"/>
        <v>-0.11341864639372917</v>
      </c>
      <c r="V103" s="30">
        <f t="shared" si="10"/>
        <v>-0.1134881311984096</v>
      </c>
      <c r="W103" s="30">
        <f t="shared" si="11"/>
        <v>-0.11349655344068335</v>
      </c>
      <c r="X103" s="30">
        <f t="shared" si="12"/>
        <v>-0.11350258250482738</v>
      </c>
      <c r="Y103" s="30">
        <f t="shared" si="13"/>
        <v>-0.11350897107130783</v>
      </c>
      <c r="Z103" s="30">
        <f t="shared" si="14"/>
        <v>-0.11350530353054344</v>
      </c>
      <c r="AA103" s="46">
        <f t="shared" si="15"/>
        <v>-0.11351190717220347</v>
      </c>
      <c r="AB103" s="30">
        <v>8.3009973722182995E-2</v>
      </c>
      <c r="AC103" s="30">
        <v>-0.11351300997984901</v>
      </c>
      <c r="AD103" s="19" t="str">
        <f t="shared" si="17"/>
        <v/>
      </c>
      <c r="AE103" s="19" t="str">
        <f t="shared" si="18"/>
        <v/>
      </c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196</v>
      </c>
      <c r="M104" s="38">
        <v>237925</v>
      </c>
      <c r="N104" s="38">
        <v>237944.68159402683</v>
      </c>
      <c r="O104" s="38">
        <v>237949.10098174063</v>
      </c>
      <c r="P104" s="38">
        <v>237951.69962966468</v>
      </c>
      <c r="Q104" s="38">
        <v>237953.18938305267</v>
      </c>
      <c r="R104" s="38">
        <v>237953.7102951447</v>
      </c>
      <c r="S104" s="38">
        <v>237954.59370060381</v>
      </c>
      <c r="T104" s="40">
        <v>237954.70600707715</v>
      </c>
      <c r="U104" s="30">
        <f t="shared" si="16"/>
        <v>8.2721841029013139E-5</v>
      </c>
      <c r="V104" s="30">
        <f t="shared" si="10"/>
        <v>1.8573172908073188E-5</v>
      </c>
      <c r="W104" s="30">
        <f t="shared" si="11"/>
        <v>1.0921024342311742E-5</v>
      </c>
      <c r="X104" s="30">
        <f t="shared" si="12"/>
        <v>6.2607385881394935E-6</v>
      </c>
      <c r="Y104" s="30">
        <f t="shared" si="13"/>
        <v>2.1891368356277258E-6</v>
      </c>
      <c r="Z104" s="30">
        <f t="shared" si="14"/>
        <v>3.712509706268885E-6</v>
      </c>
      <c r="AA104" s="46">
        <f t="shared" si="15"/>
        <v>4.7196598138149611E-7</v>
      </c>
      <c r="AB104" s="30">
        <v>0.764952728271866</v>
      </c>
      <c r="AC104" s="30">
        <v>0</v>
      </c>
      <c r="AD104" s="19" t="str">
        <f t="shared" si="17"/>
        <v/>
      </c>
      <c r="AE104" s="19" t="str">
        <f t="shared" si="18"/>
        <v/>
      </c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197</v>
      </c>
      <c r="M105" s="38">
        <v>377729</v>
      </c>
      <c r="N105" s="38">
        <v>377751.92049871635</v>
      </c>
      <c r="O105" s="38">
        <v>377756.77976657316</v>
      </c>
      <c r="P105" s="38">
        <v>377759.66155523463</v>
      </c>
      <c r="Q105" s="38">
        <v>377761.35357185028</v>
      </c>
      <c r="R105" s="38">
        <v>377761.95347002498</v>
      </c>
      <c r="S105" s="38">
        <v>377762.97346060717</v>
      </c>
      <c r="T105" s="40">
        <v>377763.10311897239</v>
      </c>
      <c r="U105" s="30">
        <f t="shared" si="16"/>
        <v>6.0679743192484306E-5</v>
      </c>
      <c r="V105" s="30">
        <f t="shared" si="10"/>
        <v>1.2863648318171351E-5</v>
      </c>
      <c r="W105" s="30">
        <f t="shared" si="11"/>
        <v>7.6286881290426531E-6</v>
      </c>
      <c r="X105" s="30">
        <f t="shared" si="12"/>
        <v>4.4790823050897759E-6</v>
      </c>
      <c r="Y105" s="30">
        <f t="shared" si="13"/>
        <v>1.5880347976941361E-6</v>
      </c>
      <c r="Z105" s="30">
        <f t="shared" si="14"/>
        <v>2.7000881714644372E-6</v>
      </c>
      <c r="AA105" s="46">
        <f t="shared" si="15"/>
        <v>3.4322677002178422E-7</v>
      </c>
      <c r="AB105" s="30">
        <v>0.82820351806154502</v>
      </c>
      <c r="AC105" s="30">
        <v>0</v>
      </c>
      <c r="AD105" s="19" t="str">
        <f t="shared" si="17"/>
        <v/>
      </c>
      <c r="AE105" s="19" t="str">
        <f t="shared" si="18"/>
        <v/>
      </c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198</v>
      </c>
      <c r="M106" s="38">
        <v>384568</v>
      </c>
      <c r="N106" s="38">
        <v>317467.25285414839</v>
      </c>
      <c r="O106" s="38">
        <v>262055.02205267129</v>
      </c>
      <c r="P106" s="38">
        <v>216312.91554765264</v>
      </c>
      <c r="Q106" s="38">
        <v>178554.04764710899</v>
      </c>
      <c r="R106" s="38">
        <v>147385.05598788155</v>
      </c>
      <c r="S106" s="38">
        <v>121657.77207667222</v>
      </c>
      <c r="T106" s="40">
        <v>100420.38406524764</v>
      </c>
      <c r="U106" s="30">
        <f t="shared" si="16"/>
        <v>-0.17448343893889146</v>
      </c>
      <c r="V106" s="30">
        <f t="shared" si="10"/>
        <v>-0.17454471383520845</v>
      </c>
      <c r="W106" s="30">
        <f t="shared" si="11"/>
        <v>-0.17455153557723005</v>
      </c>
      <c r="X106" s="30">
        <f t="shared" si="12"/>
        <v>-0.17455669627931003</v>
      </c>
      <c r="Y106" s="30">
        <f t="shared" si="13"/>
        <v>-0.17456334409640084</v>
      </c>
      <c r="Z106" s="30">
        <f t="shared" si="14"/>
        <v>-0.17455829384306581</v>
      </c>
      <c r="AA106" s="46">
        <f t="shared" si="15"/>
        <v>-0.17456663597324609</v>
      </c>
      <c r="AB106" s="30">
        <v>0.17500374986251599</v>
      </c>
      <c r="AC106" s="30">
        <v>-0.17456814983299199</v>
      </c>
      <c r="AD106" s="19" t="str">
        <f t="shared" si="17"/>
        <v/>
      </c>
      <c r="AE106" s="19" t="str">
        <f t="shared" si="18"/>
        <v/>
      </c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199</v>
      </c>
      <c r="M107" s="38">
        <v>727947</v>
      </c>
      <c r="N107" s="38">
        <v>601818.0348001963</v>
      </c>
      <c r="O107" s="38">
        <v>497518.1653923766</v>
      </c>
      <c r="P107" s="38">
        <v>411292.07581682038</v>
      </c>
      <c r="Q107" s="38">
        <v>340008.69346831867</v>
      </c>
      <c r="R107" s="38">
        <v>281078.37732402841</v>
      </c>
      <c r="S107" s="38">
        <v>232362.78965475952</v>
      </c>
      <c r="T107" s="40">
        <v>192089.1649167889</v>
      </c>
      <c r="U107" s="30">
        <f t="shared" si="16"/>
        <v>-0.17326668727229277</v>
      </c>
      <c r="V107" s="30">
        <f t="shared" si="10"/>
        <v>-0.17330798244098364</v>
      </c>
      <c r="W107" s="30">
        <f t="shared" si="11"/>
        <v>-0.17331244479797531</v>
      </c>
      <c r="X107" s="30">
        <f t="shared" si="12"/>
        <v>-0.17331572023830971</v>
      </c>
      <c r="Y107" s="30">
        <f t="shared" si="13"/>
        <v>-0.17332002762388565</v>
      </c>
      <c r="Z107" s="30">
        <f t="shared" si="14"/>
        <v>-0.17331673867289102</v>
      </c>
      <c r="AA107" s="46">
        <f t="shared" si="15"/>
        <v>-0.17332217777987796</v>
      </c>
      <c r="AB107" s="30">
        <v>0.22020626952356601</v>
      </c>
      <c r="AC107" s="30">
        <v>-0.17332316208224799</v>
      </c>
      <c r="AD107" s="19" t="str">
        <f t="shared" si="17"/>
        <v/>
      </c>
      <c r="AE107" s="19" t="str">
        <f t="shared" si="18"/>
        <v/>
      </c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200</v>
      </c>
      <c r="M108" s="38">
        <v>238345</v>
      </c>
      <c r="N108" s="38">
        <v>238387.6999756463</v>
      </c>
      <c r="O108" s="38">
        <v>238397.92416328087</v>
      </c>
      <c r="P108" s="38">
        <v>238403.76034416212</v>
      </c>
      <c r="Q108" s="38">
        <v>238406.9795260542</v>
      </c>
      <c r="R108" s="38">
        <v>238408.07445105439</v>
      </c>
      <c r="S108" s="38">
        <v>238409.92324548436</v>
      </c>
      <c r="T108" s="40">
        <v>238410.15692081995</v>
      </c>
      <c r="U108" s="30">
        <f t="shared" si="16"/>
        <v>1.7915196730078107E-4</v>
      </c>
      <c r="V108" s="30">
        <f t="shared" si="10"/>
        <v>4.288890591087406E-5</v>
      </c>
      <c r="W108" s="30">
        <f t="shared" si="11"/>
        <v>2.4480837665560389E-5</v>
      </c>
      <c r="X108" s="30">
        <f t="shared" si="12"/>
        <v>1.3503066761348399E-5</v>
      </c>
      <c r="Y108" s="30">
        <f t="shared" si="13"/>
        <v>4.5926717513197564E-6</v>
      </c>
      <c r="Z108" s="30">
        <f t="shared" si="14"/>
        <v>7.7547475446348624E-6</v>
      </c>
      <c r="AA108" s="46">
        <f t="shared" si="15"/>
        <v>9.8014097907961373E-7</v>
      </c>
      <c r="AB108" s="30">
        <v>0.85810061120421</v>
      </c>
      <c r="AC108" s="30">
        <v>0</v>
      </c>
      <c r="AD108" s="19" t="str">
        <f t="shared" si="17"/>
        <v/>
      </c>
      <c r="AE108" s="19" t="str">
        <f t="shared" si="18"/>
        <v/>
      </c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201</v>
      </c>
      <c r="M109" s="38">
        <v>26091</v>
      </c>
      <c r="N109" s="38">
        <v>21084.427665860556</v>
      </c>
      <c r="O109" s="38">
        <v>17012.259741567283</v>
      </c>
      <c r="P109" s="38">
        <v>13723.394099397812</v>
      </c>
      <c r="Q109" s="38">
        <v>11069.17278521642</v>
      </c>
      <c r="R109" s="38">
        <v>8927.0077234927921</v>
      </c>
      <c r="S109" s="38">
        <v>7200.2595103842468</v>
      </c>
      <c r="T109" s="40">
        <v>5806.4087435450629</v>
      </c>
      <c r="U109" s="30">
        <f t="shared" si="16"/>
        <v>-0.19188886336818994</v>
      </c>
      <c r="V109" s="30">
        <f t="shared" si="10"/>
        <v>-0.1931362799516175</v>
      </c>
      <c r="W109" s="30">
        <f t="shared" si="11"/>
        <v>-0.19332326758058763</v>
      </c>
      <c r="X109" s="30">
        <f t="shared" si="12"/>
        <v>-0.19340851796261246</v>
      </c>
      <c r="Y109" s="30">
        <f t="shared" si="13"/>
        <v>-0.19352530702064974</v>
      </c>
      <c r="Z109" s="30">
        <f t="shared" si="14"/>
        <v>-0.19342967616845924</v>
      </c>
      <c r="AA109" s="46">
        <f t="shared" si="15"/>
        <v>-0.19358340693539811</v>
      </c>
      <c r="AB109" s="30">
        <v>4.5027195027195002E-2</v>
      </c>
      <c r="AC109" s="30">
        <v>-0.19361226093967501</v>
      </c>
      <c r="AD109" s="19" t="str">
        <f t="shared" si="17"/>
        <v/>
      </c>
      <c r="AE109" s="19" t="str">
        <f t="shared" si="18"/>
        <v/>
      </c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202</v>
      </c>
      <c r="M110" s="38">
        <v>3283</v>
      </c>
      <c r="N110" s="38">
        <v>1700.1506613230129</v>
      </c>
      <c r="O110" s="38">
        <v>873.43069651892256</v>
      </c>
      <c r="P110" s="38">
        <v>450.60142612882748</v>
      </c>
      <c r="Q110" s="38">
        <v>230.30004197715425</v>
      </c>
      <c r="R110" s="38">
        <v>117.45470740259586</v>
      </c>
      <c r="S110" s="38">
        <v>59.638150216968612</v>
      </c>
      <c r="T110" s="40">
        <v>30.367482162699414</v>
      </c>
      <c r="U110" s="30">
        <f t="shared" si="16"/>
        <v>-0.482135040717937</v>
      </c>
      <c r="V110" s="30">
        <f t="shared" si="10"/>
        <v>-0.48626276694840587</v>
      </c>
      <c r="W110" s="30">
        <f t="shared" si="11"/>
        <v>-0.48410168325350889</v>
      </c>
      <c r="X110" s="30">
        <f t="shared" si="12"/>
        <v>-0.4889052084107004</v>
      </c>
      <c r="Y110" s="30">
        <f t="shared" si="13"/>
        <v>-0.48999267914051287</v>
      </c>
      <c r="Z110" s="30">
        <f t="shared" si="14"/>
        <v>-0.49224555119320357</v>
      </c>
      <c r="AA110" s="46">
        <f t="shared" si="15"/>
        <v>-0.49080442548570075</v>
      </c>
      <c r="AB110" s="30">
        <v>0.26598743763802601</v>
      </c>
      <c r="AC110" s="30">
        <v>-0.49632995456134199</v>
      </c>
      <c r="AD110" s="19" t="str">
        <f t="shared" si="17"/>
        <v/>
      </c>
      <c r="AE110" s="19" t="str">
        <f t="shared" si="18"/>
        <v/>
      </c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203</v>
      </c>
      <c r="M111" s="38">
        <v>366959</v>
      </c>
      <c r="N111" s="38">
        <v>367010.06615943497</v>
      </c>
      <c r="O111" s="38">
        <v>367024.1118486714</v>
      </c>
      <c r="P111" s="38">
        <v>367031.86751576891</v>
      </c>
      <c r="Q111" s="38">
        <v>367035.81020014512</v>
      </c>
      <c r="R111" s="38">
        <v>367037.09217224288</v>
      </c>
      <c r="S111" s="38">
        <v>367039.24259284319</v>
      </c>
      <c r="T111" s="40">
        <v>367039.51415129355</v>
      </c>
      <c r="U111" s="30">
        <f t="shared" si="16"/>
        <v>1.3916039512579283E-4</v>
      </c>
      <c r="V111" s="30">
        <f t="shared" si="10"/>
        <v>3.8270583102560592E-5</v>
      </c>
      <c r="W111" s="30">
        <f t="shared" si="11"/>
        <v>2.1131219576971682E-5</v>
      </c>
      <c r="X111" s="30">
        <f t="shared" si="12"/>
        <v>1.0742076438459288E-5</v>
      </c>
      <c r="Y111" s="30">
        <f t="shared" si="13"/>
        <v>3.4927711741743826E-6</v>
      </c>
      <c r="Z111" s="30">
        <f t="shared" si="14"/>
        <v>5.8588645294367364E-6</v>
      </c>
      <c r="AA111" s="46">
        <f t="shared" si="15"/>
        <v>7.3986216961971206E-7</v>
      </c>
      <c r="AB111" s="30">
        <v>0.20487058506778599</v>
      </c>
      <c r="AC111" s="30">
        <v>0</v>
      </c>
      <c r="AD111" s="19" t="str">
        <f t="shared" si="17"/>
        <v/>
      </c>
      <c r="AE111" s="19" t="str">
        <f t="shared" si="18"/>
        <v/>
      </c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204</v>
      </c>
      <c r="M112" s="38">
        <v>206293</v>
      </c>
      <c r="N112" s="38">
        <v>185193.75167905062</v>
      </c>
      <c r="O112" s="38">
        <v>166206.49038060516</v>
      </c>
      <c r="P112" s="38">
        <v>149161.38588295961</v>
      </c>
      <c r="Q112" s="38">
        <v>133861.52698168289</v>
      </c>
      <c r="R112" s="38">
        <v>120128.26759245653</v>
      </c>
      <c r="S112" s="38">
        <v>107805.29326513859</v>
      </c>
      <c r="T112" s="40">
        <v>96744.21808976958</v>
      </c>
      <c r="U112" s="30">
        <f t="shared" si="16"/>
        <v>-0.10227806237220545</v>
      </c>
      <c r="V112" s="30">
        <f t="shared" si="10"/>
        <v>-0.10252646823285522</v>
      </c>
      <c r="W112" s="30">
        <f t="shared" si="11"/>
        <v>-0.10255378390225944</v>
      </c>
      <c r="X112" s="30">
        <f t="shared" si="12"/>
        <v>-0.1025725177512218</v>
      </c>
      <c r="Y112" s="30">
        <f t="shared" si="13"/>
        <v>-0.10259302802593591</v>
      </c>
      <c r="Z112" s="30">
        <f t="shared" si="14"/>
        <v>-0.10258180338639759</v>
      </c>
      <c r="AA112" s="46">
        <f t="shared" si="15"/>
        <v>-0.10260233834868547</v>
      </c>
      <c r="AB112" s="30">
        <v>0.17702477138439199</v>
      </c>
      <c r="AC112" s="30">
        <v>-0.102605707325561</v>
      </c>
      <c r="AD112" s="19" t="str">
        <f t="shared" si="17"/>
        <v/>
      </c>
      <c r="AE112" s="19" t="str">
        <f t="shared" si="18"/>
        <v/>
      </c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205</v>
      </c>
      <c r="M113" s="38">
        <v>247751</v>
      </c>
      <c r="N113" s="38">
        <v>196944.25113158231</v>
      </c>
      <c r="O113" s="38">
        <v>156535.35365930744</v>
      </c>
      <c r="P113" s="38">
        <v>124415.89448811508</v>
      </c>
      <c r="Q113" s="38">
        <v>98885.993410644209</v>
      </c>
      <c r="R113" s="38">
        <v>78593.543290221685</v>
      </c>
      <c r="S113" s="38">
        <v>62466.178428176594</v>
      </c>
      <c r="T113" s="40">
        <v>49647.059776651673</v>
      </c>
      <c r="U113" s="30">
        <f t="shared" si="16"/>
        <v>-0.20507182158060994</v>
      </c>
      <c r="V113" s="30">
        <f t="shared" si="10"/>
        <v>-0.20517937050763108</v>
      </c>
      <c r="W113" s="30">
        <f t="shared" si="11"/>
        <v>-0.20518980805511194</v>
      </c>
      <c r="X113" s="30">
        <f t="shared" si="12"/>
        <v>-0.20519806719638731</v>
      </c>
      <c r="Y113" s="30">
        <f t="shared" si="13"/>
        <v>-0.20521056036878746</v>
      </c>
      <c r="Z113" s="30">
        <f t="shared" si="14"/>
        <v>-0.20519961547593946</v>
      </c>
      <c r="AA113" s="46">
        <f t="shared" si="15"/>
        <v>-0.20521695058173442</v>
      </c>
      <c r="AB113" s="30">
        <v>1.1340524626851299E-2</v>
      </c>
      <c r="AC113" s="30">
        <v>-0.205220242713472</v>
      </c>
      <c r="AD113" s="19" t="str">
        <f t="shared" si="17"/>
        <v/>
      </c>
      <c r="AE113" s="19" t="str">
        <f t="shared" si="18"/>
        <v/>
      </c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206</v>
      </c>
      <c r="M114" s="38">
        <v>235572</v>
      </c>
      <c r="N114" s="38">
        <v>235220.42625051684</v>
      </c>
      <c r="O114" s="38">
        <v>234818.86049119203</v>
      </c>
      <c r="P114" s="38">
        <v>234412.23251140353</v>
      </c>
      <c r="Q114" s="38">
        <v>234002.79798197944</v>
      </c>
      <c r="R114" s="38">
        <v>233590.96340598297</v>
      </c>
      <c r="S114" s="38">
        <v>233181.00896768374</v>
      </c>
      <c r="T114" s="40">
        <v>232769.32265069129</v>
      </c>
      <c r="U114" s="30">
        <f t="shared" si="16"/>
        <v>-1.4924258803387311E-3</v>
      </c>
      <c r="V114" s="30">
        <f t="shared" si="10"/>
        <v>-1.7071891490288275E-3</v>
      </c>
      <c r="W114" s="30">
        <f t="shared" si="11"/>
        <v>-1.731666608627228E-3</v>
      </c>
      <c r="X114" s="30">
        <f t="shared" si="12"/>
        <v>-1.7466431893829351E-3</v>
      </c>
      <c r="Y114" s="30">
        <f t="shared" si="13"/>
        <v>-1.7599557763757494E-3</v>
      </c>
      <c r="Z114" s="30">
        <f t="shared" si="14"/>
        <v>-1.7550098356618683E-3</v>
      </c>
      <c r="AA114" s="46">
        <f t="shared" si="15"/>
        <v>-1.7655224960858727E-3</v>
      </c>
      <c r="AB114" s="30">
        <v>0.43696801988330197</v>
      </c>
      <c r="AC114" s="30">
        <v>-1.76704779110047E-3</v>
      </c>
      <c r="AD114" s="19" t="str">
        <f t="shared" si="17"/>
        <v/>
      </c>
      <c r="AE114" s="19" t="str">
        <f t="shared" si="18"/>
        <v/>
      </c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207</v>
      </c>
      <c r="M115" s="38">
        <v>342025</v>
      </c>
      <c r="N115" s="38">
        <v>341480.37133846764</v>
      </c>
      <c r="O115" s="38">
        <v>340890.38000694104</v>
      </c>
      <c r="P115" s="38">
        <v>340295.85714852414</v>
      </c>
      <c r="Q115" s="38">
        <v>339699.01238973386</v>
      </c>
      <c r="R115" s="38">
        <v>339100.29491872538</v>
      </c>
      <c r="S115" s="38">
        <v>338503.70814794564</v>
      </c>
      <c r="T115" s="40">
        <v>337905.88712742395</v>
      </c>
      <c r="U115" s="30">
        <f t="shared" si="16"/>
        <v>-1.5923650655138147E-3</v>
      </c>
      <c r="V115" s="30">
        <f t="shared" si="10"/>
        <v>-1.7277459586156302E-3</v>
      </c>
      <c r="W115" s="30">
        <f t="shared" si="11"/>
        <v>-1.7440294396245182E-3</v>
      </c>
      <c r="X115" s="30">
        <f t="shared" si="12"/>
        <v>-1.7538995737164703E-3</v>
      </c>
      <c r="Y115" s="30">
        <f t="shared" si="13"/>
        <v>-1.7624939996044983E-3</v>
      </c>
      <c r="Z115" s="30">
        <f t="shared" si="14"/>
        <v>-1.759322476917139E-3</v>
      </c>
      <c r="AA115" s="46">
        <f t="shared" si="15"/>
        <v>-1.7660693402519743E-3</v>
      </c>
      <c r="AB115" s="30">
        <v>0.43696801988330197</v>
      </c>
      <c r="AC115" s="30">
        <v>-1.76704779110047E-3</v>
      </c>
      <c r="AD115" s="19" t="str">
        <f t="shared" si="17"/>
        <v/>
      </c>
      <c r="AE115" s="19" t="str">
        <f t="shared" si="18"/>
        <v/>
      </c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208</v>
      </c>
      <c r="M116" s="38">
        <v>238950</v>
      </c>
      <c r="N116" s="38">
        <v>181524.99919401601</v>
      </c>
      <c r="O116" s="38">
        <v>137865.92109582687</v>
      </c>
      <c r="P116" s="38">
        <v>104704.65313990515</v>
      </c>
      <c r="Q116" s="38">
        <v>79518.101407429451</v>
      </c>
      <c r="R116" s="38">
        <v>60388.116309366174</v>
      </c>
      <c r="S116" s="38">
        <v>45861.789674222746</v>
      </c>
      <c r="T116" s="40">
        <v>34828.051824160146</v>
      </c>
      <c r="U116" s="30">
        <f t="shared" si="16"/>
        <v>-0.24032224652012552</v>
      </c>
      <c r="V116" s="30">
        <f t="shared" si="10"/>
        <v>-0.24051275742756412</v>
      </c>
      <c r="W116" s="30">
        <f t="shared" si="11"/>
        <v>-0.24053274146605252</v>
      </c>
      <c r="X116" s="30">
        <f t="shared" si="12"/>
        <v>-0.24054854275503607</v>
      </c>
      <c r="Y116" s="30">
        <f t="shared" si="13"/>
        <v>-0.24057396692667946</v>
      </c>
      <c r="Z116" s="30">
        <f t="shared" si="14"/>
        <v>-0.24054942467033702</v>
      </c>
      <c r="AA116" s="46">
        <f t="shared" si="15"/>
        <v>-0.24058672651983892</v>
      </c>
      <c r="AB116" s="30">
        <v>0</v>
      </c>
      <c r="AC116" s="30">
        <v>-0.240594162285965</v>
      </c>
      <c r="AD116" s="19" t="str">
        <f t="shared" si="17"/>
        <v/>
      </c>
      <c r="AE116" s="19" t="str">
        <f t="shared" si="18"/>
        <v/>
      </c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209</v>
      </c>
      <c r="M117" s="38">
        <v>498015</v>
      </c>
      <c r="N117" s="38">
        <v>498149.08570755343</v>
      </c>
      <c r="O117" s="38">
        <v>498182.84415068303</v>
      </c>
      <c r="P117" s="38">
        <v>498201.39326876181</v>
      </c>
      <c r="Q117" s="38">
        <v>498211.09196808777</v>
      </c>
      <c r="R117" s="38">
        <v>498214.27777383174</v>
      </c>
      <c r="S117" s="38">
        <v>498219.64492714056</v>
      </c>
      <c r="T117" s="40">
        <v>498220.31931118254</v>
      </c>
      <c r="U117" s="30">
        <f t="shared" si="16"/>
        <v>2.6924029909426326E-4</v>
      </c>
      <c r="V117" s="30">
        <f t="shared" si="10"/>
        <v>6.7767750856450654E-5</v>
      </c>
      <c r="W117" s="30">
        <f t="shared" si="11"/>
        <v>3.723355450026088E-5</v>
      </c>
      <c r="X117" s="30">
        <f t="shared" si="12"/>
        <v>1.9467427142925087E-5</v>
      </c>
      <c r="Y117" s="30">
        <f t="shared" si="13"/>
        <v>6.3944897962482757E-6</v>
      </c>
      <c r="Z117" s="30">
        <f t="shared" si="14"/>
        <v>1.0772781006602225E-5</v>
      </c>
      <c r="AA117" s="46">
        <f t="shared" si="15"/>
        <v>1.3535878178368423E-6</v>
      </c>
      <c r="AB117" s="30">
        <v>0.42750881417146802</v>
      </c>
      <c r="AC117" s="30">
        <v>0</v>
      </c>
      <c r="AD117" s="19" t="str">
        <f t="shared" si="17"/>
        <v/>
      </c>
      <c r="AE117" s="19" t="str">
        <f t="shared" si="18"/>
        <v/>
      </c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210</v>
      </c>
      <c r="M118" s="38">
        <v>89036</v>
      </c>
      <c r="N118" s="38">
        <v>89117.727500817346</v>
      </c>
      <c r="O118" s="38">
        <v>89136.743390941861</v>
      </c>
      <c r="P118" s="38">
        <v>89146.314550095922</v>
      </c>
      <c r="Q118" s="38">
        <v>89151.658011823674</v>
      </c>
      <c r="R118" s="38">
        <v>89153.456703080607</v>
      </c>
      <c r="S118" s="38">
        <v>89156.496396636911</v>
      </c>
      <c r="T118" s="40">
        <v>89156.880600249628</v>
      </c>
      <c r="U118" s="30">
        <f t="shared" si="16"/>
        <v>9.1791523448206988E-4</v>
      </c>
      <c r="V118" s="30">
        <f t="shared" si="10"/>
        <v>2.1337943255275959E-4</v>
      </c>
      <c r="W118" s="30">
        <f t="shared" si="11"/>
        <v>1.0737613682028375E-4</v>
      </c>
      <c r="X118" s="30">
        <f t="shared" si="12"/>
        <v>5.9940354850562168E-5</v>
      </c>
      <c r="Y118" s="30">
        <f t="shared" si="13"/>
        <v>2.0175634385775142E-5</v>
      </c>
      <c r="Z118" s="30">
        <f t="shared" si="14"/>
        <v>3.4095072347306305E-5</v>
      </c>
      <c r="AA118" s="46">
        <f t="shared" si="15"/>
        <v>4.3093170800237276E-6</v>
      </c>
      <c r="AB118" s="30">
        <v>0.16021422707548799</v>
      </c>
      <c r="AC118" s="30">
        <v>0</v>
      </c>
      <c r="AD118" s="19" t="str">
        <f t="shared" si="17"/>
        <v/>
      </c>
      <c r="AE118" s="19" t="str">
        <f t="shared" si="18"/>
        <v/>
      </c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211</v>
      </c>
      <c r="M119" s="38">
        <v>243330</v>
      </c>
      <c r="N119" s="38">
        <v>243395.89294490614</v>
      </c>
      <c r="O119" s="38">
        <v>243414.71926878649</v>
      </c>
      <c r="P119" s="38">
        <v>243424.25974038118</v>
      </c>
      <c r="Q119" s="38">
        <v>243428.87771648855</v>
      </c>
      <c r="R119" s="38">
        <v>243430.34397663968</v>
      </c>
      <c r="S119" s="38">
        <v>243432.81242507673</v>
      </c>
      <c r="T119" s="40">
        <v>243433.12114610721</v>
      </c>
      <c r="U119" s="30">
        <f t="shared" si="16"/>
        <v>2.7079663381473617E-4</v>
      </c>
      <c r="V119" s="30">
        <f t="shared" si="10"/>
        <v>7.7348568427199331E-5</v>
      </c>
      <c r="W119" s="30">
        <f t="shared" si="11"/>
        <v>3.9194308476302422E-5</v>
      </c>
      <c r="X119" s="30">
        <f t="shared" si="12"/>
        <v>1.8970895145364191E-5</v>
      </c>
      <c r="Y119" s="30">
        <f t="shared" si="13"/>
        <v>6.0233615866659365E-6</v>
      </c>
      <c r="Z119" s="30">
        <f t="shared" si="14"/>
        <v>1.0140265986268036E-5</v>
      </c>
      <c r="AA119" s="46">
        <f t="shared" si="15"/>
        <v>1.2681981011711227E-6</v>
      </c>
      <c r="AB119" s="30">
        <v>1.18407518108625</v>
      </c>
      <c r="AC119" s="30">
        <v>0</v>
      </c>
      <c r="AD119" s="19" t="str">
        <f t="shared" si="17"/>
        <v/>
      </c>
      <c r="AE119" s="19" t="str">
        <f t="shared" si="18"/>
        <v/>
      </c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212</v>
      </c>
      <c r="M120" s="38">
        <v>184553</v>
      </c>
      <c r="N120" s="38">
        <v>181404.30745207032</v>
      </c>
      <c r="O120" s="38">
        <v>178264.82969975082</v>
      </c>
      <c r="P120" s="38">
        <v>175174.48202099541</v>
      </c>
      <c r="Q120" s="38">
        <v>172134.51229903637</v>
      </c>
      <c r="R120" s="38">
        <v>169144.53636594722</v>
      </c>
      <c r="S120" s="38">
        <v>166207.55217268615</v>
      </c>
      <c r="T120" s="40">
        <v>163319.41263645404</v>
      </c>
      <c r="U120" s="30">
        <f t="shared" si="16"/>
        <v>-1.7061183226117577E-2</v>
      </c>
      <c r="V120" s="30">
        <f t="shared" si="10"/>
        <v>-1.7306522631217035E-2</v>
      </c>
      <c r="W120" s="30">
        <f t="shared" si="11"/>
        <v>-1.7335711614907122E-2</v>
      </c>
      <c r="X120" s="30">
        <f t="shared" si="12"/>
        <v>-1.7353952966703664E-2</v>
      </c>
      <c r="Y120" s="30">
        <f t="shared" si="13"/>
        <v>-1.736999683070466E-2</v>
      </c>
      <c r="Z120" s="30">
        <f t="shared" si="14"/>
        <v>-1.736375443370429E-2</v>
      </c>
      <c r="AA120" s="46">
        <f t="shared" si="15"/>
        <v>-1.7376704599026821E-2</v>
      </c>
      <c r="AB120" s="30">
        <v>0.43500112903031801</v>
      </c>
      <c r="AC120" s="30">
        <v>-1.7378618548906599E-2</v>
      </c>
      <c r="AD120" s="19" t="str">
        <f t="shared" si="17"/>
        <v/>
      </c>
      <c r="AE120" s="19" t="str">
        <f t="shared" si="18"/>
        <v/>
      </c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213</v>
      </c>
      <c r="M121" s="38">
        <v>65627</v>
      </c>
      <c r="N121" s="38">
        <v>45980.815962061679</v>
      </c>
      <c r="O121" s="38">
        <v>32182.688150538586</v>
      </c>
      <c r="P121" s="38">
        <v>22523.184828323658</v>
      </c>
      <c r="Q121" s="38">
        <v>15761.888084678849</v>
      </c>
      <c r="R121" s="38">
        <v>11028.468539989733</v>
      </c>
      <c r="S121" s="38">
        <v>7718.2486395342021</v>
      </c>
      <c r="T121" s="40">
        <v>5399.9224031124913</v>
      </c>
      <c r="U121" s="30">
        <f t="shared" si="16"/>
        <v>-0.29936130004324929</v>
      </c>
      <c r="V121" s="30">
        <f t="shared" si="10"/>
        <v>-0.30008444876027845</v>
      </c>
      <c r="W121" s="30">
        <f t="shared" si="11"/>
        <v>-0.30014594421172597</v>
      </c>
      <c r="X121" s="30">
        <f t="shared" si="12"/>
        <v>-0.30019274783654276</v>
      </c>
      <c r="Y121" s="30">
        <f t="shared" si="13"/>
        <v>-0.30030790215356101</v>
      </c>
      <c r="Z121" s="30">
        <f t="shared" si="14"/>
        <v>-0.30015227304249198</v>
      </c>
      <c r="AA121" s="46">
        <f t="shared" si="15"/>
        <v>-0.3003694678280826</v>
      </c>
      <c r="AB121" s="30">
        <v>0.235863990349335</v>
      </c>
      <c r="AC121" s="30">
        <v>-0.30041764221983203</v>
      </c>
      <c r="AD121" s="19" t="str">
        <f t="shared" si="17"/>
        <v/>
      </c>
      <c r="AE121" s="19" t="str">
        <f t="shared" si="18"/>
        <v/>
      </c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214</v>
      </c>
      <c r="M122" s="38">
        <v>50609</v>
      </c>
      <c r="N122" s="38">
        <v>50724.408122427587</v>
      </c>
      <c r="O122" s="38">
        <v>50749.042331324803</v>
      </c>
      <c r="P122" s="38">
        <v>50760.280916617259</v>
      </c>
      <c r="Q122" s="38">
        <v>50766.464775197775</v>
      </c>
      <c r="R122" s="38">
        <v>50768.553591064054</v>
      </c>
      <c r="S122" s="38">
        <v>50772.087280151798</v>
      </c>
      <c r="T122" s="40">
        <v>50772.533541550234</v>
      </c>
      <c r="U122" s="30">
        <f t="shared" si="16"/>
        <v>2.2803873308618414E-3</v>
      </c>
      <c r="V122" s="30">
        <f t="shared" si="10"/>
        <v>4.8564803038725059E-4</v>
      </c>
      <c r="W122" s="30">
        <f t="shared" si="11"/>
        <v>2.2145413541171903E-4</v>
      </c>
      <c r="X122" s="30">
        <f t="shared" si="12"/>
        <v>1.2182475094403684E-4</v>
      </c>
      <c r="Y122" s="30">
        <f t="shared" si="13"/>
        <v>4.1145584502051279E-5</v>
      </c>
      <c r="Z122" s="30">
        <f t="shared" si="14"/>
        <v>6.960389528147312E-5</v>
      </c>
      <c r="AA122" s="46">
        <f t="shared" si="15"/>
        <v>8.789502703988532E-6</v>
      </c>
      <c r="AB122" s="30">
        <v>0.17476787372330599</v>
      </c>
      <c r="AC122" s="30">
        <v>0</v>
      </c>
      <c r="AD122" s="19" t="str">
        <f t="shared" si="17"/>
        <v/>
      </c>
      <c r="AE122" s="19" t="str">
        <f t="shared" si="18"/>
        <v/>
      </c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215</v>
      </c>
      <c r="M123" s="38">
        <v>68334</v>
      </c>
      <c r="N123" s="38">
        <v>66160.006663609529</v>
      </c>
      <c r="O123" s="38">
        <v>63996.399301764846</v>
      </c>
      <c r="P123" s="38">
        <v>61896.541150023484</v>
      </c>
      <c r="Q123" s="38">
        <v>59861.340738140374</v>
      </c>
      <c r="R123" s="38">
        <v>57889.469885034618</v>
      </c>
      <c r="S123" s="38">
        <v>55983.954365827463</v>
      </c>
      <c r="T123" s="40">
        <v>54138.411316638179</v>
      </c>
      <c r="U123" s="30">
        <f t="shared" si="16"/>
        <v>-3.1814226247409358E-2</v>
      </c>
      <c r="V123" s="30">
        <f t="shared" si="10"/>
        <v>-3.2702647278219629E-2</v>
      </c>
      <c r="W123" s="30">
        <f t="shared" si="11"/>
        <v>-3.281212966123008E-2</v>
      </c>
      <c r="X123" s="30">
        <f t="shared" si="12"/>
        <v>-3.288068079523597E-2</v>
      </c>
      <c r="Y123" s="30">
        <f t="shared" si="13"/>
        <v>-3.2940639631370436E-2</v>
      </c>
      <c r="Z123" s="30">
        <f t="shared" si="14"/>
        <v>-3.2916444441301776E-2</v>
      </c>
      <c r="AA123" s="46">
        <f t="shared" si="15"/>
        <v>-3.2965571476597962E-2</v>
      </c>
      <c r="AB123" s="30">
        <v>1.2634451808076901</v>
      </c>
      <c r="AC123" s="30">
        <v>-3.2972942375184E-2</v>
      </c>
      <c r="AD123" s="19" t="str">
        <f t="shared" si="17"/>
        <v/>
      </c>
      <c r="AE123" s="19" t="str">
        <f t="shared" si="18"/>
        <v/>
      </c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216</v>
      </c>
      <c r="M124" s="38">
        <v>356375</v>
      </c>
      <c r="N124" s="38">
        <v>310903.41928547883</v>
      </c>
      <c r="O124" s="38">
        <v>271196.81691101403</v>
      </c>
      <c r="P124" s="38">
        <v>236549.30502177824</v>
      </c>
      <c r="Q124" s="38">
        <v>206321.74710986638</v>
      </c>
      <c r="R124" s="38">
        <v>179953.3069363609</v>
      </c>
      <c r="S124" s="38">
        <v>156956.2877728999</v>
      </c>
      <c r="T124" s="40">
        <v>136895.85288846353</v>
      </c>
      <c r="U124" s="30">
        <f t="shared" si="16"/>
        <v>-0.12759475472331441</v>
      </c>
      <c r="V124" s="30">
        <f t="shared" si="10"/>
        <v>-0.12771362394700864</v>
      </c>
      <c r="W124" s="30">
        <f t="shared" si="11"/>
        <v>-0.1277578117762512</v>
      </c>
      <c r="X124" s="30">
        <f t="shared" si="12"/>
        <v>-0.12778544375401535</v>
      </c>
      <c r="Y124" s="30">
        <f t="shared" si="13"/>
        <v>-0.12780252466292022</v>
      </c>
      <c r="Z124" s="30">
        <f t="shared" si="14"/>
        <v>-0.12779436818904202</v>
      </c>
      <c r="AA124" s="46">
        <f t="shared" si="15"/>
        <v>-0.12780905543243873</v>
      </c>
      <c r="AB124" s="30">
        <v>0.27205691511147401</v>
      </c>
      <c r="AC124" s="30">
        <v>-0.12781153152023</v>
      </c>
      <c r="AD124" s="19" t="str">
        <f t="shared" si="17"/>
        <v/>
      </c>
      <c r="AE124" s="19" t="str">
        <f t="shared" si="18"/>
        <v/>
      </c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217</v>
      </c>
      <c r="M125" s="38">
        <v>780015</v>
      </c>
      <c r="N125" s="38">
        <v>764085.03442524315</v>
      </c>
      <c r="O125" s="38">
        <v>748430.3162173985</v>
      </c>
      <c r="P125" s="38">
        <v>733088.91059437988</v>
      </c>
      <c r="Q125" s="38">
        <v>718057.6094387786</v>
      </c>
      <c r="R125" s="38">
        <v>703331.17230364878</v>
      </c>
      <c r="S125" s="38">
        <v>688907.97005414148</v>
      </c>
      <c r="T125" s="40">
        <v>674778.0701473481</v>
      </c>
      <c r="U125" s="30">
        <f t="shared" si="16"/>
        <v>-2.0422640045072014E-2</v>
      </c>
      <c r="V125" s="30">
        <f t="shared" si="10"/>
        <v>-2.0488188490199101E-2</v>
      </c>
      <c r="W125" s="30">
        <f t="shared" si="11"/>
        <v>-2.0498108228104387E-2</v>
      </c>
      <c r="X125" s="30">
        <f t="shared" si="12"/>
        <v>-2.0504062929302909E-2</v>
      </c>
      <c r="Y125" s="30">
        <f t="shared" si="13"/>
        <v>-2.0508712590121769E-2</v>
      </c>
      <c r="Z125" s="30">
        <f t="shared" si="14"/>
        <v>-2.0506985638453094E-2</v>
      </c>
      <c r="AA125" s="46">
        <f t="shared" si="15"/>
        <v>-2.0510576914479453E-2</v>
      </c>
      <c r="AB125" s="30">
        <v>0.366497856822535</v>
      </c>
      <c r="AC125" s="30">
        <v>-2.0511107567159601E-2</v>
      </c>
      <c r="AD125" s="19" t="str">
        <f t="shared" si="17"/>
        <v/>
      </c>
      <c r="AE125" s="19" t="str">
        <f t="shared" si="18"/>
        <v/>
      </c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218</v>
      </c>
      <c r="M126" s="38">
        <v>1426197</v>
      </c>
      <c r="N126" s="38">
        <v>1426213.9539506617</v>
      </c>
      <c r="O126" s="38">
        <v>1426219.7592096555</v>
      </c>
      <c r="P126" s="38">
        <v>1426222.4436913591</v>
      </c>
      <c r="Q126" s="38">
        <v>1426223.467812343</v>
      </c>
      <c r="R126" s="38">
        <v>1426223.9533589943</v>
      </c>
      <c r="S126" s="38">
        <v>1426224.7214876621</v>
      </c>
      <c r="T126" s="40">
        <v>1426224.7810359041</v>
      </c>
      <c r="U126" s="30">
        <f t="shared" si="16"/>
        <v>1.1887523716359113E-5</v>
      </c>
      <c r="V126" s="30">
        <f t="shared" si="10"/>
        <v>4.0703983982747618E-6</v>
      </c>
      <c r="W126" s="30">
        <f t="shared" si="11"/>
        <v>1.8822356697427177E-6</v>
      </c>
      <c r="X126" s="30">
        <f t="shared" si="12"/>
        <v>7.1806539606112571E-7</v>
      </c>
      <c r="Y126" s="30">
        <f t="shared" si="13"/>
        <v>3.4044219735150504E-7</v>
      </c>
      <c r="Z126" s="30">
        <f t="shared" si="14"/>
        <v>5.3857507154902252E-7</v>
      </c>
      <c r="AA126" s="46">
        <f t="shared" si="15"/>
        <v>4.1752355796717198E-8</v>
      </c>
      <c r="AB126" s="30">
        <v>1.3544271724135399</v>
      </c>
      <c r="AC126" s="30">
        <v>0</v>
      </c>
      <c r="AD126" s="19" t="str">
        <f t="shared" si="17"/>
        <v/>
      </c>
      <c r="AE126" s="19" t="str">
        <f t="shared" si="18"/>
        <v/>
      </c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219</v>
      </c>
      <c r="M127" s="38">
        <v>17780</v>
      </c>
      <c r="N127" s="38">
        <v>9156.3632937150287</v>
      </c>
      <c r="O127" s="38">
        <v>4717.7489051851526</v>
      </c>
      <c r="P127" s="38">
        <v>2431.017954195213</v>
      </c>
      <c r="Q127" s="38">
        <v>1252.2540102433079</v>
      </c>
      <c r="R127" s="38">
        <v>645.01758017125474</v>
      </c>
      <c r="S127" s="38">
        <v>332.59631768841541</v>
      </c>
      <c r="T127" s="40">
        <v>171.26423803435654</v>
      </c>
      <c r="U127" s="30">
        <f t="shared" si="16"/>
        <v>-0.48501893736135948</v>
      </c>
      <c r="V127" s="30">
        <f t="shared" si="10"/>
        <v>-0.48475734810310139</v>
      </c>
      <c r="W127" s="30">
        <f t="shared" si="11"/>
        <v>-0.48470806669610039</v>
      </c>
      <c r="X127" s="30">
        <f t="shared" si="12"/>
        <v>-0.48488491905940456</v>
      </c>
      <c r="Y127" s="30">
        <f t="shared" si="13"/>
        <v>-0.48491474182148525</v>
      </c>
      <c r="Z127" s="30">
        <f t="shared" si="14"/>
        <v>-0.4843608485832126</v>
      </c>
      <c r="AA127" s="46">
        <f t="shared" si="15"/>
        <v>-0.48506874873220579</v>
      </c>
      <c r="AB127" s="30">
        <v>0</v>
      </c>
      <c r="AC127" s="30">
        <v>-0.485191614367739</v>
      </c>
      <c r="AD127" s="19" t="str">
        <f t="shared" si="17"/>
        <v/>
      </c>
      <c r="AE127" s="19" t="str">
        <f t="shared" si="18"/>
        <v/>
      </c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220</v>
      </c>
      <c r="M128" s="38">
        <v>208</v>
      </c>
      <c r="N128" s="38">
        <v>62.969098206159757</v>
      </c>
      <c r="O128" s="38">
        <v>18.204452608844157</v>
      </c>
      <c r="P128" s="38">
        <v>5.5283322150769969</v>
      </c>
      <c r="Q128" s="38">
        <v>1.5874268121279078</v>
      </c>
      <c r="R128" s="38">
        <v>0.45731554581100187</v>
      </c>
      <c r="S128" s="38">
        <v>0.40091745693756653</v>
      </c>
      <c r="T128" s="40">
        <v>0.11153386286637446</v>
      </c>
      <c r="U128" s="30">
        <f t="shared" si="16"/>
        <v>-0.69726395093192428</v>
      </c>
      <c r="V128" s="30">
        <f t="shared" si="10"/>
        <v>-0.71089862920947211</v>
      </c>
      <c r="W128" s="30">
        <f t="shared" si="11"/>
        <v>-0.69631977770146181</v>
      </c>
      <c r="X128" s="30">
        <f t="shared" si="12"/>
        <v>-0.71285611096260815</v>
      </c>
      <c r="Y128" s="30">
        <f t="shared" si="13"/>
        <v>-0.71191393372146639</v>
      </c>
      <c r="Z128" s="30">
        <f t="shared" si="14"/>
        <v>-0.12332423288479982</v>
      </c>
      <c r="AA128" s="46">
        <f t="shared" si="15"/>
        <v>-0.72180342627549088</v>
      </c>
      <c r="AB128" s="30">
        <v>0.99475065616797897</v>
      </c>
      <c r="AC128" s="30">
        <v>-0.72631578947368403</v>
      </c>
      <c r="AD128" s="19" t="str">
        <f t="shared" si="17"/>
        <v/>
      </c>
      <c r="AE128" s="19" t="str">
        <f t="shared" si="18"/>
        <v/>
      </c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221</v>
      </c>
      <c r="M129" s="38">
        <v>1591457</v>
      </c>
      <c r="N129" s="38">
        <v>1943624.9577863938</v>
      </c>
      <c r="O129" s="38">
        <v>3172056.1370616332</v>
      </c>
      <c r="P129" s="38">
        <v>4818906.4903954789</v>
      </c>
      <c r="Q129" s="38">
        <v>4810511.5912404712</v>
      </c>
      <c r="R129" s="38">
        <v>4802126.8982045157</v>
      </c>
      <c r="S129" s="38">
        <v>4793758.5058596721</v>
      </c>
      <c r="T129" s="40">
        <v>4785399.5760364318</v>
      </c>
      <c r="U129" s="30">
        <f t="shared" si="16"/>
        <v>0.22128650525046786</v>
      </c>
      <c r="V129" s="30">
        <f t="shared" si="10"/>
        <v>0.63203097611707304</v>
      </c>
      <c r="W129" s="30">
        <f t="shared" si="11"/>
        <v>0.51917440365963086</v>
      </c>
      <c r="X129" s="30">
        <f t="shared" si="12"/>
        <v>-1.7420755459230173E-3</v>
      </c>
      <c r="Y129" s="30">
        <f t="shared" si="13"/>
        <v>-1.7429940406387019E-3</v>
      </c>
      <c r="Z129" s="30">
        <f t="shared" si="14"/>
        <v>-1.7426429001641927E-3</v>
      </c>
      <c r="AA129" s="46">
        <f t="shared" si="15"/>
        <v>-1.7437110803605752E-3</v>
      </c>
      <c r="AB129" s="30">
        <v>0.63205505449806298</v>
      </c>
      <c r="AC129" s="30">
        <v>-1.74378088075989E-3</v>
      </c>
      <c r="AD129" s="19" t="str">
        <f t="shared" si="17"/>
        <v/>
      </c>
      <c r="AE129" s="19" t="str">
        <f t="shared" si="18"/>
        <v/>
      </c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222</v>
      </c>
      <c r="M130" s="38">
        <v>580633</v>
      </c>
      <c r="N130" s="38">
        <v>467293.75694242649</v>
      </c>
      <c r="O130" s="38">
        <v>376026.65331657394</v>
      </c>
      <c r="P130" s="38">
        <v>302579.75659589848</v>
      </c>
      <c r="Q130" s="38">
        <v>243475.71928582666</v>
      </c>
      <c r="R130" s="38">
        <v>195913.60576241376</v>
      </c>
      <c r="S130" s="38">
        <v>157644.55389196362</v>
      </c>
      <c r="T130" s="40">
        <v>126848.28008849506</v>
      </c>
      <c r="U130" s="30">
        <f t="shared" si="16"/>
        <v>-0.19519945138766398</v>
      </c>
      <c r="V130" s="30">
        <f t="shared" si="10"/>
        <v>-0.19530991430963465</v>
      </c>
      <c r="W130" s="30">
        <f t="shared" si="11"/>
        <v>-0.19532364547265507</v>
      </c>
      <c r="X130" s="30">
        <f t="shared" si="12"/>
        <v>-0.19533374596836126</v>
      </c>
      <c r="Y130" s="30">
        <f t="shared" si="13"/>
        <v>-0.19534643398086723</v>
      </c>
      <c r="Z130" s="30">
        <f t="shared" si="14"/>
        <v>-0.19533636636170831</v>
      </c>
      <c r="AA130" s="46">
        <f t="shared" si="15"/>
        <v>-0.19535260206054278</v>
      </c>
      <c r="AB130" s="30">
        <v>0.48710535566242802</v>
      </c>
      <c r="AC130" s="30">
        <v>-0.19535561154209699</v>
      </c>
      <c r="AD130" s="19" t="str">
        <f t="shared" si="17"/>
        <v/>
      </c>
      <c r="AE130" s="19" t="str">
        <f t="shared" si="18"/>
        <v/>
      </c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223</v>
      </c>
      <c r="M131" s="38">
        <v>290588</v>
      </c>
      <c r="N131" s="38">
        <v>252317.10464042355</v>
      </c>
      <c r="O131" s="38">
        <v>219028.8291336589</v>
      </c>
      <c r="P131" s="38">
        <v>190124.1639480138</v>
      </c>
      <c r="Q131" s="38">
        <v>165029.51753422126</v>
      </c>
      <c r="R131" s="38">
        <v>143243.70072511595</v>
      </c>
      <c r="S131" s="38">
        <v>124335.51046746316</v>
      </c>
      <c r="T131" s="40">
        <v>107920.68157723884</v>
      </c>
      <c r="U131" s="30">
        <f t="shared" si="16"/>
        <v>-0.1317015684046707</v>
      </c>
      <c r="V131" s="30">
        <f t="shared" ref="V131:V194" si="19">IF(N131=0,0,(O131-N131)/N131)</f>
        <v>-0.13193031663154065</v>
      </c>
      <c r="W131" s="30">
        <f t="shared" ref="W131:W194" si="20">IF(O131=0,0,(P131-O131)/O131)</f>
        <v>-0.13196740036448118</v>
      </c>
      <c r="X131" s="30">
        <f t="shared" ref="X131:X194" si="21">IF(P131=0,0,(Q131-P131)/P131)</f>
        <v>-0.1319908311110535</v>
      </c>
      <c r="Y131" s="30">
        <f t="shared" ref="Y131:Y194" si="22">IF(Q131=0,0,(R131-Q131)/Q131)</f>
        <v>-0.13201163727929885</v>
      </c>
      <c r="Z131" s="30">
        <f t="shared" ref="Z131:Z194" si="23">IF(R131=0,0,(S131-R131)/R131)</f>
        <v>-0.13200015192247463</v>
      </c>
      <c r="AA131" s="46">
        <f t="shared" ref="AA131:AA194" si="24">IF(S131=0,0,(T131-S131)/S131)</f>
        <v>-0.13202044072935906</v>
      </c>
      <c r="AB131" s="30">
        <v>0.26472835174769599</v>
      </c>
      <c r="AC131" s="30">
        <v>-0.13202384792764399</v>
      </c>
      <c r="AD131" s="19" t="str">
        <f t="shared" si="17"/>
        <v/>
      </c>
      <c r="AE131" s="19" t="str">
        <f t="shared" si="18"/>
        <v/>
      </c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224</v>
      </c>
      <c r="M132" s="38">
        <v>2925</v>
      </c>
      <c r="N132" s="38">
        <v>2074.4457045968011</v>
      </c>
      <c r="O132" s="38">
        <v>1440.8860551553721</v>
      </c>
      <c r="P132" s="38">
        <v>996.47970239131018</v>
      </c>
      <c r="Q132" s="38">
        <v>684.44117536598935</v>
      </c>
      <c r="R132" s="38">
        <v>468.04283593385344</v>
      </c>
      <c r="S132" s="38">
        <v>321.86908318027128</v>
      </c>
      <c r="T132" s="40">
        <v>219.62749210890792</v>
      </c>
      <c r="U132" s="30">
        <f t="shared" ref="U132:U195" si="25">IF(M132=0,0,(N132-M132)/M132)</f>
        <v>-0.29078779330023896</v>
      </c>
      <c r="V132" s="30">
        <f t="shared" si="19"/>
        <v>-0.30541153621784983</v>
      </c>
      <c r="W132" s="30">
        <f t="shared" si="20"/>
        <v>-0.30842574343336343</v>
      </c>
      <c r="X132" s="30">
        <f t="shared" si="21"/>
        <v>-0.31314087610264801</v>
      </c>
      <c r="Y132" s="30">
        <f t="shared" si="22"/>
        <v>-0.3161679151118017</v>
      </c>
      <c r="Z132" s="30">
        <f t="shared" si="23"/>
        <v>-0.31230849300776459</v>
      </c>
      <c r="AA132" s="46">
        <f t="shared" si="24"/>
        <v>-0.31764961723304208</v>
      </c>
      <c r="AB132" s="30">
        <v>0.565742535464969</v>
      </c>
      <c r="AC132" s="30">
        <v>-0.31894535402934299</v>
      </c>
      <c r="AD132" s="19" t="str">
        <f t="shared" ref="AD132:AD195" si="26">IF(MAX($U132:$AA132)&gt;AB132,"Error","")</f>
        <v/>
      </c>
      <c r="AE132" s="19" t="str">
        <f t="shared" ref="AE132:AE195" si="27">IF(MIN($U132:$AA132)&lt;AC132,"Error","")</f>
        <v/>
      </c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225</v>
      </c>
      <c r="M133" s="38">
        <v>22986</v>
      </c>
      <c r="N133" s="38">
        <v>18006.101427651734</v>
      </c>
      <c r="O133" s="38">
        <v>14047.667524877494</v>
      </c>
      <c r="P133" s="38">
        <v>10951.591860495861</v>
      </c>
      <c r="Q133" s="38">
        <v>8535.5525316935418</v>
      </c>
      <c r="R133" s="38">
        <v>6650.3625425907994</v>
      </c>
      <c r="S133" s="38">
        <v>5182.9419356360049</v>
      </c>
      <c r="T133" s="40">
        <v>4037.6238279726149</v>
      </c>
      <c r="U133" s="30">
        <f t="shared" si="25"/>
        <v>-0.21664920266023951</v>
      </c>
      <c r="V133" s="30">
        <f t="shared" si="19"/>
        <v>-0.21983847634531958</v>
      </c>
      <c r="W133" s="30">
        <f t="shared" si="20"/>
        <v>-0.22039784604089518</v>
      </c>
      <c r="X133" s="30">
        <f t="shared" si="21"/>
        <v>-0.22061078969874309</v>
      </c>
      <c r="Y133" s="30">
        <f t="shared" si="22"/>
        <v>-0.22086326363791955</v>
      </c>
      <c r="Z133" s="30">
        <f t="shared" si="23"/>
        <v>-0.22065272345034104</v>
      </c>
      <c r="AA133" s="46">
        <f t="shared" si="24"/>
        <v>-0.22097837905314036</v>
      </c>
      <c r="AB133" s="30">
        <v>7.3596392333709099E-2</v>
      </c>
      <c r="AC133" s="30">
        <v>-0.22104146213808001</v>
      </c>
      <c r="AD133" s="19" t="str">
        <f t="shared" si="26"/>
        <v/>
      </c>
      <c r="AE133" s="19" t="str">
        <f t="shared" si="27"/>
        <v/>
      </c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226</v>
      </c>
      <c r="M134" s="38">
        <v>126043</v>
      </c>
      <c r="N134" s="38">
        <v>80161.027219319411</v>
      </c>
      <c r="O134" s="38">
        <v>50970.329008440793</v>
      </c>
      <c r="P134" s="38">
        <v>32408.725836268441</v>
      </c>
      <c r="Q134" s="38">
        <v>20606.03970644244</v>
      </c>
      <c r="R134" s="38">
        <v>13100.969301016758</v>
      </c>
      <c r="S134" s="38">
        <v>8330.1690208141408</v>
      </c>
      <c r="T134" s="40">
        <v>5296.0336745644354</v>
      </c>
      <c r="U134" s="30">
        <f t="shared" si="25"/>
        <v>-0.36401841261062168</v>
      </c>
      <c r="V134" s="30">
        <f t="shared" si="19"/>
        <v>-0.36415075035170508</v>
      </c>
      <c r="W134" s="30">
        <f t="shared" si="20"/>
        <v>-0.36416486872389053</v>
      </c>
      <c r="X134" s="30">
        <f t="shared" si="21"/>
        <v>-0.36418235599431298</v>
      </c>
      <c r="Y134" s="30">
        <f t="shared" si="22"/>
        <v>-0.36421702143373219</v>
      </c>
      <c r="Z134" s="30">
        <f t="shared" si="23"/>
        <v>-0.36415628268301936</v>
      </c>
      <c r="AA134" s="46">
        <f t="shared" si="24"/>
        <v>-0.3642345477827012</v>
      </c>
      <c r="AB134" s="30">
        <v>2.3303469334018798</v>
      </c>
      <c r="AC134" s="30">
        <v>-0.36425400988600798</v>
      </c>
      <c r="AD134" s="19" t="str">
        <f t="shared" si="26"/>
        <v/>
      </c>
      <c r="AE134" s="19" t="str">
        <f t="shared" si="27"/>
        <v/>
      </c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227</v>
      </c>
      <c r="M135" s="38">
        <v>36565</v>
      </c>
      <c r="N135" s="38">
        <v>24921.903727284043</v>
      </c>
      <c r="O135" s="38">
        <v>16976.845134899166</v>
      </c>
      <c r="P135" s="38">
        <v>11563.657971918532</v>
      </c>
      <c r="Q135" s="38">
        <v>7875.8804435913016</v>
      </c>
      <c r="R135" s="38">
        <v>5363.5043813188777</v>
      </c>
      <c r="S135" s="38">
        <v>3653.1557239227432</v>
      </c>
      <c r="T135" s="40">
        <v>2487.6621493598368</v>
      </c>
      <c r="U135" s="30">
        <f t="shared" si="25"/>
        <v>-0.31842188630427887</v>
      </c>
      <c r="V135" s="30">
        <f t="shared" si="19"/>
        <v>-0.3187982218102694</v>
      </c>
      <c r="W135" s="30">
        <f t="shared" si="20"/>
        <v>-0.31885707385365658</v>
      </c>
      <c r="X135" s="30">
        <f t="shared" si="21"/>
        <v>-0.31891098277748431</v>
      </c>
      <c r="Y135" s="30">
        <f t="shared" si="22"/>
        <v>-0.31899621639340331</v>
      </c>
      <c r="Z135" s="30">
        <f t="shared" si="23"/>
        <v>-0.31888641004066121</v>
      </c>
      <c r="AA135" s="46">
        <f t="shared" si="24"/>
        <v>-0.31903747407499078</v>
      </c>
      <c r="AB135" s="30">
        <v>0.127742124015507</v>
      </c>
      <c r="AC135" s="30">
        <v>-0.31907204476568002</v>
      </c>
      <c r="AD135" s="19" t="str">
        <f t="shared" si="26"/>
        <v/>
      </c>
      <c r="AE135" s="19" t="str">
        <f t="shared" si="27"/>
        <v/>
      </c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228</v>
      </c>
      <c r="M136" s="38">
        <v>132290</v>
      </c>
      <c r="N136" s="38">
        <v>73174.56487146474</v>
      </c>
      <c r="O136" s="38">
        <v>40470.078016786028</v>
      </c>
      <c r="P136" s="38">
        <v>22382.123961529982</v>
      </c>
      <c r="Q136" s="38">
        <v>12378.092483434459</v>
      </c>
      <c r="R136" s="38">
        <v>6844.998595641443</v>
      </c>
      <c r="S136" s="38">
        <v>3785.9856411922842</v>
      </c>
      <c r="T136" s="40">
        <v>2093.55962792931</v>
      </c>
      <c r="U136" s="30">
        <f t="shared" si="25"/>
        <v>-0.44686246223097181</v>
      </c>
      <c r="V136" s="30">
        <f t="shared" si="19"/>
        <v>-0.44693790680034778</v>
      </c>
      <c r="W136" s="30">
        <f t="shared" si="20"/>
        <v>-0.44694635991938519</v>
      </c>
      <c r="X136" s="30">
        <f t="shared" si="21"/>
        <v>-0.44696524312394498</v>
      </c>
      <c r="Y136" s="30">
        <f t="shared" si="22"/>
        <v>-0.44700699200607269</v>
      </c>
      <c r="Z136" s="30">
        <f t="shared" si="23"/>
        <v>-0.44689752842272124</v>
      </c>
      <c r="AA136" s="46">
        <f t="shared" si="24"/>
        <v>-0.44702388589355418</v>
      </c>
      <c r="AB136" s="30">
        <v>0.86068393117009001</v>
      </c>
      <c r="AC136" s="30">
        <v>-0.44706137110539301</v>
      </c>
      <c r="AD136" s="19" t="str">
        <f t="shared" si="26"/>
        <v/>
      </c>
      <c r="AE136" s="19" t="str">
        <f t="shared" si="27"/>
        <v/>
      </c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48</v>
      </c>
      <c r="M137" s="38">
        <v>37034</v>
      </c>
      <c r="N137" s="38">
        <v>55921.412483418702</v>
      </c>
      <c r="O137" s="38">
        <v>84451.4336311066</v>
      </c>
      <c r="P137" s="38">
        <v>127537.16396369148</v>
      </c>
      <c r="Q137" s="38">
        <v>172295.70425310338</v>
      </c>
      <c r="R137" s="38">
        <v>155831.79063195395</v>
      </c>
      <c r="S137" s="38">
        <v>140938.83427952669</v>
      </c>
      <c r="T137" s="40">
        <v>127468.52858265246</v>
      </c>
      <c r="U137" s="30">
        <f t="shared" si="25"/>
        <v>0.5100019572127964</v>
      </c>
      <c r="V137" s="30">
        <f t="shared" si="19"/>
        <v>0.51018062457108637</v>
      </c>
      <c r="W137" s="30">
        <f t="shared" si="20"/>
        <v>0.51018352773960252</v>
      </c>
      <c r="X137" s="30">
        <f t="shared" si="21"/>
        <v>0.35094508062100394</v>
      </c>
      <c r="Y137" s="30">
        <f t="shared" si="22"/>
        <v>-9.5556146872726719E-2</v>
      </c>
      <c r="Z137" s="30">
        <f t="shared" si="23"/>
        <v>-9.5570719504864565E-2</v>
      </c>
      <c r="AA137" s="46">
        <f t="shared" si="24"/>
        <v>-9.5575543573450564E-2</v>
      </c>
      <c r="AB137" s="30">
        <v>0.51018733498741298</v>
      </c>
      <c r="AC137" s="30">
        <v>-9.5575672574270104E-2</v>
      </c>
      <c r="AD137" s="19" t="str">
        <f t="shared" si="26"/>
        <v/>
      </c>
      <c r="AE137" s="19" t="str">
        <f t="shared" si="27"/>
        <v/>
      </c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229</v>
      </c>
      <c r="M138" s="38">
        <v>2786</v>
      </c>
      <c r="N138" s="38">
        <v>1896.0547333573134</v>
      </c>
      <c r="O138" s="38">
        <v>1288.1888241256779</v>
      </c>
      <c r="P138" s="38">
        <v>871.50728052729767</v>
      </c>
      <c r="Q138" s="38">
        <v>588.91926796523614</v>
      </c>
      <c r="R138" s="38">
        <v>397.89877971947305</v>
      </c>
      <c r="S138" s="38">
        <v>268.95559514391687</v>
      </c>
      <c r="T138" s="40">
        <v>181.66770802017732</v>
      </c>
      <c r="U138" s="30">
        <f t="shared" si="25"/>
        <v>-0.31943476907490548</v>
      </c>
      <c r="V138" s="30">
        <f t="shared" si="19"/>
        <v>-0.32059512762867193</v>
      </c>
      <c r="W138" s="30">
        <f t="shared" si="20"/>
        <v>-0.32346309469125473</v>
      </c>
      <c r="X138" s="30">
        <f t="shared" si="21"/>
        <v>-0.32425203882529147</v>
      </c>
      <c r="Y138" s="30">
        <f t="shared" si="22"/>
        <v>-0.32435768132660081</v>
      </c>
      <c r="Z138" s="30">
        <f t="shared" si="23"/>
        <v>-0.32406026644882857</v>
      </c>
      <c r="AA138" s="46">
        <f t="shared" si="24"/>
        <v>-0.32454386039833905</v>
      </c>
      <c r="AB138" s="30">
        <v>1.3630656534769501</v>
      </c>
      <c r="AC138" s="30">
        <v>-0.32459893048128302</v>
      </c>
      <c r="AD138" s="19" t="str">
        <f t="shared" si="26"/>
        <v/>
      </c>
      <c r="AE138" s="19" t="str">
        <f t="shared" si="27"/>
        <v/>
      </c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230</v>
      </c>
      <c r="M139" s="38">
        <v>3810</v>
      </c>
      <c r="N139" s="38">
        <v>2639.1674790539378</v>
      </c>
      <c r="O139" s="38">
        <v>1828.1509340271466</v>
      </c>
      <c r="P139" s="38">
        <v>1266.3790388678599</v>
      </c>
      <c r="Q139" s="38">
        <v>877.24000837811809</v>
      </c>
      <c r="R139" s="38">
        <v>607.67013651530601</v>
      </c>
      <c r="S139" s="38">
        <v>420.9502258856848</v>
      </c>
      <c r="T139" s="40">
        <v>291.59128536210028</v>
      </c>
      <c r="U139" s="30">
        <f t="shared" si="25"/>
        <v>-0.30730512360789036</v>
      </c>
      <c r="V139" s="30">
        <f t="shared" si="19"/>
        <v>-0.30730014349734114</v>
      </c>
      <c r="W139" s="30">
        <f t="shared" si="20"/>
        <v>-0.30728966886874387</v>
      </c>
      <c r="X139" s="30">
        <f t="shared" si="21"/>
        <v>-0.30728480063728097</v>
      </c>
      <c r="Y139" s="30">
        <f t="shared" si="22"/>
        <v>-0.30729318007417983</v>
      </c>
      <c r="Z139" s="30">
        <f t="shared" si="23"/>
        <v>-0.30727182299984246</v>
      </c>
      <c r="AA139" s="46">
        <f t="shared" si="24"/>
        <v>-0.30730222379952787</v>
      </c>
      <c r="AB139" s="30">
        <v>1.98271238769068</v>
      </c>
      <c r="AC139" s="30">
        <v>-0.30730830670926501</v>
      </c>
      <c r="AD139" s="19" t="str">
        <f t="shared" si="26"/>
        <v/>
      </c>
      <c r="AE139" s="19" t="str">
        <f t="shared" si="27"/>
        <v/>
      </c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231</v>
      </c>
      <c r="M140" s="38">
        <v>166267</v>
      </c>
      <c r="N140" s="38">
        <v>132790.71972266884</v>
      </c>
      <c r="O140" s="38">
        <v>106040.59690176741</v>
      </c>
      <c r="P140" s="38">
        <v>84676.549158589216</v>
      </c>
      <c r="Q140" s="38">
        <v>67615.09017756235</v>
      </c>
      <c r="R140" s="38">
        <v>53990.20180205175</v>
      </c>
      <c r="S140" s="38">
        <v>43111.464480899223</v>
      </c>
      <c r="T140" s="40">
        <v>34423.903088390296</v>
      </c>
      <c r="U140" s="30">
        <f t="shared" si="25"/>
        <v>-0.20134049617381172</v>
      </c>
      <c r="V140" s="30">
        <f t="shared" si="19"/>
        <v>-0.20144572509862596</v>
      </c>
      <c r="W140" s="30">
        <f t="shared" si="20"/>
        <v>-0.20147045912019107</v>
      </c>
      <c r="X140" s="30">
        <f t="shared" si="21"/>
        <v>-0.2014897766921602</v>
      </c>
      <c r="Y140" s="30">
        <f t="shared" si="22"/>
        <v>-0.20150662137298953</v>
      </c>
      <c r="Z140" s="30">
        <f t="shared" si="23"/>
        <v>-0.20149465936500927</v>
      </c>
      <c r="AA140" s="46">
        <f t="shared" si="24"/>
        <v>-0.20151394755698918</v>
      </c>
      <c r="AB140" s="30">
        <v>0.187977821918004</v>
      </c>
      <c r="AC140" s="30">
        <v>-0.20151757188498401</v>
      </c>
      <c r="AD140" s="19" t="str">
        <f t="shared" si="26"/>
        <v/>
      </c>
      <c r="AE140" s="19" t="str">
        <f t="shared" si="27"/>
        <v/>
      </c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232</v>
      </c>
      <c r="M141" s="38">
        <v>33951</v>
      </c>
      <c r="N141" s="38">
        <v>33974.286839685272</v>
      </c>
      <c r="O141" s="38">
        <v>33982.917903524707</v>
      </c>
      <c r="P141" s="38">
        <v>33986.847867544209</v>
      </c>
      <c r="Q141" s="38">
        <v>33988.665145517683</v>
      </c>
      <c r="R141" s="38">
        <v>33989.230582599135</v>
      </c>
      <c r="S141" s="38">
        <v>33990.172608418827</v>
      </c>
      <c r="T141" s="40">
        <v>33990.292073541888</v>
      </c>
      <c r="U141" s="30">
        <f t="shared" si="25"/>
        <v>6.8589554608912385E-4</v>
      </c>
      <c r="V141" s="30">
        <f t="shared" si="19"/>
        <v>2.5404694674424503E-4</v>
      </c>
      <c r="W141" s="30">
        <f t="shared" si="20"/>
        <v>1.1564527892099007E-4</v>
      </c>
      <c r="X141" s="30">
        <f t="shared" si="21"/>
        <v>5.3470035837290229E-5</v>
      </c>
      <c r="Y141" s="30">
        <f t="shared" si="22"/>
        <v>1.6636048489429626E-5</v>
      </c>
      <c r="Z141" s="30">
        <f t="shared" si="23"/>
        <v>2.7715420547758806E-5</v>
      </c>
      <c r="AA141" s="46">
        <f t="shared" si="24"/>
        <v>3.514695981040213E-6</v>
      </c>
      <c r="AB141" s="30">
        <v>0.17315134761575701</v>
      </c>
      <c r="AC141" s="30">
        <v>0</v>
      </c>
      <c r="AD141" s="19" t="str">
        <f t="shared" si="26"/>
        <v/>
      </c>
      <c r="AE141" s="19" t="str">
        <f t="shared" si="27"/>
        <v/>
      </c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233</v>
      </c>
      <c r="M142" s="38">
        <v>8725</v>
      </c>
      <c r="N142" s="38">
        <v>4703.695548731419</v>
      </c>
      <c r="O142" s="38">
        <v>2526.7951922121538</v>
      </c>
      <c r="P142" s="38">
        <v>1356.8716451781759</v>
      </c>
      <c r="Q142" s="38">
        <v>728.6751927444102</v>
      </c>
      <c r="R142" s="38">
        <v>390.86998015512143</v>
      </c>
      <c r="S142" s="38">
        <v>210.52315244637302</v>
      </c>
      <c r="T142" s="40">
        <v>112.8708996681348</v>
      </c>
      <c r="U142" s="30">
        <f t="shared" si="25"/>
        <v>-0.4608944929820723</v>
      </c>
      <c r="V142" s="30">
        <f t="shared" si="19"/>
        <v>-0.46280638998975449</v>
      </c>
      <c r="W142" s="30">
        <f t="shared" si="20"/>
        <v>-0.46300687552351066</v>
      </c>
      <c r="X142" s="30">
        <f t="shared" si="21"/>
        <v>-0.46297411746066436</v>
      </c>
      <c r="Y142" s="30">
        <f t="shared" si="22"/>
        <v>-0.46358818847257943</v>
      </c>
      <c r="Z142" s="30">
        <f t="shared" si="23"/>
        <v>-0.46139851322727732</v>
      </c>
      <c r="AA142" s="46">
        <f t="shared" si="24"/>
        <v>-0.46385517052863517</v>
      </c>
      <c r="AB142" s="30">
        <v>0.483753628708324</v>
      </c>
      <c r="AC142" s="30">
        <v>-0.46464391066160998</v>
      </c>
      <c r="AD142" s="19" t="str">
        <f t="shared" si="26"/>
        <v/>
      </c>
      <c r="AE142" s="19" t="str">
        <f t="shared" si="27"/>
        <v/>
      </c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234</v>
      </c>
      <c r="M143" s="38">
        <v>168962</v>
      </c>
      <c r="N143" s="38">
        <v>148000.88729403945</v>
      </c>
      <c r="O143" s="38">
        <v>129595.09164960329</v>
      </c>
      <c r="P143" s="38">
        <v>113473.84932241816</v>
      </c>
      <c r="Q143" s="38">
        <v>99355.442866148791</v>
      </c>
      <c r="R143" s="38">
        <v>86991.022449524462</v>
      </c>
      <c r="S143" s="38">
        <v>76166.64623953031</v>
      </c>
      <c r="T143" s="40">
        <v>66687.064896689481</v>
      </c>
      <c r="U143" s="30">
        <f t="shared" si="25"/>
        <v>-0.12405814742936606</v>
      </c>
      <c r="V143" s="30">
        <f t="shared" si="19"/>
        <v>-0.12436273850080784</v>
      </c>
      <c r="W143" s="30">
        <f t="shared" si="20"/>
        <v>-0.1243970132045852</v>
      </c>
      <c r="X143" s="30">
        <f t="shared" si="21"/>
        <v>-0.12441991296297818</v>
      </c>
      <c r="Y143" s="30">
        <f t="shared" si="22"/>
        <v>-0.12444633187616727</v>
      </c>
      <c r="Z143" s="30">
        <f t="shared" si="23"/>
        <v>-0.12443095741603534</v>
      </c>
      <c r="AA143" s="46">
        <f t="shared" si="24"/>
        <v>-0.12445843175278143</v>
      </c>
      <c r="AB143" s="30">
        <v>0.252212676495017</v>
      </c>
      <c r="AC143" s="30">
        <v>-0.124463030039227</v>
      </c>
      <c r="AD143" s="19" t="str">
        <f t="shared" si="26"/>
        <v/>
      </c>
      <c r="AE143" s="19" t="str">
        <f t="shared" si="27"/>
        <v/>
      </c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235</v>
      </c>
      <c r="M144" s="38">
        <v>69319</v>
      </c>
      <c r="N144" s="38">
        <v>67331.155788228236</v>
      </c>
      <c r="O144" s="38">
        <v>65364.263990977153</v>
      </c>
      <c r="P144" s="38">
        <v>63450.35925003884</v>
      </c>
      <c r="Q144" s="38">
        <v>61589.993122598098</v>
      </c>
      <c r="R144" s="38">
        <v>59781.915022534326</v>
      </c>
      <c r="S144" s="38">
        <v>58027.780420755909</v>
      </c>
      <c r="T144" s="40">
        <v>56323.399212365744</v>
      </c>
      <c r="U144" s="30">
        <f t="shared" si="25"/>
        <v>-2.8676758345789238E-2</v>
      </c>
      <c r="V144" s="30">
        <f t="shared" si="19"/>
        <v>-2.9212209031988158E-2</v>
      </c>
      <c r="W144" s="30">
        <f t="shared" si="20"/>
        <v>-2.928059805282145E-2</v>
      </c>
      <c r="X144" s="30">
        <f t="shared" si="21"/>
        <v>-2.9320025125619813E-2</v>
      </c>
      <c r="Y144" s="30">
        <f t="shared" si="22"/>
        <v>-2.9356686182196817E-2</v>
      </c>
      <c r="Z144" s="30">
        <f t="shared" si="23"/>
        <v>-2.9342228349781181E-2</v>
      </c>
      <c r="AA144" s="46">
        <f t="shared" si="24"/>
        <v>-2.9371814603829413E-2</v>
      </c>
      <c r="AB144" s="30">
        <v>0.249542695601563</v>
      </c>
      <c r="AC144" s="30">
        <v>-2.9376241189532599E-2</v>
      </c>
      <c r="AD144" s="19" t="str">
        <f t="shared" si="26"/>
        <v/>
      </c>
      <c r="AE144" s="19" t="str">
        <f t="shared" si="27"/>
        <v/>
      </c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236</v>
      </c>
      <c r="M145" s="38">
        <v>145847</v>
      </c>
      <c r="N145" s="38">
        <v>145852.25849299366</v>
      </c>
      <c r="O145" s="38">
        <v>145854.23040247406</v>
      </c>
      <c r="P145" s="38">
        <v>145855.493267841</v>
      </c>
      <c r="Q145" s="38">
        <v>145856.24597489636</v>
      </c>
      <c r="R145" s="38">
        <v>145856.51459948969</v>
      </c>
      <c r="S145" s="38">
        <v>145856.97145608827</v>
      </c>
      <c r="T145" s="40">
        <v>145857.02940944876</v>
      </c>
      <c r="U145" s="30">
        <f t="shared" si="25"/>
        <v>3.6054858815447324E-5</v>
      </c>
      <c r="V145" s="30">
        <f t="shared" si="19"/>
        <v>1.3519910495571594E-5</v>
      </c>
      <c r="W145" s="30">
        <f t="shared" si="20"/>
        <v>8.6584075309524716E-6</v>
      </c>
      <c r="X145" s="30">
        <f t="shared" si="21"/>
        <v>5.160635629815994E-6</v>
      </c>
      <c r="Y145" s="30">
        <f t="shared" si="22"/>
        <v>1.8417078509986044E-6</v>
      </c>
      <c r="Z145" s="30">
        <f t="shared" si="23"/>
        <v>3.1322330705440816E-6</v>
      </c>
      <c r="AA145" s="46">
        <f t="shared" si="24"/>
        <v>3.9733006871014306E-7</v>
      </c>
      <c r="AB145" s="30">
        <v>0.51019134177426495</v>
      </c>
      <c r="AC145" s="30">
        <v>0</v>
      </c>
      <c r="AD145" s="19" t="str">
        <f t="shared" si="26"/>
        <v/>
      </c>
      <c r="AE145" s="19" t="str">
        <f t="shared" si="27"/>
        <v/>
      </c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237</v>
      </c>
      <c r="M146" s="38">
        <v>3521</v>
      </c>
      <c r="N146" s="38">
        <v>1035.2927982400429</v>
      </c>
      <c r="O146" s="38">
        <v>304.28095069287059</v>
      </c>
      <c r="P146" s="38">
        <v>89.440148676535912</v>
      </c>
      <c r="Q146" s="38">
        <v>26.344456770073894</v>
      </c>
      <c r="R146" s="38">
        <v>7.8098635909378347</v>
      </c>
      <c r="S146" s="38">
        <v>2.3480857670639224</v>
      </c>
      <c r="T146" s="40">
        <v>0.70022679331966442</v>
      </c>
      <c r="U146" s="30">
        <f t="shared" si="25"/>
        <v>-0.70596626008519092</v>
      </c>
      <c r="V146" s="30">
        <f t="shared" si="19"/>
        <v>-0.70609188897079522</v>
      </c>
      <c r="W146" s="30">
        <f t="shared" si="20"/>
        <v>-0.70606063747048919</v>
      </c>
      <c r="X146" s="30">
        <f t="shared" si="21"/>
        <v>-0.70545155436458706</v>
      </c>
      <c r="Y146" s="30">
        <f t="shared" si="22"/>
        <v>-0.70354812554687085</v>
      </c>
      <c r="Z146" s="30">
        <f t="shared" si="23"/>
        <v>-0.69934356218608984</v>
      </c>
      <c r="AA146" s="46">
        <f t="shared" si="24"/>
        <v>-0.70178823825705594</v>
      </c>
      <c r="AB146" s="30">
        <v>0.49416846652267798</v>
      </c>
      <c r="AC146" s="30">
        <v>-0.70890097330401802</v>
      </c>
      <c r="AD146" s="19" t="str">
        <f t="shared" si="26"/>
        <v/>
      </c>
      <c r="AE146" s="19" t="str">
        <f t="shared" si="27"/>
        <v/>
      </c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238</v>
      </c>
      <c r="M147" s="38">
        <v>57343</v>
      </c>
      <c r="N147" s="38">
        <v>36786.346918544223</v>
      </c>
      <c r="O147" s="38">
        <v>23580.649134859512</v>
      </c>
      <c r="P147" s="38">
        <v>15112.39540188862</v>
      </c>
      <c r="Q147" s="38">
        <v>9683.986043402987</v>
      </c>
      <c r="R147" s="38">
        <v>6205.2467451640523</v>
      </c>
      <c r="S147" s="38">
        <v>3976.7382614259695</v>
      </c>
      <c r="T147" s="40">
        <v>2548.0034848321375</v>
      </c>
      <c r="U147" s="30">
        <f t="shared" si="25"/>
        <v>-0.35848583229785286</v>
      </c>
      <c r="V147" s="30">
        <f t="shared" si="19"/>
        <v>-0.35898366893907691</v>
      </c>
      <c r="W147" s="30">
        <f t="shared" si="20"/>
        <v>-0.35911877084215577</v>
      </c>
      <c r="X147" s="30">
        <f t="shared" si="21"/>
        <v>-0.3592024436977897</v>
      </c>
      <c r="Y147" s="30">
        <f t="shared" si="22"/>
        <v>-0.35922597189292244</v>
      </c>
      <c r="Z147" s="30">
        <f t="shared" si="23"/>
        <v>-0.35913293624864007</v>
      </c>
      <c r="AA147" s="46">
        <f t="shared" si="24"/>
        <v>-0.35927302293249735</v>
      </c>
      <c r="AB147" s="30">
        <v>0.85564041162384297</v>
      </c>
      <c r="AC147" s="30">
        <v>-0.35929133906760902</v>
      </c>
      <c r="AD147" s="19" t="str">
        <f t="shared" si="26"/>
        <v/>
      </c>
      <c r="AE147" s="19" t="str">
        <f t="shared" si="27"/>
        <v/>
      </c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239</v>
      </c>
      <c r="M148" s="38">
        <v>0</v>
      </c>
      <c r="N148" s="38">
        <v>0</v>
      </c>
      <c r="O148" s="38">
        <v>0</v>
      </c>
      <c r="P148" s="38">
        <v>0</v>
      </c>
      <c r="Q148" s="38">
        <v>0</v>
      </c>
      <c r="R148" s="38">
        <v>0</v>
      </c>
      <c r="S148" s="38">
        <v>0</v>
      </c>
      <c r="T148" s="40">
        <v>0</v>
      </c>
      <c r="U148" s="30">
        <f t="shared" si="25"/>
        <v>0</v>
      </c>
      <c r="V148" s="30">
        <f t="shared" si="19"/>
        <v>0</v>
      </c>
      <c r="W148" s="30">
        <f t="shared" si="20"/>
        <v>0</v>
      </c>
      <c r="X148" s="30">
        <f t="shared" si="21"/>
        <v>0</v>
      </c>
      <c r="Y148" s="30">
        <f t="shared" si="22"/>
        <v>0</v>
      </c>
      <c r="Z148" s="30">
        <f t="shared" si="23"/>
        <v>0</v>
      </c>
      <c r="AA148" s="46">
        <f t="shared" si="24"/>
        <v>0</v>
      </c>
      <c r="AB148" s="30">
        <v>0</v>
      </c>
      <c r="AC148" s="30">
        <v>0</v>
      </c>
      <c r="AD148" s="19" t="str">
        <f t="shared" si="26"/>
        <v/>
      </c>
      <c r="AE148" s="19" t="str">
        <f t="shared" si="27"/>
        <v/>
      </c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240</v>
      </c>
      <c r="M149" s="38">
        <v>3200</v>
      </c>
      <c r="N149" s="38">
        <v>3178.1034690779206</v>
      </c>
      <c r="O149" s="38">
        <v>3190.6948260038307</v>
      </c>
      <c r="P149" s="38">
        <v>3203.5573471544431</v>
      </c>
      <c r="Q149" s="38">
        <v>1586.9850671966212</v>
      </c>
      <c r="R149" s="38">
        <v>784.1871172148343</v>
      </c>
      <c r="S149" s="38">
        <v>387.80343218053906</v>
      </c>
      <c r="T149" s="40">
        <v>190.75236309153502</v>
      </c>
      <c r="U149" s="30">
        <f t="shared" si="25"/>
        <v>-6.8426659131498009E-3</v>
      </c>
      <c r="V149" s="30">
        <f t="shared" si="19"/>
        <v>3.9619090594187837E-3</v>
      </c>
      <c r="W149" s="30">
        <f t="shared" si="20"/>
        <v>4.0312602276419947E-3</v>
      </c>
      <c r="X149" s="30">
        <f t="shared" si="21"/>
        <v>-0.50461786844357281</v>
      </c>
      <c r="Y149" s="30">
        <f t="shared" si="22"/>
        <v>-0.50586358156470501</v>
      </c>
      <c r="Z149" s="30">
        <f t="shared" si="23"/>
        <v>-0.50547079432025754</v>
      </c>
      <c r="AA149" s="46">
        <f t="shared" si="24"/>
        <v>-0.5081210034192486</v>
      </c>
      <c r="AB149" s="30">
        <v>4.4577004126788904E-3</v>
      </c>
      <c r="AC149" s="30">
        <v>-0.50829748002458497</v>
      </c>
      <c r="AD149" s="19" t="str">
        <f t="shared" si="26"/>
        <v/>
      </c>
      <c r="AE149" s="19" t="str">
        <f t="shared" si="27"/>
        <v/>
      </c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241</v>
      </c>
      <c r="M150" s="38">
        <v>313585</v>
      </c>
      <c r="N150" s="38">
        <v>313618.89301153767</v>
      </c>
      <c r="O150" s="38">
        <v>313680.09089916531</v>
      </c>
      <c r="P150" s="38">
        <v>313783.78030654631</v>
      </c>
      <c r="Q150" s="38">
        <v>313871.66586476762</v>
      </c>
      <c r="R150" s="38">
        <v>313910.76414406305</v>
      </c>
      <c r="S150" s="38">
        <v>313976.38476455829</v>
      </c>
      <c r="T150" s="40">
        <v>313984.2206493743</v>
      </c>
      <c r="U150" s="30">
        <f t="shared" si="25"/>
        <v>1.0808237491484464E-4</v>
      </c>
      <c r="V150" s="30">
        <f t="shared" si="19"/>
        <v>1.9513456934939613E-4</v>
      </c>
      <c r="W150" s="30">
        <f t="shared" si="20"/>
        <v>3.3055782113480695E-4</v>
      </c>
      <c r="X150" s="30">
        <f t="shared" si="21"/>
        <v>2.8008317745249962E-4</v>
      </c>
      <c r="Y150" s="30">
        <f t="shared" si="22"/>
        <v>1.2456772479831478E-4</v>
      </c>
      <c r="Z150" s="30">
        <f t="shared" si="23"/>
        <v>2.0904227567397792E-4</v>
      </c>
      <c r="AA150" s="46">
        <f t="shared" si="24"/>
        <v>2.4956924139021404E-5</v>
      </c>
      <c r="AB150" s="30">
        <v>1.1552282963046701</v>
      </c>
      <c r="AC150" s="30">
        <v>0</v>
      </c>
      <c r="AD150" s="19" t="str">
        <f t="shared" si="26"/>
        <v/>
      </c>
      <c r="AE150" s="19" t="str">
        <f t="shared" si="27"/>
        <v/>
      </c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242</v>
      </c>
      <c r="M151" s="38">
        <v>1910360</v>
      </c>
      <c r="N151" s="38">
        <v>1910371.4451193269</v>
      </c>
      <c r="O151" s="38">
        <v>1910375.6222033678</v>
      </c>
      <c r="P151" s="38">
        <v>1910377.7701203974</v>
      </c>
      <c r="Q151" s="38">
        <v>1910378.7387502866</v>
      </c>
      <c r="R151" s="38">
        <v>1910379.0407518982</v>
      </c>
      <c r="S151" s="38">
        <v>1910379.5431992367</v>
      </c>
      <c r="T151" s="40">
        <v>1910379.606887714</v>
      </c>
      <c r="U151" s="30">
        <f t="shared" si="25"/>
        <v>5.991079862923333E-6</v>
      </c>
      <c r="V151" s="30">
        <f t="shared" si="19"/>
        <v>2.1865297722596234E-6</v>
      </c>
      <c r="W151" s="30">
        <f t="shared" si="20"/>
        <v>1.1243427756910673E-6</v>
      </c>
      <c r="X151" s="30">
        <f t="shared" si="21"/>
        <v>5.0703578336192179E-7</v>
      </c>
      <c r="Y151" s="30">
        <f t="shared" si="22"/>
        <v>1.5808467998340806E-7</v>
      </c>
      <c r="Z151" s="30">
        <f t="shared" si="23"/>
        <v>2.6300923943565331E-7</v>
      </c>
      <c r="AA151" s="46">
        <f t="shared" si="24"/>
        <v>3.3338127753287154E-8</v>
      </c>
      <c r="AB151" s="30">
        <v>0.30791256150644503</v>
      </c>
      <c r="AC151" s="30">
        <v>0</v>
      </c>
      <c r="AD151" s="19" t="str">
        <f t="shared" si="26"/>
        <v/>
      </c>
      <c r="AE151" s="19" t="str">
        <f t="shared" si="27"/>
        <v/>
      </c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243</v>
      </c>
      <c r="M152" s="38">
        <v>435469</v>
      </c>
      <c r="N152" s="38">
        <v>304681.40041987423</v>
      </c>
      <c r="O152" s="38">
        <v>213167.11482156802</v>
      </c>
      <c r="P152" s="38">
        <v>149138.81466242191</v>
      </c>
      <c r="Q152" s="38">
        <v>104341.59578872178</v>
      </c>
      <c r="R152" s="38">
        <v>72999.582701451116</v>
      </c>
      <c r="S152" s="38">
        <v>51072.560800624589</v>
      </c>
      <c r="T152" s="40">
        <v>35731.293880930141</v>
      </c>
      <c r="U152" s="30">
        <f t="shared" si="25"/>
        <v>-0.30033733648118643</v>
      </c>
      <c r="V152" s="30">
        <f t="shared" si="19"/>
        <v>-0.30036059133308612</v>
      </c>
      <c r="W152" s="30">
        <f t="shared" si="20"/>
        <v>-0.30036668748245304</v>
      </c>
      <c r="X152" s="30">
        <f t="shared" si="21"/>
        <v>-0.30037263589025665</v>
      </c>
      <c r="Y152" s="30">
        <f t="shared" si="22"/>
        <v>-0.30037889348303798</v>
      </c>
      <c r="Z152" s="30">
        <f t="shared" si="23"/>
        <v>-0.30037188007638643</v>
      </c>
      <c r="AA152" s="46">
        <f t="shared" si="24"/>
        <v>-0.30038178386204656</v>
      </c>
      <c r="AB152" s="30">
        <v>0.59880433409631495</v>
      </c>
      <c r="AC152" s="30">
        <v>-0.30038397275239398</v>
      </c>
      <c r="AD152" s="19" t="str">
        <f t="shared" si="26"/>
        <v/>
      </c>
      <c r="AE152" s="19" t="str">
        <f t="shared" si="27"/>
        <v/>
      </c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244</v>
      </c>
      <c r="M153" s="38">
        <v>414103</v>
      </c>
      <c r="N153" s="38">
        <v>356698.17924015352</v>
      </c>
      <c r="O153" s="38">
        <v>307241.15902800485</v>
      </c>
      <c r="P153" s="38">
        <v>264639.25472094823</v>
      </c>
      <c r="Q153" s="38">
        <v>227943.13991407529</v>
      </c>
      <c r="R153" s="38">
        <v>196334.60375884135</v>
      </c>
      <c r="S153" s="38">
        <v>169109.58125156316</v>
      </c>
      <c r="T153" s="40">
        <v>145659.13984437962</v>
      </c>
      <c r="U153" s="30">
        <f t="shared" si="25"/>
        <v>-0.1386244986388567</v>
      </c>
      <c r="V153" s="30">
        <f t="shared" si="19"/>
        <v>-0.13865229230354673</v>
      </c>
      <c r="W153" s="30">
        <f t="shared" si="20"/>
        <v>-0.13865949614899573</v>
      </c>
      <c r="X153" s="30">
        <f t="shared" si="21"/>
        <v>-0.13866466955390863</v>
      </c>
      <c r="Y153" s="30">
        <f t="shared" si="22"/>
        <v>-0.1386685125384734</v>
      </c>
      <c r="Z153" s="30">
        <f t="shared" si="23"/>
        <v>-0.13866644995865735</v>
      </c>
      <c r="AA153" s="46">
        <f t="shared" si="24"/>
        <v>-0.13867009328288293</v>
      </c>
      <c r="AB153" s="30">
        <v>7.6735295369186302E-2</v>
      </c>
      <c r="AC153" s="30">
        <v>-0.13867072125664601</v>
      </c>
      <c r="AD153" s="19" t="str">
        <f t="shared" si="26"/>
        <v/>
      </c>
      <c r="AE153" s="19" t="str">
        <f t="shared" si="27"/>
        <v/>
      </c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245</v>
      </c>
      <c r="M154" s="38">
        <v>382449</v>
      </c>
      <c r="N154" s="38">
        <v>264698.71506852249</v>
      </c>
      <c r="O154" s="38">
        <v>183192.41747480174</v>
      </c>
      <c r="P154" s="38">
        <v>126782.19101485603</v>
      </c>
      <c r="Q154" s="38">
        <v>87741.304434375386</v>
      </c>
      <c r="R154" s="38">
        <v>60721.726757573502</v>
      </c>
      <c r="S154" s="38">
        <v>42023.383586410157</v>
      </c>
      <c r="T154" s="40">
        <v>29082.270530200243</v>
      </c>
      <c r="U154" s="30">
        <f t="shared" si="25"/>
        <v>-0.30788493349826385</v>
      </c>
      <c r="V154" s="30">
        <f t="shared" si="19"/>
        <v>-0.30792101719353354</v>
      </c>
      <c r="W154" s="30">
        <f t="shared" si="20"/>
        <v>-0.3079288282644394</v>
      </c>
      <c r="X154" s="30">
        <f t="shared" si="21"/>
        <v>-0.30793667681532594</v>
      </c>
      <c r="Y154" s="30">
        <f t="shared" si="22"/>
        <v>-0.30794593094989509</v>
      </c>
      <c r="Z154" s="30">
        <f t="shared" si="23"/>
        <v>-0.30793497104940615</v>
      </c>
      <c r="AA154" s="46">
        <f t="shared" si="24"/>
        <v>-0.30795028747744407</v>
      </c>
      <c r="AB154" s="30">
        <v>5.3975137984567101E-2</v>
      </c>
      <c r="AC154" s="30">
        <v>-0.307953712667493</v>
      </c>
      <c r="AD154" s="19" t="str">
        <f t="shared" si="26"/>
        <v/>
      </c>
      <c r="AE154" s="19" t="str">
        <f t="shared" si="27"/>
        <v/>
      </c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246</v>
      </c>
      <c r="M155" s="38">
        <v>11379</v>
      </c>
      <c r="N155" s="38">
        <v>9606.9717903016444</v>
      </c>
      <c r="O155" s="38">
        <v>8097.560484827427</v>
      </c>
      <c r="P155" s="38">
        <v>6822.6042835835924</v>
      </c>
      <c r="Q155" s="38">
        <v>5746.7683628305731</v>
      </c>
      <c r="R155" s="38">
        <v>4839.4787556665869</v>
      </c>
      <c r="S155" s="38">
        <v>4075.9578349645312</v>
      </c>
      <c r="T155" s="40">
        <v>3432.1311538969289</v>
      </c>
      <c r="U155" s="30">
        <f t="shared" si="25"/>
        <v>-0.15572793828089951</v>
      </c>
      <c r="V155" s="30">
        <f t="shared" si="19"/>
        <v>-0.15711624208140038</v>
      </c>
      <c r="W155" s="30">
        <f t="shared" si="20"/>
        <v>-0.15744941993736847</v>
      </c>
      <c r="X155" s="30">
        <f t="shared" si="21"/>
        <v>-0.15768698814053647</v>
      </c>
      <c r="Y155" s="30">
        <f t="shared" si="22"/>
        <v>-0.15787822822862141</v>
      </c>
      <c r="Z155" s="30">
        <f t="shared" si="23"/>
        <v>-0.15776924731987771</v>
      </c>
      <c r="AA155" s="46">
        <f t="shared" si="24"/>
        <v>-0.15795714949372258</v>
      </c>
      <c r="AB155" s="30">
        <v>1.8084822824107001</v>
      </c>
      <c r="AC155" s="30">
        <v>-0.15799031476997599</v>
      </c>
      <c r="AD155" s="19" t="str">
        <f t="shared" si="26"/>
        <v/>
      </c>
      <c r="AE155" s="19" t="str">
        <f t="shared" si="27"/>
        <v/>
      </c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247</v>
      </c>
      <c r="M156" s="38">
        <v>17493</v>
      </c>
      <c r="N156" s="38">
        <v>17532.778934684669</v>
      </c>
      <c r="O156" s="38">
        <v>17546.300672467536</v>
      </c>
      <c r="P156" s="38">
        <v>17552.845806850317</v>
      </c>
      <c r="Q156" s="38">
        <v>17555.981768849415</v>
      </c>
      <c r="R156" s="38">
        <v>17556.959097730138</v>
      </c>
      <c r="S156" s="38">
        <v>17558.583115709353</v>
      </c>
      <c r="T156" s="40">
        <v>17558.787929077473</v>
      </c>
      <c r="U156" s="30">
        <f t="shared" si="25"/>
        <v>2.2739915786125515E-3</v>
      </c>
      <c r="V156" s="30">
        <f t="shared" si="19"/>
        <v>7.7122616062402804E-4</v>
      </c>
      <c r="W156" s="30">
        <f t="shared" si="20"/>
        <v>3.7302075833289442E-4</v>
      </c>
      <c r="X156" s="30">
        <f t="shared" si="21"/>
        <v>1.786583231919126E-4</v>
      </c>
      <c r="Y156" s="30">
        <f t="shared" si="22"/>
        <v>5.5669280908966917E-5</v>
      </c>
      <c r="Z156" s="30">
        <f t="shared" si="23"/>
        <v>9.2499958003821017E-5</v>
      </c>
      <c r="AA156" s="46">
        <f t="shared" si="24"/>
        <v>1.1664572634954944E-5</v>
      </c>
      <c r="AB156" s="30">
        <v>0.82072234025167501</v>
      </c>
      <c r="AC156" s="30">
        <v>0</v>
      </c>
      <c r="AD156" s="19" t="str">
        <f t="shared" si="26"/>
        <v/>
      </c>
      <c r="AE156" s="19" t="str">
        <f t="shared" si="27"/>
        <v/>
      </c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248</v>
      </c>
      <c r="M157" s="38">
        <v>15749</v>
      </c>
      <c r="N157" s="38">
        <v>14068.470660687379</v>
      </c>
      <c r="O157" s="38">
        <v>12553.003586325382</v>
      </c>
      <c r="P157" s="38">
        <v>11197.931930225905</v>
      </c>
      <c r="Q157" s="38">
        <v>9987.5812545280332</v>
      </c>
      <c r="R157" s="38">
        <v>8906.9320151715438</v>
      </c>
      <c r="S157" s="38">
        <v>7943.6865626696381</v>
      </c>
      <c r="T157" s="40">
        <v>7083.8241498896359</v>
      </c>
      <c r="U157" s="30">
        <f t="shared" si="25"/>
        <v>-0.10670705056274184</v>
      </c>
      <c r="V157" s="30">
        <f t="shared" si="19"/>
        <v>-0.10772081137410228</v>
      </c>
      <c r="W157" s="30">
        <f t="shared" si="20"/>
        <v>-0.10794800198859376</v>
      </c>
      <c r="X157" s="30">
        <f t="shared" si="21"/>
        <v>-0.10808698277856507</v>
      </c>
      <c r="Y157" s="30">
        <f t="shared" si="22"/>
        <v>-0.10819929388474907</v>
      </c>
      <c r="Z157" s="30">
        <f t="shared" si="23"/>
        <v>-0.10814559388812782</v>
      </c>
      <c r="AA157" s="46">
        <f t="shared" si="24"/>
        <v>-0.10824475588208855</v>
      </c>
      <c r="AB157" s="30">
        <v>0.65224797779492605</v>
      </c>
      <c r="AC157" s="30">
        <v>-0.108261140365778</v>
      </c>
      <c r="AD157" s="19" t="str">
        <f t="shared" si="26"/>
        <v/>
      </c>
      <c r="AE157" s="19" t="str">
        <f t="shared" si="27"/>
        <v/>
      </c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249</v>
      </c>
      <c r="M158" s="38">
        <v>13</v>
      </c>
      <c r="N158" s="38">
        <v>20.122558210120761</v>
      </c>
      <c r="O158" s="38">
        <v>26.768957255344709</v>
      </c>
      <c r="P158" s="38">
        <v>26.203054556284776</v>
      </c>
      <c r="Q158" s="38">
        <v>17.325241664689798</v>
      </c>
      <c r="R158" s="38">
        <v>11.224627078117518</v>
      </c>
      <c r="S158" s="38">
        <v>7.6880705887210983</v>
      </c>
      <c r="T158" s="40">
        <v>4.932690288969237</v>
      </c>
      <c r="U158" s="30">
        <f t="shared" si="25"/>
        <v>0.54788909308621236</v>
      </c>
      <c r="V158" s="30">
        <f t="shared" si="19"/>
        <v>0.3302959283716273</v>
      </c>
      <c r="W158" s="30">
        <f t="shared" si="20"/>
        <v>-2.1140259355711153E-2</v>
      </c>
      <c r="X158" s="30">
        <f t="shared" si="21"/>
        <v>-0.33880831994320459</v>
      </c>
      <c r="Y158" s="30">
        <f t="shared" si="22"/>
        <v>-0.35212291433751319</v>
      </c>
      <c r="Z158" s="30">
        <f t="shared" si="23"/>
        <v>-0.315071179183401</v>
      </c>
      <c r="AA158" s="46">
        <f t="shared" si="24"/>
        <v>-0.35839685236425695</v>
      </c>
      <c r="AB158" s="30">
        <v>1.6</v>
      </c>
      <c r="AC158" s="30">
        <v>-0.375</v>
      </c>
      <c r="AD158" s="19" t="str">
        <f t="shared" si="26"/>
        <v/>
      </c>
      <c r="AE158" s="19" t="str">
        <f t="shared" si="27"/>
        <v/>
      </c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250</v>
      </c>
      <c r="M159" s="38">
        <v>19910</v>
      </c>
      <c r="N159" s="38">
        <v>13749.783733199007</v>
      </c>
      <c r="O159" s="38">
        <v>9482.3758211649856</v>
      </c>
      <c r="P159" s="38">
        <v>6537.687809080664</v>
      </c>
      <c r="Q159" s="38">
        <v>4506.4232074899928</v>
      </c>
      <c r="R159" s="38">
        <v>3105.2972602020313</v>
      </c>
      <c r="S159" s="38">
        <v>2140.6227230099498</v>
      </c>
      <c r="T159" s="40">
        <v>1474.8462020433583</v>
      </c>
      <c r="U159" s="30">
        <f t="shared" si="25"/>
        <v>-0.30940312741341003</v>
      </c>
      <c r="V159" s="30">
        <f t="shared" si="19"/>
        <v>-0.31036182058124429</v>
      </c>
      <c r="W159" s="30">
        <f t="shared" si="20"/>
        <v>-0.31054327181503161</v>
      </c>
      <c r="X159" s="30">
        <f t="shared" si="21"/>
        <v>-0.31070076469073699</v>
      </c>
      <c r="Y159" s="30">
        <f t="shared" si="22"/>
        <v>-0.31091752433708214</v>
      </c>
      <c r="Z159" s="30">
        <f t="shared" si="23"/>
        <v>-0.31065449016926627</v>
      </c>
      <c r="AA159" s="46">
        <f t="shared" si="24"/>
        <v>-0.3110200194597752</v>
      </c>
      <c r="AB159" s="30">
        <v>0.807558882599963</v>
      </c>
      <c r="AC159" s="30">
        <v>-0.311102425529177</v>
      </c>
      <c r="AD159" s="19" t="str">
        <f t="shared" si="26"/>
        <v/>
      </c>
      <c r="AE159" s="19" t="str">
        <f t="shared" si="27"/>
        <v/>
      </c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52</v>
      </c>
      <c r="M160" s="38">
        <v>355650</v>
      </c>
      <c r="N160" s="38">
        <v>298411.93968625896</v>
      </c>
      <c r="O160" s="38">
        <v>250381.68325634851</v>
      </c>
      <c r="P160" s="38">
        <v>210081.50578489035</v>
      </c>
      <c r="Q160" s="38">
        <v>176267.58687348777</v>
      </c>
      <c r="R160" s="38">
        <v>147896.15120081589</v>
      </c>
      <c r="S160" s="38">
        <v>124091.35976895344</v>
      </c>
      <c r="T160" s="40">
        <v>104117.97565572725</v>
      </c>
      <c r="U160" s="30">
        <f t="shared" si="25"/>
        <v>-0.16093929513212718</v>
      </c>
      <c r="V160" s="30">
        <f t="shared" si="19"/>
        <v>-0.16095286428689137</v>
      </c>
      <c r="W160" s="30">
        <f t="shared" si="20"/>
        <v>-0.16095497461049332</v>
      </c>
      <c r="X160" s="30">
        <f t="shared" si="21"/>
        <v>-0.1609561907178341</v>
      </c>
      <c r="Y160" s="30">
        <f t="shared" si="22"/>
        <v>-0.1609566238234989</v>
      </c>
      <c r="Z160" s="30">
        <f t="shared" si="23"/>
        <v>-0.1609561252174839</v>
      </c>
      <c r="AA160" s="46">
        <f t="shared" si="24"/>
        <v>-0.16095708960248942</v>
      </c>
      <c r="AB160" s="30">
        <v>0.65263936908232201</v>
      </c>
      <c r="AC160" s="30">
        <v>-0.16095718746416199</v>
      </c>
      <c r="AD160" s="19" t="str">
        <f t="shared" si="26"/>
        <v/>
      </c>
      <c r="AE160" s="19" t="str">
        <f t="shared" si="27"/>
        <v/>
      </c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251</v>
      </c>
      <c r="M161" s="38">
        <v>37940</v>
      </c>
      <c r="N161" s="38">
        <v>37061.094353988141</v>
      </c>
      <c r="O161" s="38">
        <v>36201.819912719024</v>
      </c>
      <c r="P161" s="38">
        <v>35344.407684445083</v>
      </c>
      <c r="Q161" s="38">
        <v>34505.503728308788</v>
      </c>
      <c r="R161" s="38">
        <v>33686.243458526704</v>
      </c>
      <c r="S161" s="38">
        <v>32886.568843976653</v>
      </c>
      <c r="T161" s="40">
        <v>32105.535903500826</v>
      </c>
      <c r="U161" s="30">
        <f t="shared" si="25"/>
        <v>-2.3165673326617266E-2</v>
      </c>
      <c r="V161" s="30">
        <f t="shared" si="19"/>
        <v>-2.3185349926847228E-2</v>
      </c>
      <c r="W161" s="30">
        <f t="shared" si="20"/>
        <v>-2.3684229973551706E-2</v>
      </c>
      <c r="X161" s="30">
        <f t="shared" si="21"/>
        <v>-2.3735125613817912E-2</v>
      </c>
      <c r="Y161" s="30">
        <f t="shared" si="22"/>
        <v>-2.3742886822717257E-2</v>
      </c>
      <c r="Z161" s="30">
        <f t="shared" si="23"/>
        <v>-2.3738907412890423E-2</v>
      </c>
      <c r="AA161" s="46">
        <f t="shared" si="24"/>
        <v>-2.3749298510929242E-2</v>
      </c>
      <c r="AB161" s="30">
        <v>0.95645388642770901</v>
      </c>
      <c r="AC161" s="30">
        <v>-2.3750096492808102E-2</v>
      </c>
      <c r="AD161" s="19" t="str">
        <f t="shared" si="26"/>
        <v/>
      </c>
      <c r="AE161" s="19" t="str">
        <f t="shared" si="27"/>
        <v/>
      </c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252</v>
      </c>
      <c r="M162" s="38">
        <v>28114</v>
      </c>
      <c r="N162" s="38">
        <v>42852.887524135003</v>
      </c>
      <c r="O162" s="38">
        <v>65349.564268379181</v>
      </c>
      <c r="P162" s="38">
        <v>99657.599359755812</v>
      </c>
      <c r="Q162" s="38">
        <v>151944.54160041176</v>
      </c>
      <c r="R162" s="38">
        <v>124838.80136545612</v>
      </c>
      <c r="S162" s="38">
        <v>79710.361452627403</v>
      </c>
      <c r="T162" s="40">
        <v>50892.758266249963</v>
      </c>
      <c r="U162" s="30">
        <f t="shared" si="25"/>
        <v>0.524254375902931</v>
      </c>
      <c r="V162" s="30">
        <f t="shared" si="19"/>
        <v>0.52497458267132913</v>
      </c>
      <c r="W162" s="30">
        <f t="shared" si="20"/>
        <v>0.52499256078402534</v>
      </c>
      <c r="X162" s="30">
        <f t="shared" si="21"/>
        <v>0.52466588174479645</v>
      </c>
      <c r="Y162" s="30">
        <f t="shared" si="22"/>
        <v>-0.17839232623597043</v>
      </c>
      <c r="Z162" s="30">
        <f t="shared" si="23"/>
        <v>-0.36149369762625833</v>
      </c>
      <c r="AA162" s="46">
        <f t="shared" si="24"/>
        <v>-0.36152894882435083</v>
      </c>
      <c r="AB162" s="30">
        <v>0.52501691234183701</v>
      </c>
      <c r="AC162" s="30">
        <v>-0.36153015085430801</v>
      </c>
      <c r="AD162" s="19" t="str">
        <f t="shared" si="26"/>
        <v/>
      </c>
      <c r="AE162" s="19" t="str">
        <f t="shared" si="27"/>
        <v/>
      </c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253</v>
      </c>
      <c r="M163" s="38">
        <v>665116</v>
      </c>
      <c r="N163" s="38">
        <v>489828.63669994072</v>
      </c>
      <c r="O163" s="38">
        <v>360738.54514227645</v>
      </c>
      <c r="P163" s="38">
        <v>265663.89476150251</v>
      </c>
      <c r="Q163" s="38">
        <v>195645.79413334586</v>
      </c>
      <c r="R163" s="38">
        <v>144081.47720546884</v>
      </c>
      <c r="S163" s="38">
        <v>106107.58827364766</v>
      </c>
      <c r="T163" s="40">
        <v>78141.832040183639</v>
      </c>
      <c r="U163" s="30">
        <f t="shared" si="25"/>
        <v>-0.26354404840668288</v>
      </c>
      <c r="V163" s="30">
        <f t="shared" si="19"/>
        <v>-0.2635413323879271</v>
      </c>
      <c r="W163" s="30">
        <f t="shared" si="20"/>
        <v>-0.26355556305544281</v>
      </c>
      <c r="X163" s="30">
        <f t="shared" si="21"/>
        <v>-0.26355896306878585</v>
      </c>
      <c r="Y163" s="30">
        <f t="shared" si="22"/>
        <v>-0.26355954727415426</v>
      </c>
      <c r="Z163" s="30">
        <f t="shared" si="23"/>
        <v>-0.26355843699234238</v>
      </c>
      <c r="AA163" s="46">
        <f t="shared" si="24"/>
        <v>-0.26356037950218358</v>
      </c>
      <c r="AB163" s="30">
        <v>1.4624470978933699</v>
      </c>
      <c r="AC163" s="30">
        <v>-0.26356058528292498</v>
      </c>
      <c r="AD163" s="19" t="str">
        <f t="shared" si="26"/>
        <v/>
      </c>
      <c r="AE163" s="19" t="str">
        <f t="shared" si="27"/>
        <v/>
      </c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31">
        <v>162</v>
      </c>
      <c r="L164" s="31" t="s">
        <v>254</v>
      </c>
      <c r="M164" s="41">
        <v>224289</v>
      </c>
      <c r="N164" s="41">
        <v>261278.67748446055</v>
      </c>
      <c r="O164" s="41">
        <v>304368.68195956445</v>
      </c>
      <c r="P164" s="41">
        <v>354565.07760114578</v>
      </c>
      <c r="Q164" s="41">
        <v>413039.84840006643</v>
      </c>
      <c r="R164" s="41">
        <v>481158.26161047327</v>
      </c>
      <c r="S164" s="41">
        <v>560510.74397008563</v>
      </c>
      <c r="T164" s="42">
        <v>652950.0149375808</v>
      </c>
      <c r="U164" s="43">
        <f t="shared" si="25"/>
        <v>0.16491971289033591</v>
      </c>
      <c r="V164" s="43">
        <f t="shared" si="19"/>
        <v>0.16491971289033586</v>
      </c>
      <c r="W164" s="43">
        <f t="shared" si="20"/>
        <v>0.16491971289033591</v>
      </c>
      <c r="X164" s="43">
        <f t="shared" si="21"/>
        <v>0.16491971289033597</v>
      </c>
      <c r="Y164" s="43">
        <f t="shared" si="22"/>
        <v>0.16491971289033594</v>
      </c>
      <c r="Z164" s="43">
        <f t="shared" si="23"/>
        <v>0.16491971289033586</v>
      </c>
      <c r="AA164" s="47">
        <f t="shared" si="24"/>
        <v>0.16491971289033602</v>
      </c>
      <c r="AB164" s="30">
        <v>4.6818427680616201</v>
      </c>
      <c r="AC164" s="30">
        <v>-0.17016057421932801</v>
      </c>
      <c r="AD164" s="19" t="str">
        <f t="shared" si="26"/>
        <v/>
      </c>
      <c r="AE164" s="19" t="str">
        <f t="shared" si="27"/>
        <v/>
      </c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255</v>
      </c>
      <c r="M165" s="38">
        <v>235134</v>
      </c>
      <c r="N165" s="38">
        <v>167095.66764538392</v>
      </c>
      <c r="O165" s="38">
        <v>118740.86933067713</v>
      </c>
      <c r="P165" s="38">
        <v>84378.91636855893</v>
      </c>
      <c r="Q165" s="38">
        <v>59960.660877930619</v>
      </c>
      <c r="R165" s="38">
        <v>42608.521128832166</v>
      </c>
      <c r="S165" s="38">
        <v>30278.17272788614</v>
      </c>
      <c r="T165" s="40">
        <v>21515.844739549386</v>
      </c>
      <c r="U165" s="30">
        <f t="shared" si="25"/>
        <v>-0.28935982186589809</v>
      </c>
      <c r="V165" s="30">
        <f t="shared" si="19"/>
        <v>-0.28938391399426927</v>
      </c>
      <c r="W165" s="30">
        <f t="shared" si="20"/>
        <v>-0.28938606526809946</v>
      </c>
      <c r="X165" s="30">
        <f t="shared" si="21"/>
        <v>-0.28938811425323047</v>
      </c>
      <c r="Y165" s="30">
        <f t="shared" si="22"/>
        <v>-0.28939206965087266</v>
      </c>
      <c r="Z165" s="30">
        <f t="shared" si="23"/>
        <v>-0.28938691309336184</v>
      </c>
      <c r="AA165" s="46">
        <f t="shared" si="24"/>
        <v>-0.28939421368273877</v>
      </c>
      <c r="AB165" s="30">
        <v>4.09517419484524E-2</v>
      </c>
      <c r="AC165" s="30">
        <v>-0.28939580399242798</v>
      </c>
      <c r="AD165" s="19" t="str">
        <f t="shared" si="26"/>
        <v/>
      </c>
      <c r="AE165" s="19" t="str">
        <f t="shared" si="27"/>
        <v/>
      </c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256</v>
      </c>
      <c r="M166" s="38">
        <v>49997</v>
      </c>
      <c r="N166" s="38">
        <v>15199.163165238841</v>
      </c>
      <c r="O166" s="38">
        <v>4623.6154110680218</v>
      </c>
      <c r="P166" s="38">
        <v>1408.79700150345</v>
      </c>
      <c r="Q166" s="38">
        <v>430.55572664003546</v>
      </c>
      <c r="R166" s="38">
        <v>131.59014468017233</v>
      </c>
      <c r="S166" s="38">
        <v>40.801659773046055</v>
      </c>
      <c r="T166" s="40">
        <v>12.589644626511047</v>
      </c>
      <c r="U166" s="30">
        <f t="shared" si="25"/>
        <v>-0.69599849660501956</v>
      </c>
      <c r="V166" s="30">
        <f t="shared" si="19"/>
        <v>-0.6957980277728425</v>
      </c>
      <c r="W166" s="30">
        <f t="shared" si="20"/>
        <v>-0.69530402590771967</v>
      </c>
      <c r="X166" s="30">
        <f t="shared" si="21"/>
        <v>-0.69438057705932654</v>
      </c>
      <c r="Y166" s="30">
        <f t="shared" si="22"/>
        <v>-0.6943713983156754</v>
      </c>
      <c r="Z166" s="30">
        <f t="shared" si="23"/>
        <v>-0.68993377222729091</v>
      </c>
      <c r="AA166" s="46">
        <f t="shared" si="24"/>
        <v>-0.69144283108728144</v>
      </c>
      <c r="AB166" s="30">
        <v>2.80467994982831E-2</v>
      </c>
      <c r="AC166" s="30">
        <v>-0.69699534651852302</v>
      </c>
      <c r="AD166" s="19" t="str">
        <f t="shared" si="26"/>
        <v/>
      </c>
      <c r="AE166" s="19" t="str">
        <f t="shared" si="27"/>
        <v/>
      </c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257</v>
      </c>
      <c r="M167" s="38">
        <v>225575</v>
      </c>
      <c r="N167" s="38">
        <v>165050.37012924658</v>
      </c>
      <c r="O167" s="38">
        <v>120768.71134393262</v>
      </c>
      <c r="P167" s="38">
        <v>88363.407677601965</v>
      </c>
      <c r="Q167" s="38">
        <v>64651.918767834861</v>
      </c>
      <c r="R167" s="38">
        <v>47302.809582261638</v>
      </c>
      <c r="S167" s="38">
        <v>34609.468754323192</v>
      </c>
      <c r="T167" s="40">
        <v>25322.070487277906</v>
      </c>
      <c r="U167" s="30">
        <f t="shared" si="25"/>
        <v>-0.26831266705420997</v>
      </c>
      <c r="V167" s="30">
        <f t="shared" si="19"/>
        <v>-0.26829178723221381</v>
      </c>
      <c r="W167" s="30">
        <f t="shared" si="20"/>
        <v>-0.26832532454573288</v>
      </c>
      <c r="X167" s="30">
        <f t="shared" si="21"/>
        <v>-0.26834058953769169</v>
      </c>
      <c r="Y167" s="30">
        <f t="shared" si="22"/>
        <v>-0.26834639274781463</v>
      </c>
      <c r="Z167" s="30">
        <f t="shared" si="23"/>
        <v>-0.26834221772523204</v>
      </c>
      <c r="AA167" s="46">
        <f t="shared" si="24"/>
        <v>-0.26834847807033052</v>
      </c>
      <c r="AB167" s="30">
        <v>0</v>
      </c>
      <c r="AC167" s="30">
        <v>-0.26834978780950403</v>
      </c>
      <c r="AD167" s="19" t="str">
        <f t="shared" si="26"/>
        <v/>
      </c>
      <c r="AE167" s="19" t="str">
        <f t="shared" si="27"/>
        <v/>
      </c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258</v>
      </c>
      <c r="M168" s="38">
        <v>186006</v>
      </c>
      <c r="N168" s="38">
        <v>177176.49604820251</v>
      </c>
      <c r="O168" s="38">
        <v>180366.80115315618</v>
      </c>
      <c r="P168" s="38">
        <v>183614.95396656639</v>
      </c>
      <c r="Q168" s="38">
        <v>186920.553573507</v>
      </c>
      <c r="R168" s="38">
        <v>177760.20934219868</v>
      </c>
      <c r="S168" s="38">
        <v>169048.25565605919</v>
      </c>
      <c r="T168" s="40">
        <v>160760.28442788418</v>
      </c>
      <c r="U168" s="30">
        <f t="shared" si="25"/>
        <v>-4.746892009826293E-2</v>
      </c>
      <c r="V168" s="30">
        <f t="shared" si="19"/>
        <v>1.8006367526794985E-2</v>
      </c>
      <c r="W168" s="30">
        <f t="shared" si="20"/>
        <v>1.8008595776182138E-2</v>
      </c>
      <c r="X168" s="30">
        <f t="shared" si="21"/>
        <v>1.8002888847182413E-2</v>
      </c>
      <c r="Y168" s="30">
        <f t="shared" si="22"/>
        <v>-4.900661835299986E-2</v>
      </c>
      <c r="Z168" s="30">
        <f t="shared" si="23"/>
        <v>-4.9009582731580126E-2</v>
      </c>
      <c r="AA168" s="46">
        <f t="shared" si="24"/>
        <v>-4.9027250804867716E-2</v>
      </c>
      <c r="AB168" s="30">
        <v>1.8016098358734502E-2</v>
      </c>
      <c r="AC168" s="30">
        <v>-4.9029788632212003E-2</v>
      </c>
      <c r="AD168" s="19" t="str">
        <f t="shared" si="26"/>
        <v/>
      </c>
      <c r="AE168" s="19" t="str">
        <f t="shared" si="27"/>
        <v/>
      </c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259</v>
      </c>
      <c r="M169" s="38">
        <v>25426</v>
      </c>
      <c r="N169" s="38">
        <v>24022.795854886201</v>
      </c>
      <c r="O169" s="38">
        <v>58429.671944989779</v>
      </c>
      <c r="P169" s="38">
        <v>55124.313975590172</v>
      </c>
      <c r="Q169" s="38">
        <v>51986.428671142567</v>
      </c>
      <c r="R169" s="38">
        <v>49024.097872468978</v>
      </c>
      <c r="S169" s="38">
        <v>46231.315462167113</v>
      </c>
      <c r="T169" s="40">
        <v>43596.168693998676</v>
      </c>
      <c r="U169" s="30">
        <f t="shared" si="25"/>
        <v>-5.518776626735622E-2</v>
      </c>
      <c r="V169" s="30">
        <f t="shared" si="19"/>
        <v>1.4322594379914888</v>
      </c>
      <c r="W169" s="30">
        <f t="shared" si="20"/>
        <v>-5.6569853284672338E-2</v>
      </c>
      <c r="X169" s="30">
        <f t="shared" si="21"/>
        <v>-5.6923797833331867E-2</v>
      </c>
      <c r="Y169" s="30">
        <f t="shared" si="22"/>
        <v>-5.6982771742463731E-2</v>
      </c>
      <c r="Z169" s="30">
        <f t="shared" si="23"/>
        <v>-5.696754313698936E-2</v>
      </c>
      <c r="AA169" s="46">
        <f t="shared" si="24"/>
        <v>-5.6999173435263388E-2</v>
      </c>
      <c r="AB169" s="30">
        <v>2.2967522731155099</v>
      </c>
      <c r="AC169" s="30">
        <v>-5.7004042576864603E-2</v>
      </c>
      <c r="AD169" s="19" t="str">
        <f t="shared" si="26"/>
        <v/>
      </c>
      <c r="AE169" s="19" t="str">
        <f t="shared" si="27"/>
        <v/>
      </c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260</v>
      </c>
      <c r="M170" s="38">
        <v>0</v>
      </c>
      <c r="N170" s="38">
        <v>0</v>
      </c>
      <c r="O170" s="38">
        <v>0</v>
      </c>
      <c r="P170" s="38">
        <v>0</v>
      </c>
      <c r="Q170" s="38">
        <v>0</v>
      </c>
      <c r="R170" s="38">
        <v>0</v>
      </c>
      <c r="S170" s="38">
        <v>0</v>
      </c>
      <c r="T170" s="40">
        <v>0</v>
      </c>
      <c r="U170" s="30">
        <f t="shared" si="25"/>
        <v>0</v>
      </c>
      <c r="V170" s="30">
        <f t="shared" si="19"/>
        <v>0</v>
      </c>
      <c r="W170" s="30">
        <f t="shared" si="20"/>
        <v>0</v>
      </c>
      <c r="X170" s="30">
        <f t="shared" si="21"/>
        <v>0</v>
      </c>
      <c r="Y170" s="30">
        <f t="shared" si="22"/>
        <v>0</v>
      </c>
      <c r="Z170" s="30">
        <f t="shared" si="23"/>
        <v>0</v>
      </c>
      <c r="AA170" s="46">
        <f t="shared" si="24"/>
        <v>0</v>
      </c>
      <c r="AB170" s="30">
        <v>0</v>
      </c>
      <c r="AC170" s="30">
        <v>0</v>
      </c>
      <c r="AD170" s="19" t="str">
        <f t="shared" si="26"/>
        <v/>
      </c>
      <c r="AE170" s="19" t="str">
        <f t="shared" si="27"/>
        <v/>
      </c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261</v>
      </c>
      <c r="M171" s="38">
        <v>360814</v>
      </c>
      <c r="N171" s="38">
        <v>268860.85274735949</v>
      </c>
      <c r="O171" s="38">
        <v>200332.08615514971</v>
      </c>
      <c r="P171" s="38">
        <v>149269.08130906787</v>
      </c>
      <c r="Q171" s="38">
        <v>111220.78058816232</v>
      </c>
      <c r="R171" s="38">
        <v>82870.161366815199</v>
      </c>
      <c r="S171" s="38">
        <v>61746.756518957081</v>
      </c>
      <c r="T171" s="40">
        <v>46007.067888049271</v>
      </c>
      <c r="U171" s="30">
        <f t="shared" si="25"/>
        <v>-0.25484916675251101</v>
      </c>
      <c r="V171" s="30">
        <f t="shared" si="19"/>
        <v>-0.25488562537813647</v>
      </c>
      <c r="W171" s="30">
        <f t="shared" si="20"/>
        <v>-0.25489179405108103</v>
      </c>
      <c r="X171" s="30">
        <f t="shared" si="21"/>
        <v>-0.25489739996540178</v>
      </c>
      <c r="Y171" s="30">
        <f t="shared" si="22"/>
        <v>-0.25490397632009243</v>
      </c>
      <c r="Z171" s="30">
        <f t="shared" si="23"/>
        <v>-0.25489759521956046</v>
      </c>
      <c r="AA171" s="46">
        <f t="shared" si="24"/>
        <v>-0.25490713226492334</v>
      </c>
      <c r="AB171" s="30">
        <v>0.118199437887818</v>
      </c>
      <c r="AC171" s="30">
        <v>-0.25490908715449501</v>
      </c>
      <c r="AD171" s="19" t="str">
        <f t="shared" si="26"/>
        <v/>
      </c>
      <c r="AE171" s="19" t="str">
        <f t="shared" si="27"/>
        <v/>
      </c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262</v>
      </c>
      <c r="M172" s="38">
        <v>38848</v>
      </c>
      <c r="N172" s="38">
        <v>36770.805250480415</v>
      </c>
      <c r="O172" s="38">
        <v>34779.20563619578</v>
      </c>
      <c r="P172" s="38">
        <v>32890.080832274944</v>
      </c>
      <c r="Q172" s="38">
        <v>31100.366655338941</v>
      </c>
      <c r="R172" s="38">
        <v>29406.040101816445</v>
      </c>
      <c r="S172" s="38">
        <v>27804.736314688816</v>
      </c>
      <c r="T172" s="40">
        <v>26289.276432778886</v>
      </c>
      <c r="U172" s="30">
        <f t="shared" si="25"/>
        <v>-5.3469798947682903E-2</v>
      </c>
      <c r="V172" s="30">
        <f t="shared" si="19"/>
        <v>-5.4162523793481888E-2</v>
      </c>
      <c r="W172" s="30">
        <f t="shared" si="20"/>
        <v>-5.4317652440996726E-2</v>
      </c>
      <c r="X172" s="30">
        <f t="shared" si="21"/>
        <v>-5.4415013026655773E-2</v>
      </c>
      <c r="Y172" s="30">
        <f t="shared" si="22"/>
        <v>-5.4479311202320975E-2</v>
      </c>
      <c r="Z172" s="30">
        <f t="shared" si="23"/>
        <v>-5.4454927680953343E-2</v>
      </c>
      <c r="AA172" s="46">
        <f t="shared" si="24"/>
        <v>-5.4503659547720143E-2</v>
      </c>
      <c r="AB172" s="30">
        <v>1.1923879120849199</v>
      </c>
      <c r="AC172" s="30">
        <v>-5.4511163837683299E-2</v>
      </c>
      <c r="AD172" s="19" t="str">
        <f t="shared" si="26"/>
        <v/>
      </c>
      <c r="AE172" s="19" t="str">
        <f t="shared" si="27"/>
        <v/>
      </c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263</v>
      </c>
      <c r="M173" s="38">
        <v>5684</v>
      </c>
      <c r="N173" s="38">
        <v>4833.5009360324821</v>
      </c>
      <c r="O173" s="38">
        <v>5245.4142124191758</v>
      </c>
      <c r="P173" s="38">
        <v>5190.9704381144993</v>
      </c>
      <c r="Q173" s="38">
        <v>4355.9118618142265</v>
      </c>
      <c r="R173" s="38">
        <v>3650.9283551082945</v>
      </c>
      <c r="S173" s="38">
        <v>3061.244135689733</v>
      </c>
      <c r="T173" s="40">
        <v>2564.9849029902571</v>
      </c>
      <c r="U173" s="30">
        <f t="shared" si="25"/>
        <v>-0.14963037719344088</v>
      </c>
      <c r="V173" s="30">
        <f t="shared" si="19"/>
        <v>8.5220481352550961E-2</v>
      </c>
      <c r="W173" s="30">
        <f t="shared" si="20"/>
        <v>-1.0379308878176679E-2</v>
      </c>
      <c r="X173" s="30">
        <f t="shared" si="21"/>
        <v>-0.16086752684409211</v>
      </c>
      <c r="Y173" s="30">
        <f t="shared" si="22"/>
        <v>-0.16184521842283286</v>
      </c>
      <c r="Z173" s="30">
        <f t="shared" si="23"/>
        <v>-0.16151623972392912</v>
      </c>
      <c r="AA173" s="46">
        <f t="shared" si="24"/>
        <v>-0.16211030897986942</v>
      </c>
      <c r="AB173" s="30">
        <v>9.3989388500937604E-2</v>
      </c>
      <c r="AC173" s="30">
        <v>-0.16221851542952501</v>
      </c>
      <c r="AD173" s="19" t="str">
        <f t="shared" si="26"/>
        <v/>
      </c>
      <c r="AE173" s="19" t="str">
        <f t="shared" si="27"/>
        <v/>
      </c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264</v>
      </c>
      <c r="M174" s="38">
        <v>50352</v>
      </c>
      <c r="N174" s="38">
        <v>50403.33613790189</v>
      </c>
      <c r="O174" s="38">
        <v>50422.236729460928</v>
      </c>
      <c r="P174" s="38">
        <v>50430.672221005705</v>
      </c>
      <c r="Q174" s="38">
        <v>50434.547604122366</v>
      </c>
      <c r="R174" s="38">
        <v>50435.74324700336</v>
      </c>
      <c r="S174" s="38">
        <v>50437.735758448005</v>
      </c>
      <c r="T174" s="40">
        <v>50437.987170535074</v>
      </c>
      <c r="U174" s="30">
        <f t="shared" si="25"/>
        <v>1.0195451601106161E-3</v>
      </c>
      <c r="V174" s="30">
        <f t="shared" si="19"/>
        <v>3.7498691569397958E-4</v>
      </c>
      <c r="W174" s="30">
        <f t="shared" si="20"/>
        <v>1.6729705169639706E-4</v>
      </c>
      <c r="X174" s="30">
        <f t="shared" si="21"/>
        <v>7.6845755687690335E-5</v>
      </c>
      <c r="Y174" s="30">
        <f t="shared" si="22"/>
        <v>2.3706822759243266E-5</v>
      </c>
      <c r="Z174" s="30">
        <f t="shared" si="23"/>
        <v>3.9505939961803693E-5</v>
      </c>
      <c r="AA174" s="46">
        <f t="shared" si="24"/>
        <v>4.9846029622190978E-6</v>
      </c>
      <c r="AB174" s="30">
        <v>0.27634550520604201</v>
      </c>
      <c r="AC174" s="30">
        <v>0</v>
      </c>
      <c r="AD174" s="19" t="str">
        <f t="shared" si="26"/>
        <v/>
      </c>
      <c r="AE174" s="19" t="str">
        <f t="shared" si="27"/>
        <v/>
      </c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265</v>
      </c>
      <c r="M175" s="38">
        <v>293556</v>
      </c>
      <c r="N175" s="38">
        <v>188945.80603377029</v>
      </c>
      <c r="O175" s="38">
        <v>121601.06628475922</v>
      </c>
      <c r="P175" s="38">
        <v>78257.654871022547</v>
      </c>
      <c r="Q175" s="38">
        <v>50362.199824041192</v>
      </c>
      <c r="R175" s="38">
        <v>32409.132261652823</v>
      </c>
      <c r="S175" s="38">
        <v>20857.042773945617</v>
      </c>
      <c r="T175" s="40">
        <v>13421.728341062899</v>
      </c>
      <c r="U175" s="30">
        <f t="shared" si="25"/>
        <v>-0.35635515528972228</v>
      </c>
      <c r="V175" s="30">
        <f t="shared" si="19"/>
        <v>-0.35642357542974279</v>
      </c>
      <c r="W175" s="30">
        <f t="shared" si="20"/>
        <v>-0.356439402531531</v>
      </c>
      <c r="X175" s="30">
        <f t="shared" si="21"/>
        <v>-0.35645656764128975</v>
      </c>
      <c r="Y175" s="30">
        <f t="shared" si="22"/>
        <v>-0.35647901849232144</v>
      </c>
      <c r="Z175" s="30">
        <f t="shared" si="23"/>
        <v>-0.35644550413884069</v>
      </c>
      <c r="AA175" s="46">
        <f t="shared" si="24"/>
        <v>-0.35648938890660137</v>
      </c>
      <c r="AB175" s="30">
        <v>0.195630418877667</v>
      </c>
      <c r="AC175" s="30">
        <v>-0.356500090432811</v>
      </c>
      <c r="AD175" s="19" t="str">
        <f t="shared" si="26"/>
        <v/>
      </c>
      <c r="AE175" s="19" t="str">
        <f t="shared" si="27"/>
        <v/>
      </c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266</v>
      </c>
      <c r="M176" s="38">
        <v>16973</v>
      </c>
      <c r="N176" s="38">
        <v>9689.7520411784135</v>
      </c>
      <c r="O176" s="38">
        <v>5518.386114642557</v>
      </c>
      <c r="P176" s="38">
        <v>3138.3956202113832</v>
      </c>
      <c r="Q176" s="38">
        <v>1783.6919672725257</v>
      </c>
      <c r="R176" s="38">
        <v>1012.5176962093074</v>
      </c>
      <c r="S176" s="38">
        <v>576.35759789182225</v>
      </c>
      <c r="T176" s="40">
        <v>327.00929646578379</v>
      </c>
      <c r="U176" s="30">
        <f t="shared" si="25"/>
        <v>-0.42910787479064316</v>
      </c>
      <c r="V176" s="30">
        <f t="shared" si="19"/>
        <v>-0.43049253570255014</v>
      </c>
      <c r="W176" s="30">
        <f t="shared" si="20"/>
        <v>-0.43128379294012725</v>
      </c>
      <c r="X176" s="30">
        <f t="shared" si="21"/>
        <v>-0.43165483797342696</v>
      </c>
      <c r="Y176" s="30">
        <f t="shared" si="22"/>
        <v>-0.43234722430377615</v>
      </c>
      <c r="Z176" s="30">
        <f t="shared" si="23"/>
        <v>-0.43076787689775076</v>
      </c>
      <c r="AA176" s="46">
        <f t="shared" si="24"/>
        <v>-0.43262776848625695</v>
      </c>
      <c r="AB176" s="30">
        <v>0.56796820268672099</v>
      </c>
      <c r="AC176" s="30">
        <v>-0.43317180465340099</v>
      </c>
      <c r="AD176" s="19" t="str">
        <f t="shared" si="26"/>
        <v/>
      </c>
      <c r="AE176" s="19" t="str">
        <f t="shared" si="27"/>
        <v/>
      </c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267</v>
      </c>
      <c r="M177" s="38">
        <v>120746</v>
      </c>
      <c r="N177" s="38">
        <v>86593.22763944199</v>
      </c>
      <c r="O177" s="38">
        <v>62075.678938159872</v>
      </c>
      <c r="P177" s="38">
        <v>44497.171295432119</v>
      </c>
      <c r="Q177" s="38">
        <v>31894.947499211561</v>
      </c>
      <c r="R177" s="38">
        <v>22860.241585489573</v>
      </c>
      <c r="S177" s="38">
        <v>16386.005563177911</v>
      </c>
      <c r="T177" s="40">
        <v>11744.036124222077</v>
      </c>
      <c r="U177" s="30">
        <f t="shared" si="25"/>
        <v>-0.28284806420550584</v>
      </c>
      <c r="V177" s="30">
        <f t="shared" si="19"/>
        <v>-0.28313471352942987</v>
      </c>
      <c r="W177" s="30">
        <f t="shared" si="20"/>
        <v>-0.2831786610056985</v>
      </c>
      <c r="X177" s="30">
        <f t="shared" si="21"/>
        <v>-0.28321404326018912</v>
      </c>
      <c r="Y177" s="30">
        <f t="shared" si="22"/>
        <v>-0.28326448613672506</v>
      </c>
      <c r="Z177" s="30">
        <f t="shared" si="23"/>
        <v>-0.2832094314533033</v>
      </c>
      <c r="AA177" s="46">
        <f t="shared" si="24"/>
        <v>-0.28328865268953124</v>
      </c>
      <c r="AB177" s="30">
        <v>3.2699688040038602E-2</v>
      </c>
      <c r="AC177" s="30">
        <v>-0.283305589394869</v>
      </c>
      <c r="AD177" s="19" t="str">
        <f t="shared" si="26"/>
        <v/>
      </c>
      <c r="AE177" s="19" t="str">
        <f t="shared" si="27"/>
        <v/>
      </c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268</v>
      </c>
      <c r="M178" s="38">
        <v>337405</v>
      </c>
      <c r="N178" s="38">
        <v>304010.56915277924</v>
      </c>
      <c r="O178" s="38">
        <v>273924.16355117486</v>
      </c>
      <c r="P178" s="38">
        <v>246816.14688869272</v>
      </c>
      <c r="Q178" s="38">
        <v>222388.21529852162</v>
      </c>
      <c r="R178" s="38">
        <v>200375.72926229241</v>
      </c>
      <c r="S178" s="38">
        <v>180543.06404982976</v>
      </c>
      <c r="T178" s="40">
        <v>162671.72871333556</v>
      </c>
      <c r="U178" s="30">
        <f t="shared" si="25"/>
        <v>-9.8974321208105287E-2</v>
      </c>
      <c r="V178" s="30">
        <f t="shared" si="19"/>
        <v>-9.896499876780461E-2</v>
      </c>
      <c r="W178" s="30">
        <f t="shared" si="20"/>
        <v>-9.8961757557462754E-2</v>
      </c>
      <c r="X178" s="30">
        <f t="shared" si="21"/>
        <v>-9.8972177866415753E-2</v>
      </c>
      <c r="Y178" s="30">
        <f t="shared" si="22"/>
        <v>-9.8982250505859168E-2</v>
      </c>
      <c r="Z178" s="30">
        <f t="shared" si="23"/>
        <v>-9.8977382567634428E-2</v>
      </c>
      <c r="AA178" s="46">
        <f t="shared" si="24"/>
        <v>-9.8986551660393468E-2</v>
      </c>
      <c r="AB178" s="30">
        <v>0.15540304188908999</v>
      </c>
      <c r="AC178" s="30">
        <v>-9.8988011122760594E-2</v>
      </c>
      <c r="AD178" s="19" t="str">
        <f t="shared" si="26"/>
        <v/>
      </c>
      <c r="AE178" s="19" t="str">
        <f t="shared" si="27"/>
        <v/>
      </c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269</v>
      </c>
      <c r="M179" s="38">
        <v>50815</v>
      </c>
      <c r="N179" s="38">
        <v>8796.475519728574</v>
      </c>
      <c r="O179" s="38">
        <v>1537.5048464201384</v>
      </c>
      <c r="P179" s="38">
        <v>279.31616943323957</v>
      </c>
      <c r="Q179" s="38">
        <v>55.418256689196383</v>
      </c>
      <c r="R179" s="38">
        <v>11.718835604611929</v>
      </c>
      <c r="S179" s="38">
        <v>7.839544964860778</v>
      </c>
      <c r="T179" s="40">
        <v>1.7424243539586204</v>
      </c>
      <c r="U179" s="30">
        <f t="shared" si="25"/>
        <v>-0.82689214759955587</v>
      </c>
      <c r="V179" s="30">
        <f t="shared" si="19"/>
        <v>-0.8252135366065817</v>
      </c>
      <c r="W179" s="30">
        <f t="shared" si="20"/>
        <v>-0.81833151935515025</v>
      </c>
      <c r="X179" s="30">
        <f t="shared" si="21"/>
        <v>-0.80159309501614051</v>
      </c>
      <c r="Y179" s="30">
        <f t="shared" si="22"/>
        <v>-0.78853835712777887</v>
      </c>
      <c r="Z179" s="30">
        <f t="shared" si="23"/>
        <v>-0.33103038310601968</v>
      </c>
      <c r="AA179" s="46">
        <f t="shared" si="24"/>
        <v>-0.77773909560201571</v>
      </c>
      <c r="AB179" s="30">
        <v>3.95038070293363</v>
      </c>
      <c r="AC179" s="30">
        <v>-0.82911642120818696</v>
      </c>
      <c r="AD179" s="19" t="str">
        <f t="shared" si="26"/>
        <v/>
      </c>
      <c r="AE179" s="19" t="str">
        <f t="shared" si="27"/>
        <v/>
      </c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270</v>
      </c>
      <c r="M180" s="38">
        <v>329435</v>
      </c>
      <c r="N180" s="38">
        <v>290227.69464680279</v>
      </c>
      <c r="O180" s="38">
        <v>255653.36338277094</v>
      </c>
      <c r="P180" s="38">
        <v>225190.33542830928</v>
      </c>
      <c r="Q180" s="38">
        <v>198352.92872143703</v>
      </c>
      <c r="R180" s="38">
        <v>174711.19825906286</v>
      </c>
      <c r="S180" s="38">
        <v>153888.51400852765</v>
      </c>
      <c r="T180" s="40">
        <v>135545.65866842697</v>
      </c>
      <c r="U180" s="30">
        <f t="shared" si="25"/>
        <v>-0.11901378224292261</v>
      </c>
      <c r="V180" s="30">
        <f t="shared" si="19"/>
        <v>-0.11912829789075653</v>
      </c>
      <c r="W180" s="30">
        <f t="shared" si="20"/>
        <v>-0.11915754814010257</v>
      </c>
      <c r="X180" s="30">
        <f t="shared" si="21"/>
        <v>-0.11917654750070793</v>
      </c>
      <c r="Y180" s="30">
        <f t="shared" si="22"/>
        <v>-0.11919022630402473</v>
      </c>
      <c r="Z180" s="30">
        <f t="shared" si="23"/>
        <v>-0.11918345508488359</v>
      </c>
      <c r="AA180" s="46">
        <f t="shared" si="24"/>
        <v>-0.11919574022973684</v>
      </c>
      <c r="AB180" s="30">
        <v>1.51344005641048</v>
      </c>
      <c r="AC180" s="30">
        <v>-0.119197790474765</v>
      </c>
      <c r="AD180" s="19" t="str">
        <f t="shared" si="26"/>
        <v/>
      </c>
      <c r="AE180" s="19" t="str">
        <f t="shared" si="27"/>
        <v/>
      </c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271</v>
      </c>
      <c r="M181" s="38">
        <v>380136</v>
      </c>
      <c r="N181" s="38">
        <v>265992.94061412563</v>
      </c>
      <c r="O181" s="38">
        <v>186094.02525350769</v>
      </c>
      <c r="P181" s="38">
        <v>130190.56546519119</v>
      </c>
      <c r="Q181" s="38">
        <v>91077.893231918861</v>
      </c>
      <c r="R181" s="38">
        <v>63713.399608619759</v>
      </c>
      <c r="S181" s="38">
        <v>44572.438617147098</v>
      </c>
      <c r="T181" s="40">
        <v>31180.055739342894</v>
      </c>
      <c r="U181" s="30">
        <f t="shared" si="25"/>
        <v>-0.30026900737071566</v>
      </c>
      <c r="V181" s="30">
        <f t="shared" si="19"/>
        <v>-0.3003798340517872</v>
      </c>
      <c r="W181" s="30">
        <f t="shared" si="20"/>
        <v>-0.30040437736870745</v>
      </c>
      <c r="X181" s="30">
        <f t="shared" si="21"/>
        <v>-0.30042631809391607</v>
      </c>
      <c r="Y181" s="30">
        <f t="shared" si="22"/>
        <v>-0.30045154375297989</v>
      </c>
      <c r="Z181" s="30">
        <f t="shared" si="23"/>
        <v>-0.30042284839691852</v>
      </c>
      <c r="AA181" s="46">
        <f t="shared" si="24"/>
        <v>-0.30046331978461976</v>
      </c>
      <c r="AB181" s="30">
        <v>0.73683672230070496</v>
      </c>
      <c r="AC181" s="30">
        <v>-0.30047219635713202</v>
      </c>
      <c r="AD181" s="19" t="str">
        <f t="shared" si="26"/>
        <v/>
      </c>
      <c r="AE181" s="19" t="str">
        <f t="shared" si="27"/>
        <v/>
      </c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272</v>
      </c>
      <c r="M182" s="38">
        <v>780070</v>
      </c>
      <c r="N182" s="38">
        <v>748442.67124272184</v>
      </c>
      <c r="O182" s="38">
        <v>718049.18935657898</v>
      </c>
      <c r="P182" s="38">
        <v>688877.57436078298</v>
      </c>
      <c r="Q182" s="38">
        <v>660884.37959219771</v>
      </c>
      <c r="R182" s="38">
        <v>634024.78844737972</v>
      </c>
      <c r="S182" s="38">
        <v>608258.15296158788</v>
      </c>
      <c r="T182" s="40">
        <v>583536.05924763752</v>
      </c>
      <c r="U182" s="30">
        <f t="shared" si="25"/>
        <v>-4.0544218797387614E-2</v>
      </c>
      <c r="V182" s="30">
        <f t="shared" si="19"/>
        <v>-4.060896452586972E-2</v>
      </c>
      <c r="W182" s="30">
        <f t="shared" si="20"/>
        <v>-4.0626206989991531E-2</v>
      </c>
      <c r="X182" s="30">
        <f t="shared" si="21"/>
        <v>-4.0635950146236735E-2</v>
      </c>
      <c r="Y182" s="30">
        <f t="shared" si="22"/>
        <v>-4.0641891341707689E-2</v>
      </c>
      <c r="Z182" s="30">
        <f t="shared" si="23"/>
        <v>-4.0639791937614932E-2</v>
      </c>
      <c r="AA182" s="46">
        <f t="shared" si="24"/>
        <v>-4.064408112506071E-2</v>
      </c>
      <c r="AB182" s="30">
        <v>0.42101501197113</v>
      </c>
      <c r="AC182" s="30">
        <v>-4.0644727278541001E-2</v>
      </c>
      <c r="AD182" s="19" t="str">
        <f t="shared" si="26"/>
        <v/>
      </c>
      <c r="AE182" s="19" t="str">
        <f t="shared" si="27"/>
        <v/>
      </c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273</v>
      </c>
      <c r="M183" s="38">
        <v>220629</v>
      </c>
      <c r="N183" s="38">
        <v>150228.59533400772</v>
      </c>
      <c r="O183" s="38">
        <v>102260.02115598963</v>
      </c>
      <c r="P183" s="38">
        <v>69604.251526407228</v>
      </c>
      <c r="Q183" s="38">
        <v>47374.441901675935</v>
      </c>
      <c r="R183" s="38">
        <v>32242.044323695798</v>
      </c>
      <c r="S183" s="38">
        <v>21945.197852291523</v>
      </c>
      <c r="T183" s="40">
        <v>14934.94620357177</v>
      </c>
      <c r="U183" s="30">
        <f t="shared" si="25"/>
        <v>-0.31908953340672475</v>
      </c>
      <c r="V183" s="30">
        <f t="shared" si="19"/>
        <v>-0.3193038853313388</v>
      </c>
      <c r="W183" s="30">
        <f t="shared" si="20"/>
        <v>-0.31934053269721691</v>
      </c>
      <c r="X183" s="30">
        <f t="shared" si="21"/>
        <v>-0.3193743074199642</v>
      </c>
      <c r="Y183" s="30">
        <f t="shared" si="22"/>
        <v>-0.31942112604486023</v>
      </c>
      <c r="Z183" s="30">
        <f t="shared" si="23"/>
        <v>-0.31936084350075672</v>
      </c>
      <c r="AA183" s="46">
        <f t="shared" si="24"/>
        <v>-0.31944353821297361</v>
      </c>
      <c r="AB183" s="30">
        <v>0.50886722679614904</v>
      </c>
      <c r="AC183" s="30">
        <v>-0.319462280956129</v>
      </c>
      <c r="AD183" s="19" t="str">
        <f t="shared" si="26"/>
        <v/>
      </c>
      <c r="AE183" s="19" t="str">
        <f t="shared" si="27"/>
        <v/>
      </c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274</v>
      </c>
      <c r="M184" s="38">
        <v>40922</v>
      </c>
      <c r="N184" s="38">
        <v>19377.37556202108</v>
      </c>
      <c r="O184" s="38">
        <v>9171.0323444863279</v>
      </c>
      <c r="P184" s="38">
        <v>4338.5722402214942</v>
      </c>
      <c r="Q184" s="38">
        <v>2051.7563925433733</v>
      </c>
      <c r="R184" s="38">
        <v>969.20057765099341</v>
      </c>
      <c r="S184" s="38">
        <v>460.07728245059496</v>
      </c>
      <c r="T184" s="40">
        <v>217.30483644156766</v>
      </c>
      <c r="U184" s="30">
        <f t="shared" si="25"/>
        <v>-0.5264802413855364</v>
      </c>
      <c r="V184" s="30">
        <f t="shared" si="19"/>
        <v>-0.52671442450332628</v>
      </c>
      <c r="W184" s="30">
        <f t="shared" si="20"/>
        <v>-0.52692651413121816</v>
      </c>
      <c r="X184" s="30">
        <f t="shared" si="21"/>
        <v>-0.52708949420682538</v>
      </c>
      <c r="Y184" s="30">
        <f t="shared" si="22"/>
        <v>-0.52762395127739081</v>
      </c>
      <c r="Z184" s="30">
        <f t="shared" si="23"/>
        <v>-0.52530230268159461</v>
      </c>
      <c r="AA184" s="46">
        <f t="shared" si="24"/>
        <v>-0.52767753433923836</v>
      </c>
      <c r="AB184" s="30">
        <v>0.54614704791482804</v>
      </c>
      <c r="AC184" s="30">
        <v>-0.52856883902420404</v>
      </c>
      <c r="AD184" s="19" t="str">
        <f t="shared" si="26"/>
        <v/>
      </c>
      <c r="AE184" s="19" t="str">
        <f t="shared" si="27"/>
        <v/>
      </c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275</v>
      </c>
      <c r="M185" s="38">
        <v>552343</v>
      </c>
      <c r="N185" s="38">
        <v>537188.21109966002</v>
      </c>
      <c r="O185" s="38">
        <v>522417.00824302749</v>
      </c>
      <c r="P185" s="38">
        <v>508044.52123196784</v>
      </c>
      <c r="Q185" s="38">
        <v>494063.25644199998</v>
      </c>
      <c r="R185" s="38">
        <v>480464.17613945639</v>
      </c>
      <c r="S185" s="38">
        <v>467240.2697738554</v>
      </c>
      <c r="T185" s="40">
        <v>454378.58435384341</v>
      </c>
      <c r="U185" s="30">
        <f t="shared" si="25"/>
        <v>-2.7437278829169513E-2</v>
      </c>
      <c r="V185" s="30">
        <f t="shared" si="19"/>
        <v>-2.7497258039961257E-2</v>
      </c>
      <c r="W185" s="30">
        <f t="shared" si="20"/>
        <v>-2.7511521991591813E-2</v>
      </c>
      <c r="X185" s="30">
        <f t="shared" si="21"/>
        <v>-2.7519762945311155E-2</v>
      </c>
      <c r="Y185" s="30">
        <f t="shared" si="22"/>
        <v>-2.7524978077660463E-2</v>
      </c>
      <c r="Z185" s="30">
        <f t="shared" si="23"/>
        <v>-2.7523189079059898E-2</v>
      </c>
      <c r="AA185" s="46">
        <f t="shared" si="24"/>
        <v>-2.7526919771356715E-2</v>
      </c>
      <c r="AB185" s="30">
        <v>0.68443997615594698</v>
      </c>
      <c r="AC185" s="30">
        <v>-2.7527474655708501E-2</v>
      </c>
      <c r="AD185" s="19" t="str">
        <f t="shared" si="26"/>
        <v/>
      </c>
      <c r="AE185" s="19" t="str">
        <f t="shared" si="27"/>
        <v/>
      </c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276</v>
      </c>
      <c r="M186" s="38">
        <v>1017960</v>
      </c>
      <c r="N186" s="38">
        <v>1018022.3580268944</v>
      </c>
      <c r="O186" s="38">
        <v>1018044.2548393313</v>
      </c>
      <c r="P186" s="38">
        <v>1018055.0909944889</v>
      </c>
      <c r="Q186" s="38">
        <v>1018059.9603906794</v>
      </c>
      <c r="R186" s="38">
        <v>1018061.4648335723</v>
      </c>
      <c r="S186" s="38">
        <v>1018063.9752482371</v>
      </c>
      <c r="T186" s="40">
        <v>1018064.2908829583</v>
      </c>
      <c r="U186" s="30">
        <f t="shared" si="25"/>
        <v>6.125783615701159E-5</v>
      </c>
      <c r="V186" s="30">
        <f t="shared" si="19"/>
        <v>2.1509166536685131E-5</v>
      </c>
      <c r="W186" s="30">
        <f t="shared" si="20"/>
        <v>1.0644090476560722E-5</v>
      </c>
      <c r="X186" s="30">
        <f t="shared" si="21"/>
        <v>4.7830380041138937E-6</v>
      </c>
      <c r="Y186" s="30">
        <f t="shared" si="22"/>
        <v>1.4777547014764346E-6</v>
      </c>
      <c r="Z186" s="30">
        <f t="shared" si="23"/>
        <v>2.4658773085736952E-6</v>
      </c>
      <c r="AA186" s="46">
        <f t="shared" si="24"/>
        <v>3.1003426981554667E-7</v>
      </c>
      <c r="AB186" s="30">
        <v>0.29219041660418699</v>
      </c>
      <c r="AC186" s="30">
        <v>0</v>
      </c>
      <c r="AD186" s="19" t="str">
        <f t="shared" si="26"/>
        <v/>
      </c>
      <c r="AE186" s="19" t="str">
        <f t="shared" si="27"/>
        <v/>
      </c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277</v>
      </c>
      <c r="M187" s="38">
        <v>223248</v>
      </c>
      <c r="N187" s="38">
        <v>215227.11820904349</v>
      </c>
      <c r="O187" s="38">
        <v>207436.92770445798</v>
      </c>
      <c r="P187" s="38">
        <v>199916.06409057585</v>
      </c>
      <c r="Q187" s="38">
        <v>192661.02943841385</v>
      </c>
      <c r="R187" s="38">
        <v>185665.02367682778</v>
      </c>
      <c r="S187" s="38">
        <v>178924.53490733664</v>
      </c>
      <c r="T187" s="40">
        <v>172425.84929390211</v>
      </c>
      <c r="U187" s="30">
        <f t="shared" si="25"/>
        <v>-3.5928123839660431E-2</v>
      </c>
      <c r="V187" s="30">
        <f t="shared" si="19"/>
        <v>-3.6195208900298224E-2</v>
      </c>
      <c r="W187" s="30">
        <f t="shared" si="20"/>
        <v>-3.6256146372343818E-2</v>
      </c>
      <c r="X187" s="30">
        <f t="shared" si="21"/>
        <v>-3.6290403600958053E-2</v>
      </c>
      <c r="Y187" s="30">
        <f t="shared" si="22"/>
        <v>-3.6312511056224885E-2</v>
      </c>
      <c r="Z187" s="30">
        <f t="shared" si="23"/>
        <v>-3.6304569573770519E-2</v>
      </c>
      <c r="AA187" s="46">
        <f>IF(S187=0,0,(T187-S187)/S187)</f>
        <v>-3.6320818812244714E-2</v>
      </c>
      <c r="AB187" s="30">
        <v>5.4257325160587504</v>
      </c>
      <c r="AC187" s="30">
        <v>-3.6323252701208501E-2</v>
      </c>
      <c r="AD187" s="19" t="str">
        <f t="shared" si="26"/>
        <v/>
      </c>
      <c r="AE187" s="19" t="str">
        <f t="shared" si="27"/>
        <v/>
      </c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278</v>
      </c>
      <c r="M188" s="38">
        <v>910566</v>
      </c>
      <c r="N188" s="38">
        <v>691780.99742993794</v>
      </c>
      <c r="O188" s="38">
        <v>525522.28202711896</v>
      </c>
      <c r="P188" s="38">
        <v>399214.77035782486</v>
      </c>
      <c r="Q188" s="38">
        <v>303261.01438587153</v>
      </c>
      <c r="R188" s="38">
        <v>230367.33212250736</v>
      </c>
      <c r="S188" s="38">
        <v>174996.82206930456</v>
      </c>
      <c r="T188" s="40">
        <v>132932.71137800967</v>
      </c>
      <c r="U188" s="30">
        <f t="shared" si="25"/>
        <v>-0.24027363482719766</v>
      </c>
      <c r="V188" s="30">
        <f t="shared" si="19"/>
        <v>-0.24033431970593744</v>
      </c>
      <c r="W188" s="30">
        <f t="shared" si="20"/>
        <v>-0.24034663417521113</v>
      </c>
      <c r="X188" s="30">
        <f t="shared" si="21"/>
        <v>-0.24035622701521764</v>
      </c>
      <c r="Y188" s="30">
        <f t="shared" si="22"/>
        <v>-0.2403661493086405</v>
      </c>
      <c r="Z188" s="30">
        <f t="shared" si="23"/>
        <v>-0.24035747405260238</v>
      </c>
      <c r="AA188" s="46">
        <f t="shared" si="24"/>
        <v>-0.2403707118443334</v>
      </c>
      <c r="AB188" s="30">
        <v>0.54527277909452199</v>
      </c>
      <c r="AC188" s="30">
        <v>-0.240373337159694</v>
      </c>
      <c r="AD188" s="19" t="str">
        <f t="shared" si="26"/>
        <v/>
      </c>
      <c r="AE188" s="19" t="str">
        <f t="shared" si="27"/>
        <v/>
      </c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279</v>
      </c>
      <c r="M189" s="38">
        <v>227050</v>
      </c>
      <c r="N189" s="38">
        <v>149273.54591066946</v>
      </c>
      <c r="O189" s="38">
        <v>98101.831521484506</v>
      </c>
      <c r="P189" s="38">
        <v>64467.116273828629</v>
      </c>
      <c r="Q189" s="38">
        <v>42361.602049295172</v>
      </c>
      <c r="R189" s="38">
        <v>27833.414975389634</v>
      </c>
      <c r="S189" s="38">
        <v>18290.12499614487</v>
      </c>
      <c r="T189" s="40">
        <v>12016.89270191339</v>
      </c>
      <c r="U189" s="30">
        <f t="shared" si="25"/>
        <v>-0.34255209905012352</v>
      </c>
      <c r="V189" s="30">
        <f t="shared" si="19"/>
        <v>-0.34280497644108965</v>
      </c>
      <c r="W189" s="30">
        <f t="shared" si="20"/>
        <v>-0.34285512029701304</v>
      </c>
      <c r="X189" s="30">
        <f t="shared" si="21"/>
        <v>-0.34289596777741266</v>
      </c>
      <c r="Y189" s="30">
        <f t="shared" si="22"/>
        <v>-0.34295650709808939</v>
      </c>
      <c r="Z189" s="30">
        <f t="shared" si="23"/>
        <v>-0.34287168813754842</v>
      </c>
      <c r="AA189" s="46">
        <f t="shared" si="24"/>
        <v>-0.34298465951182566</v>
      </c>
      <c r="AB189" s="30">
        <v>0</v>
      </c>
      <c r="AC189" s="30">
        <v>-0.34301141230121102</v>
      </c>
      <c r="AD189" s="19" t="str">
        <f t="shared" si="26"/>
        <v/>
      </c>
      <c r="AE189" s="19" t="str">
        <f t="shared" si="27"/>
        <v/>
      </c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280</v>
      </c>
      <c r="M190" s="38">
        <v>362454</v>
      </c>
      <c r="N190" s="38">
        <v>346060.72419384267</v>
      </c>
      <c r="O190" s="38">
        <v>330346.54256132524</v>
      </c>
      <c r="P190" s="38">
        <v>315334.76284097537</v>
      </c>
      <c r="Q190" s="38">
        <v>300999.11429834197</v>
      </c>
      <c r="R190" s="38">
        <v>287310.98898350052</v>
      </c>
      <c r="S190" s="38">
        <v>274246.85266710207</v>
      </c>
      <c r="T190" s="40">
        <v>261773.8415388501</v>
      </c>
      <c r="U190" s="30">
        <f t="shared" si="25"/>
        <v>-4.5228569159554942E-2</v>
      </c>
      <c r="V190" s="30">
        <f t="shared" si="19"/>
        <v>-4.5408740529928722E-2</v>
      </c>
      <c r="W190" s="30">
        <f t="shared" si="20"/>
        <v>-4.5442521068804899E-2</v>
      </c>
      <c r="X190" s="30">
        <f t="shared" si="21"/>
        <v>-4.5461681463464035E-2</v>
      </c>
      <c r="Y190" s="30">
        <f t="shared" si="22"/>
        <v>-4.5475633198289629E-2</v>
      </c>
      <c r="Z190" s="30">
        <f t="shared" si="23"/>
        <v>-4.5470367710678437E-2</v>
      </c>
      <c r="AA190" s="46">
        <f t="shared" si="24"/>
        <v>-4.5480963617082905E-2</v>
      </c>
      <c r="AB190" s="30">
        <v>9.5120677832402703E-2</v>
      </c>
      <c r="AC190" s="30">
        <v>-4.5482567971066201E-2</v>
      </c>
      <c r="AD190" s="19" t="str">
        <f t="shared" si="26"/>
        <v/>
      </c>
      <c r="AE190" s="19" t="str">
        <f t="shared" si="27"/>
        <v/>
      </c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281</v>
      </c>
      <c r="M191" s="38">
        <v>285525</v>
      </c>
      <c r="N191" s="38">
        <v>225743.58320761126</v>
      </c>
      <c r="O191" s="38">
        <v>178431.4147105455</v>
      </c>
      <c r="P191" s="38">
        <v>141024.72735146122</v>
      </c>
      <c r="Q191" s="38">
        <v>111454.31104101191</v>
      </c>
      <c r="R191" s="38">
        <v>88080.554993090598</v>
      </c>
      <c r="S191" s="38">
        <v>69610.758749147906</v>
      </c>
      <c r="T191" s="40">
        <v>55011.273042960762</v>
      </c>
      <c r="U191" s="30">
        <f t="shared" si="25"/>
        <v>-0.20937366882895977</v>
      </c>
      <c r="V191" s="30">
        <f t="shared" si="19"/>
        <v>-0.20958366933315586</v>
      </c>
      <c r="W191" s="30">
        <f t="shared" si="20"/>
        <v>-0.20964182467401302</v>
      </c>
      <c r="X191" s="30">
        <f t="shared" si="21"/>
        <v>-0.20968249232458391</v>
      </c>
      <c r="Y191" s="30">
        <f t="shared" si="22"/>
        <v>-0.20971603367877317</v>
      </c>
      <c r="Z191" s="30">
        <f t="shared" si="23"/>
        <v>-0.20969209657445437</v>
      </c>
      <c r="AA191" s="46">
        <f t="shared" si="24"/>
        <v>-0.20973030560977551</v>
      </c>
      <c r="AB191" s="30">
        <v>0.74831281969833097</v>
      </c>
      <c r="AC191" s="30">
        <v>-0.20973750636583</v>
      </c>
      <c r="AD191" s="19" t="str">
        <f t="shared" si="26"/>
        <v/>
      </c>
      <c r="AE191" s="19" t="str">
        <f t="shared" si="27"/>
        <v/>
      </c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282</v>
      </c>
      <c r="M192" s="38">
        <v>287939</v>
      </c>
      <c r="N192" s="38">
        <v>274929.84078863077</v>
      </c>
      <c r="O192" s="38">
        <v>262449.67024626891</v>
      </c>
      <c r="P192" s="38">
        <v>250525.38033604869</v>
      </c>
      <c r="Q192" s="38">
        <v>239137.21573869634</v>
      </c>
      <c r="R192" s="38">
        <v>228262.67256883087</v>
      </c>
      <c r="S192" s="38">
        <v>217884.10831158445</v>
      </c>
      <c r="T192" s="40">
        <v>207974.60819777049</v>
      </c>
      <c r="U192" s="30">
        <f t="shared" si="25"/>
        <v>-4.5180261136453313E-2</v>
      </c>
      <c r="V192" s="30">
        <f t="shared" si="19"/>
        <v>-4.5394019458065135E-2</v>
      </c>
      <c r="W192" s="30">
        <f t="shared" si="20"/>
        <v>-4.5434577605036032E-2</v>
      </c>
      <c r="X192" s="30">
        <f t="shared" si="21"/>
        <v>-4.5457129262019468E-2</v>
      </c>
      <c r="Y192" s="30">
        <f t="shared" si="22"/>
        <v>-4.5474072850910895E-2</v>
      </c>
      <c r="Z192" s="30">
        <f t="shared" si="23"/>
        <v>-4.546763665056465E-2</v>
      </c>
      <c r="AA192" s="46">
        <f t="shared" si="24"/>
        <v>-4.5480600630326447E-2</v>
      </c>
      <c r="AB192" s="30">
        <v>9.5120677832402703E-2</v>
      </c>
      <c r="AC192" s="30">
        <v>-4.5482567971066201E-2</v>
      </c>
      <c r="AD192" s="19" t="str">
        <f t="shared" si="26"/>
        <v/>
      </c>
      <c r="AE192" s="19" t="str">
        <f t="shared" si="27"/>
        <v/>
      </c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283</v>
      </c>
      <c r="M193" s="38">
        <v>885502</v>
      </c>
      <c r="N193" s="38">
        <v>885604.834240166</v>
      </c>
      <c r="O193" s="38">
        <v>885635.30693047273</v>
      </c>
      <c r="P193" s="38">
        <v>885650.87250763958</v>
      </c>
      <c r="Q193" s="38">
        <v>885658.34734712029</v>
      </c>
      <c r="R193" s="38">
        <v>885660.7099126156</v>
      </c>
      <c r="S193" s="38">
        <v>885664.67413928453</v>
      </c>
      <c r="T193" s="40">
        <v>885665.17057946289</v>
      </c>
      <c r="U193" s="30">
        <f t="shared" si="25"/>
        <v>1.1613100836136423E-4</v>
      </c>
      <c r="V193" s="30">
        <f t="shared" si="19"/>
        <v>3.4408902400431655E-5</v>
      </c>
      <c r="W193" s="30">
        <f t="shared" si="20"/>
        <v>1.7575605946427627E-5</v>
      </c>
      <c r="X193" s="30">
        <f t="shared" si="21"/>
        <v>8.4399391597118742E-6</v>
      </c>
      <c r="Y193" s="30">
        <f t="shared" si="22"/>
        <v>2.6675811303347369E-6</v>
      </c>
      <c r="Z193" s="30">
        <f t="shared" si="23"/>
        <v>4.4760105360488892E-6</v>
      </c>
      <c r="AA193" s="46">
        <f t="shared" si="24"/>
        <v>5.6052837248804363E-7</v>
      </c>
      <c r="AB193" s="30">
        <v>0.32903905050639398</v>
      </c>
      <c r="AC193" s="30">
        <v>0</v>
      </c>
      <c r="AD193" s="19" t="str">
        <f t="shared" si="26"/>
        <v/>
      </c>
      <c r="AE193" s="19" t="str">
        <f t="shared" si="27"/>
        <v/>
      </c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284</v>
      </c>
      <c r="M194" s="38">
        <v>265379</v>
      </c>
      <c r="N194" s="38">
        <v>265471.894151246</v>
      </c>
      <c r="O194" s="38">
        <v>265497.86369337788</v>
      </c>
      <c r="P194" s="38">
        <v>265511.62504753307</v>
      </c>
      <c r="Q194" s="38">
        <v>265518.38171012403</v>
      </c>
      <c r="R194" s="38">
        <v>265520.53039862018</v>
      </c>
      <c r="S194" s="38">
        <v>265524.13351197878</v>
      </c>
      <c r="T194" s="40">
        <v>265524.58594451396</v>
      </c>
      <c r="U194" s="30">
        <f t="shared" si="25"/>
        <v>3.5004333894543484E-4</v>
      </c>
      <c r="V194" s="30">
        <f t="shared" si="19"/>
        <v>9.782407367418015E-5</v>
      </c>
      <c r="W194" s="30">
        <f t="shared" si="20"/>
        <v>5.1832259453097232E-5</v>
      </c>
      <c r="X194" s="30">
        <f t="shared" si="21"/>
        <v>2.5447709077685198E-5</v>
      </c>
      <c r="Y194" s="30">
        <f t="shared" si="22"/>
        <v>8.0924284123367404E-6</v>
      </c>
      <c r="Z194" s="30">
        <f t="shared" si="23"/>
        <v>1.356999910025127E-5</v>
      </c>
      <c r="AA194" s="46">
        <f t="shared" si="24"/>
        <v>1.7039224615749543E-6</v>
      </c>
      <c r="AB194" s="30">
        <v>0.36711784837952499</v>
      </c>
      <c r="AC194" s="30">
        <v>0</v>
      </c>
      <c r="AD194" s="19" t="str">
        <f t="shared" si="26"/>
        <v/>
      </c>
      <c r="AE194" s="19" t="str">
        <f t="shared" si="27"/>
        <v/>
      </c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285</v>
      </c>
      <c r="M195" s="38">
        <v>425837</v>
      </c>
      <c r="N195" s="38">
        <v>424146.80639577343</v>
      </c>
      <c r="O195" s="38">
        <v>422406.71196279832</v>
      </c>
      <c r="P195" s="38">
        <v>420662.17345358443</v>
      </c>
      <c r="Q195" s="38">
        <v>418918.20207530202</v>
      </c>
      <c r="R195" s="38">
        <v>417177.29901425407</v>
      </c>
      <c r="S195" s="38">
        <v>415444.92019701615</v>
      </c>
      <c r="T195" s="40">
        <v>413716.95662493189</v>
      </c>
      <c r="U195" s="30">
        <f t="shared" si="25"/>
        <v>-3.9691093170076191E-3</v>
      </c>
      <c r="V195" s="30">
        <f t="shared" ref="V195:V258" si="28">IF(N195=0,0,(O195-N195)/N195)</f>
        <v>-4.1025758221822301E-3</v>
      </c>
      <c r="W195" s="30">
        <f t="shared" ref="W195:W258" si="29">IF(O195=0,0,(P195-O195)/O195)</f>
        <v>-4.129997132639153E-3</v>
      </c>
      <c r="X195" s="30">
        <f t="shared" ref="X195:X258" si="30">IF(P195=0,0,(Q195-P195)/P195)</f>
        <v>-4.1457765597620096E-3</v>
      </c>
      <c r="Y195" s="30">
        <f t="shared" ref="Y195:Y258" si="31">IF(Q195=0,0,(R195-Q195)/Q195)</f>
        <v>-4.155711192360698E-3</v>
      </c>
      <c r="Z195" s="30">
        <f t="shared" ref="Z195:Z258" si="32">IF(R195=0,0,(S195-R195)/R195)</f>
        <v>-4.1526200522687641E-3</v>
      </c>
      <c r="AA195" s="46">
        <f t="shared" ref="AA195:AA258" si="33">IF(S195=0,0,(T195-S195)/S195)</f>
        <v>-4.1593084620334571E-3</v>
      </c>
      <c r="AB195" s="30">
        <v>0.167443536880721</v>
      </c>
      <c r="AC195" s="30">
        <v>-4.1602746389283801E-3</v>
      </c>
      <c r="AD195" s="19" t="str">
        <f t="shared" si="26"/>
        <v/>
      </c>
      <c r="AE195" s="19" t="str">
        <f t="shared" si="27"/>
        <v/>
      </c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286</v>
      </c>
      <c r="M196" s="38">
        <v>1462317</v>
      </c>
      <c r="N196" s="38">
        <v>1371473.1021106988</v>
      </c>
      <c r="O196" s="38">
        <v>1286198.7320570329</v>
      </c>
      <c r="P196" s="38">
        <v>1206206.9443260792</v>
      </c>
      <c r="Q196" s="38">
        <v>1131179.8985288276</v>
      </c>
      <c r="R196" s="38">
        <v>1060813.7282339316</v>
      </c>
      <c r="S196" s="38">
        <v>994826.85325926531</v>
      </c>
      <c r="T196" s="40">
        <v>932940.73922371364</v>
      </c>
      <c r="U196" s="30">
        <f t="shared" ref="U196:U259" si="34">IF(M196=0,0,(N196-M196)/M196)</f>
        <v>-6.2123259108183233E-2</v>
      </c>
      <c r="V196" s="30">
        <f t="shared" si="28"/>
        <v>-6.2177209252174605E-2</v>
      </c>
      <c r="W196" s="30">
        <f t="shared" si="29"/>
        <v>-6.2192401327454148E-2</v>
      </c>
      <c r="X196" s="30">
        <f t="shared" si="30"/>
        <v>-6.2200807374036507E-2</v>
      </c>
      <c r="Y196" s="30">
        <f t="shared" si="31"/>
        <v>-6.2205994277666835E-2</v>
      </c>
      <c r="Z196" s="30">
        <f t="shared" si="32"/>
        <v>-6.2204016801821402E-2</v>
      </c>
      <c r="AA196" s="46">
        <f t="shared" si="33"/>
        <v>-6.2207924758765347E-2</v>
      </c>
      <c r="AB196" s="30">
        <v>0.40987724198166903</v>
      </c>
      <c r="AC196" s="30">
        <v>-6.2208526793730602E-2</v>
      </c>
      <c r="AD196" s="19" t="str">
        <f t="shared" ref="AD196:AD259" si="35">IF(MAX($U196:$AA196)&gt;AB196,"Error","")</f>
        <v/>
      </c>
      <c r="AE196" s="19" t="str">
        <f t="shared" ref="AE196:AE259" si="36">IF(MIN($U196:$AA196)&lt;AC196,"Error","")</f>
        <v/>
      </c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287</v>
      </c>
      <c r="M197" s="38">
        <v>152661</v>
      </c>
      <c r="N197" s="38">
        <v>125076.8730244305</v>
      </c>
      <c r="O197" s="38">
        <v>102430.14912690545</v>
      </c>
      <c r="P197" s="38">
        <v>83873.73566888913</v>
      </c>
      <c r="Q197" s="38">
        <v>68674.21605439928</v>
      </c>
      <c r="R197" s="38">
        <v>56225.78771822869</v>
      </c>
      <c r="S197" s="38">
        <v>46035.600843818982</v>
      </c>
      <c r="T197" s="40">
        <v>37689.88902302114</v>
      </c>
      <c r="U197" s="30">
        <f t="shared" si="34"/>
        <v>-0.18068876121320768</v>
      </c>
      <c r="V197" s="30">
        <f t="shared" si="28"/>
        <v>-0.18106244064081778</v>
      </c>
      <c r="W197" s="30">
        <f t="shared" si="29"/>
        <v>-0.18116163664885349</v>
      </c>
      <c r="X197" s="30">
        <f t="shared" si="30"/>
        <v>-0.18121906092860168</v>
      </c>
      <c r="Y197" s="30">
        <f t="shared" si="31"/>
        <v>-0.18126786225429567</v>
      </c>
      <c r="Z197" s="30">
        <f t="shared" si="32"/>
        <v>-0.18123688947635672</v>
      </c>
      <c r="AA197" s="46">
        <f t="shared" si="33"/>
        <v>-0.18128821320507188</v>
      </c>
      <c r="AB197" s="30">
        <v>0.12869772930446099</v>
      </c>
      <c r="AC197" s="30">
        <v>-0.18129749499911499</v>
      </c>
      <c r="AD197" s="19" t="str">
        <f t="shared" si="35"/>
        <v/>
      </c>
      <c r="AE197" s="19" t="str">
        <f t="shared" si="36"/>
        <v/>
      </c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288</v>
      </c>
      <c r="M198" s="38">
        <v>85072</v>
      </c>
      <c r="N198" s="38">
        <v>80519.603144659937</v>
      </c>
      <c r="O198" s="38">
        <v>76167.167075875303</v>
      </c>
      <c r="P198" s="38">
        <v>72037.602383018399</v>
      </c>
      <c r="Q198" s="38">
        <v>68127.115302300153</v>
      </c>
      <c r="R198" s="38">
        <v>64426.079290016467</v>
      </c>
      <c r="S198" s="38">
        <v>60927.106050755283</v>
      </c>
      <c r="T198" s="40">
        <v>57616.267963701597</v>
      </c>
      <c r="U198" s="30">
        <f t="shared" si="34"/>
        <v>-5.3512282012178655E-2</v>
      </c>
      <c r="V198" s="30">
        <f t="shared" si="28"/>
        <v>-5.4054365630256937E-2</v>
      </c>
      <c r="W198" s="30">
        <f t="shared" si="29"/>
        <v>-5.4217123353730134E-2</v>
      </c>
      <c r="X198" s="30">
        <f t="shared" si="30"/>
        <v>-5.428397047317713E-2</v>
      </c>
      <c r="Y198" s="30">
        <f t="shared" si="31"/>
        <v>-5.4325447303340164E-2</v>
      </c>
      <c r="Z198" s="30">
        <f t="shared" si="32"/>
        <v>-5.430988937741224E-2</v>
      </c>
      <c r="AA198" s="46">
        <f t="shared" si="33"/>
        <v>-5.4340970737976529E-2</v>
      </c>
      <c r="AB198" s="30">
        <v>3.3844350464282399E-2</v>
      </c>
      <c r="AC198" s="30">
        <v>-5.4345772056780199E-2</v>
      </c>
      <c r="AD198" s="19" t="str">
        <f t="shared" si="35"/>
        <v/>
      </c>
      <c r="AE198" s="19" t="str">
        <f t="shared" si="36"/>
        <v/>
      </c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289</v>
      </c>
      <c r="M199" s="38">
        <v>160967</v>
      </c>
      <c r="N199" s="38">
        <v>67774.337990084459</v>
      </c>
      <c r="O199" s="38">
        <v>28521.503374635613</v>
      </c>
      <c r="P199" s="38">
        <v>12005.376828589066</v>
      </c>
      <c r="Q199" s="38">
        <v>5054.605409259977</v>
      </c>
      <c r="R199" s="38">
        <v>2127.5015415112885</v>
      </c>
      <c r="S199" s="38">
        <v>898.01811824915353</v>
      </c>
      <c r="T199" s="40">
        <v>378.05174179366708</v>
      </c>
      <c r="U199" s="30">
        <f t="shared" si="34"/>
        <v>-0.57895507781045519</v>
      </c>
      <c r="V199" s="30">
        <f t="shared" si="28"/>
        <v>-0.5791695762663388</v>
      </c>
      <c r="W199" s="30">
        <f t="shared" si="29"/>
        <v>-0.5790762965438373</v>
      </c>
      <c r="X199" s="30">
        <f t="shared" si="30"/>
        <v>-0.57897153238679133</v>
      </c>
      <c r="Y199" s="30">
        <f t="shared" si="31"/>
        <v>-0.57909641420995372</v>
      </c>
      <c r="Z199" s="30">
        <f t="shared" si="32"/>
        <v>-0.57790013274855778</v>
      </c>
      <c r="AA199" s="46">
        <f t="shared" si="33"/>
        <v>-0.57901546292768968</v>
      </c>
      <c r="AB199" s="30">
        <v>0.27159186962326298</v>
      </c>
      <c r="AC199" s="30">
        <v>-0.57950106298166404</v>
      </c>
      <c r="AD199" s="19" t="str">
        <f t="shared" si="35"/>
        <v/>
      </c>
      <c r="AE199" s="19" t="str">
        <f t="shared" si="36"/>
        <v/>
      </c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290</v>
      </c>
      <c r="M200" s="38">
        <v>711387</v>
      </c>
      <c r="N200" s="38">
        <v>679116.64500303729</v>
      </c>
      <c r="O200" s="38">
        <v>648252.97268896212</v>
      </c>
      <c r="P200" s="38">
        <v>618781.49675961526</v>
      </c>
      <c r="Q200" s="38">
        <v>590643.9210674098</v>
      </c>
      <c r="R200" s="38">
        <v>563781.88111009123</v>
      </c>
      <c r="S200" s="38">
        <v>538142.92371615418</v>
      </c>
      <c r="T200" s="40">
        <v>513667.21453907195</v>
      </c>
      <c r="U200" s="30">
        <f t="shared" si="34"/>
        <v>-4.5362587448129786E-2</v>
      </c>
      <c r="V200" s="30">
        <f t="shared" si="28"/>
        <v>-4.5446791123691474E-2</v>
      </c>
      <c r="W200" s="30">
        <f t="shared" si="29"/>
        <v>-4.5462924461570589E-2</v>
      </c>
      <c r="X200" s="30">
        <f t="shared" si="30"/>
        <v>-4.5472555077283386E-2</v>
      </c>
      <c r="Y200" s="30">
        <f t="shared" si="31"/>
        <v>-4.547924561514758E-2</v>
      </c>
      <c r="Z200" s="30">
        <f t="shared" si="32"/>
        <v>-4.5476731787573103E-2</v>
      </c>
      <c r="AA200" s="46">
        <f t="shared" si="33"/>
        <v>-4.5481800648914689E-2</v>
      </c>
      <c r="AB200" s="30">
        <v>9.5120677832402703E-2</v>
      </c>
      <c r="AC200" s="30">
        <v>-4.5482567971066201E-2</v>
      </c>
      <c r="AD200" s="19" t="str">
        <f t="shared" si="35"/>
        <v/>
      </c>
      <c r="AE200" s="19" t="str">
        <f t="shared" si="36"/>
        <v/>
      </c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291</v>
      </c>
      <c r="M201" s="38">
        <v>304300</v>
      </c>
      <c r="N201" s="38">
        <v>61668.193924402869</v>
      </c>
      <c r="O201" s="38">
        <v>12506.078968133112</v>
      </c>
      <c r="P201" s="38">
        <v>2547.6228524207036</v>
      </c>
      <c r="Q201" s="38">
        <v>524.35062068797686</v>
      </c>
      <c r="R201" s="38">
        <v>108.87294855965682</v>
      </c>
      <c r="S201" s="38">
        <v>23.655280701136654</v>
      </c>
      <c r="T201" s="40">
        <v>5.249126370086695</v>
      </c>
      <c r="U201" s="30">
        <f t="shared" si="34"/>
        <v>-0.79734408831941217</v>
      </c>
      <c r="V201" s="30">
        <f t="shared" si="28"/>
        <v>-0.79720374195709487</v>
      </c>
      <c r="W201" s="30">
        <f t="shared" si="29"/>
        <v>-0.79628923990386347</v>
      </c>
      <c r="X201" s="30">
        <f t="shared" si="30"/>
        <v>-0.79418043758331469</v>
      </c>
      <c r="Y201" s="30">
        <f t="shared" si="31"/>
        <v>-0.79236613009667167</v>
      </c>
      <c r="Z201" s="30">
        <f t="shared" si="32"/>
        <v>-0.78272581927755214</v>
      </c>
      <c r="AA201" s="46">
        <f t="shared" si="33"/>
        <v>-0.77809917217196789</v>
      </c>
      <c r="AB201" s="30">
        <v>1.06727626364935</v>
      </c>
      <c r="AC201" s="30">
        <v>-0.79779600205023105</v>
      </c>
      <c r="AD201" s="19" t="str">
        <f t="shared" si="35"/>
        <v/>
      </c>
      <c r="AE201" s="19" t="str">
        <f t="shared" si="36"/>
        <v/>
      </c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292</v>
      </c>
      <c r="M202" s="38">
        <v>89925</v>
      </c>
      <c r="N202" s="38">
        <v>66881.716238769601</v>
      </c>
      <c r="O202" s="38">
        <v>49675.479950824621</v>
      </c>
      <c r="P202" s="38">
        <v>36884.029026520933</v>
      </c>
      <c r="Q202" s="38">
        <v>27381.829409387916</v>
      </c>
      <c r="R202" s="38">
        <v>20323.598704014355</v>
      </c>
      <c r="S202" s="38">
        <v>15087.608489663924</v>
      </c>
      <c r="T202" s="40">
        <v>11197.437279546606</v>
      </c>
      <c r="U202" s="30">
        <f t="shared" si="34"/>
        <v>-0.25625002792583151</v>
      </c>
      <c r="V202" s="30">
        <f t="shared" si="28"/>
        <v>-0.25726367766219149</v>
      </c>
      <c r="W202" s="30">
        <f t="shared" si="29"/>
        <v>-0.25750029867786606</v>
      </c>
      <c r="X202" s="30">
        <f t="shared" si="30"/>
        <v>-0.25762368884105902</v>
      </c>
      <c r="Y202" s="30">
        <f t="shared" si="31"/>
        <v>-0.25777060399600737</v>
      </c>
      <c r="Z202" s="30">
        <f t="shared" si="32"/>
        <v>-0.25763105691100902</v>
      </c>
      <c r="AA202" s="46">
        <f t="shared" si="33"/>
        <v>-0.25783882268567343</v>
      </c>
      <c r="AB202" s="30">
        <v>0.18658045787425001</v>
      </c>
      <c r="AC202" s="30">
        <v>-0.257881062595475</v>
      </c>
      <c r="AD202" s="19" t="str">
        <f t="shared" si="35"/>
        <v/>
      </c>
      <c r="AE202" s="19" t="str">
        <f t="shared" si="36"/>
        <v/>
      </c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293</v>
      </c>
      <c r="M203" s="38">
        <v>67932</v>
      </c>
      <c r="N203" s="38">
        <v>32521.162523426534</v>
      </c>
      <c r="O203" s="38">
        <v>15549.090537203498</v>
      </c>
      <c r="P203" s="38">
        <v>7435.458423662647</v>
      </c>
      <c r="Q203" s="38">
        <v>3555.9337770496936</v>
      </c>
      <c r="R203" s="38">
        <v>1699.4154803333408</v>
      </c>
      <c r="S203" s="38">
        <v>814.91186497518675</v>
      </c>
      <c r="T203" s="40">
        <v>389.41370894058173</v>
      </c>
      <c r="U203" s="30">
        <f t="shared" si="34"/>
        <v>-0.5212688788284382</v>
      </c>
      <c r="V203" s="30">
        <f t="shared" si="28"/>
        <v>-0.52187777647853917</v>
      </c>
      <c r="W203" s="30">
        <f t="shared" si="29"/>
        <v>-0.52180750341171311</v>
      </c>
      <c r="X203" s="30">
        <f t="shared" si="30"/>
        <v>-0.52175998110173427</v>
      </c>
      <c r="Y203" s="30">
        <f t="shared" si="31"/>
        <v>-0.5220902337097737</v>
      </c>
      <c r="Z203" s="30">
        <f t="shared" si="32"/>
        <v>-0.52047520197042008</v>
      </c>
      <c r="AA203" s="46">
        <f t="shared" si="33"/>
        <v>-0.52214009185835208</v>
      </c>
      <c r="AB203" s="30">
        <v>1.9653047795657099</v>
      </c>
      <c r="AC203" s="30">
        <v>-0.52273782615105602</v>
      </c>
      <c r="AD203" s="19" t="str">
        <f t="shared" si="35"/>
        <v/>
      </c>
      <c r="AE203" s="19" t="str">
        <f t="shared" si="36"/>
        <v/>
      </c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294</v>
      </c>
      <c r="M204" s="38">
        <v>770417</v>
      </c>
      <c r="N204" s="38">
        <v>770535.10196960403</v>
      </c>
      <c r="O204" s="38">
        <v>770571.36947823095</v>
      </c>
      <c r="P204" s="38">
        <v>770589.27059930086</v>
      </c>
      <c r="Q204" s="38">
        <v>770597.60259814502</v>
      </c>
      <c r="R204" s="38">
        <v>770600.19798998535</v>
      </c>
      <c r="S204" s="38">
        <v>770604.55490276695</v>
      </c>
      <c r="T204" s="40">
        <v>770605.09916740318</v>
      </c>
      <c r="U204" s="30">
        <f t="shared" si="34"/>
        <v>1.5329616247309079E-4</v>
      </c>
      <c r="V204" s="30">
        <f t="shared" si="28"/>
        <v>4.7067951264271139E-5</v>
      </c>
      <c r="W204" s="30">
        <f t="shared" si="29"/>
        <v>2.3230970911923714E-5</v>
      </c>
      <c r="X204" s="30">
        <f t="shared" si="30"/>
        <v>1.0812503057154446E-5</v>
      </c>
      <c r="Y204" s="30">
        <f t="shared" si="31"/>
        <v>3.3680248051306157E-6</v>
      </c>
      <c r="Z204" s="30">
        <f t="shared" si="32"/>
        <v>5.6539211811329722E-6</v>
      </c>
      <c r="AA204" s="46">
        <f t="shared" si="33"/>
        <v>7.062826618043876E-7</v>
      </c>
      <c r="AB204" s="30">
        <v>0.36567864251347298</v>
      </c>
      <c r="AC204" s="30">
        <v>0</v>
      </c>
      <c r="AD204" s="19" t="str">
        <f t="shared" si="35"/>
        <v/>
      </c>
      <c r="AE204" s="19" t="str">
        <f t="shared" si="36"/>
        <v/>
      </c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295</v>
      </c>
      <c r="M205" s="38">
        <v>309617</v>
      </c>
      <c r="N205" s="38">
        <v>271686.56858049298</v>
      </c>
      <c r="O205" s="38">
        <v>238350.9488229311</v>
      </c>
      <c r="P205" s="38">
        <v>209096.94159411843</v>
      </c>
      <c r="Q205" s="38">
        <v>183428.51424656642</v>
      </c>
      <c r="R205" s="38">
        <v>160907.58792364784</v>
      </c>
      <c r="S205" s="38">
        <v>141153.35250814859</v>
      </c>
      <c r="T205" s="40">
        <v>123821.74505094311</v>
      </c>
      <c r="U205" s="30">
        <f t="shared" si="34"/>
        <v>-0.1225075865327389</v>
      </c>
      <c r="V205" s="30">
        <f t="shared" si="28"/>
        <v>-0.12269881404787036</v>
      </c>
      <c r="W205" s="30">
        <f t="shared" si="29"/>
        <v>-0.12273501478924349</v>
      </c>
      <c r="X205" s="30">
        <f t="shared" si="30"/>
        <v>-0.1227585021180148</v>
      </c>
      <c r="Y205" s="30">
        <f t="shared" si="31"/>
        <v>-0.12277767399154603</v>
      </c>
      <c r="Z205" s="30">
        <f t="shared" si="32"/>
        <v>-0.12276758150692571</v>
      </c>
      <c r="AA205" s="46">
        <f t="shared" si="33"/>
        <v>-0.12278565935020884</v>
      </c>
      <c r="AB205" s="30">
        <v>0.51384504529234099</v>
      </c>
      <c r="AC205" s="30">
        <v>-0.122788676208933</v>
      </c>
      <c r="AD205" s="19" t="str">
        <f t="shared" si="35"/>
        <v/>
      </c>
      <c r="AE205" s="19" t="str">
        <f t="shared" si="36"/>
        <v/>
      </c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296</v>
      </c>
      <c r="M206" s="38">
        <v>482780</v>
      </c>
      <c r="N206" s="38">
        <v>380944.58223254432</v>
      </c>
      <c r="O206" s="38">
        <v>300541.0203859809</v>
      </c>
      <c r="P206" s="38">
        <v>237099.5780949145</v>
      </c>
      <c r="Q206" s="38">
        <v>187045.48956261863</v>
      </c>
      <c r="R206" s="38">
        <v>147554.93533164248</v>
      </c>
      <c r="S206" s="38">
        <v>116403.90236387003</v>
      </c>
      <c r="T206" s="40">
        <v>91826.855463641157</v>
      </c>
      <c r="U206" s="30">
        <f t="shared" si="34"/>
        <v>-0.21093545251968948</v>
      </c>
      <c r="V206" s="30">
        <f t="shared" si="28"/>
        <v>-0.21106367066662143</v>
      </c>
      <c r="W206" s="30">
        <f t="shared" si="29"/>
        <v>-0.21109079289605587</v>
      </c>
      <c r="X206" s="30">
        <f t="shared" si="30"/>
        <v>-0.21110998566289504</v>
      </c>
      <c r="Y206" s="30">
        <f t="shared" si="31"/>
        <v>-0.21112807543940054</v>
      </c>
      <c r="Z206" s="30">
        <f t="shared" si="32"/>
        <v>-0.21111481562956746</v>
      </c>
      <c r="AA206" s="46">
        <f t="shared" si="33"/>
        <v>-0.21113593617680301</v>
      </c>
      <c r="AB206" s="30">
        <v>0</v>
      </c>
      <c r="AC206" s="30">
        <v>-0.21113992388851599</v>
      </c>
      <c r="AD206" s="19" t="str">
        <f t="shared" si="35"/>
        <v/>
      </c>
      <c r="AE206" s="19" t="str">
        <f t="shared" si="36"/>
        <v/>
      </c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297</v>
      </c>
      <c r="M207" s="38">
        <v>2389</v>
      </c>
      <c r="N207" s="38">
        <v>235.77670094754512</v>
      </c>
      <c r="O207" s="38">
        <v>94.294044929357568</v>
      </c>
      <c r="P207" s="38">
        <v>38.546324522104072</v>
      </c>
      <c r="Q207" s="38">
        <v>11.356115556095748</v>
      </c>
      <c r="R207" s="38">
        <v>2.8735483317582</v>
      </c>
      <c r="S207" s="38">
        <v>2.638901850363415</v>
      </c>
      <c r="T207" s="40">
        <v>0.41062828003646423</v>
      </c>
      <c r="U207" s="30">
        <f t="shared" si="34"/>
        <v>-0.90130736670257638</v>
      </c>
      <c r="V207" s="30">
        <f t="shared" si="28"/>
        <v>-0.60007055595227865</v>
      </c>
      <c r="W207" s="30">
        <f t="shared" si="29"/>
        <v>-0.59121146461601171</v>
      </c>
      <c r="X207" s="30">
        <f t="shared" si="30"/>
        <v>-0.70539044391680772</v>
      </c>
      <c r="Y207" s="30">
        <f t="shared" si="31"/>
        <v>-0.74696027725644842</v>
      </c>
      <c r="Z207" s="30">
        <f t="shared" si="32"/>
        <v>-8.1657398555469926E-2</v>
      </c>
      <c r="AA207" s="46">
        <f t="shared" si="33"/>
        <v>-0.84439425817223368</v>
      </c>
      <c r="AB207" s="30">
        <v>1.11229000884173</v>
      </c>
      <c r="AC207" s="30">
        <v>-0.94005657750572402</v>
      </c>
      <c r="AD207" s="19" t="str">
        <f t="shared" si="35"/>
        <v/>
      </c>
      <c r="AE207" s="19" t="str">
        <f t="shared" si="36"/>
        <v/>
      </c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298</v>
      </c>
      <c r="M208" s="38">
        <v>730792</v>
      </c>
      <c r="N208" s="38">
        <v>730902.33958219911</v>
      </c>
      <c r="O208" s="38">
        <v>730937.86248262296</v>
      </c>
      <c r="P208" s="38">
        <v>730955.38251483615</v>
      </c>
      <c r="Q208" s="38">
        <v>730963.48793338425</v>
      </c>
      <c r="R208" s="38">
        <v>730966.00511574838</v>
      </c>
      <c r="S208" s="38">
        <v>730970.21205773356</v>
      </c>
      <c r="T208" s="40">
        <v>730970.73795880261</v>
      </c>
      <c r="U208" s="30">
        <f t="shared" si="34"/>
        <v>1.5098630280451124E-4</v>
      </c>
      <c r="V208" s="30">
        <f t="shared" si="28"/>
        <v>4.8601432093042218E-5</v>
      </c>
      <c r="W208" s="30">
        <f t="shared" si="29"/>
        <v>2.3969249798716546E-5</v>
      </c>
      <c r="X208" s="30">
        <f t="shared" si="30"/>
        <v>1.1088800687420669E-5</v>
      </c>
      <c r="Y208" s="30">
        <f t="shared" si="31"/>
        <v>3.4436499301014763E-6</v>
      </c>
      <c r="Z208" s="30">
        <f t="shared" si="32"/>
        <v>5.7553182442592195E-6</v>
      </c>
      <c r="AA208" s="46">
        <f t="shared" si="33"/>
        <v>7.1945622458304314E-7</v>
      </c>
      <c r="AB208" s="30">
        <v>0.53304039522570801</v>
      </c>
      <c r="AC208" s="30">
        <v>0</v>
      </c>
      <c r="AD208" s="19" t="str">
        <f t="shared" si="35"/>
        <v/>
      </c>
      <c r="AE208" s="19" t="str">
        <f t="shared" si="36"/>
        <v/>
      </c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299</v>
      </c>
      <c r="M209" s="38">
        <v>2571154</v>
      </c>
      <c r="N209" s="38">
        <v>2571238.4329731432</v>
      </c>
      <c r="O209" s="38">
        <v>2571261.0256950525</v>
      </c>
      <c r="P209" s="38">
        <v>2571273.0587375867</v>
      </c>
      <c r="Q209" s="38">
        <v>2571279.230230167</v>
      </c>
      <c r="R209" s="38">
        <v>2571281.2402458019</v>
      </c>
      <c r="S209" s="38">
        <v>2571284.6114103273</v>
      </c>
      <c r="T209" s="40">
        <v>2571285.0340763615</v>
      </c>
      <c r="U209" s="30">
        <f t="shared" si="34"/>
        <v>3.2838551538795022E-5</v>
      </c>
      <c r="V209" s="30">
        <f t="shared" si="28"/>
        <v>8.7867082334952693E-6</v>
      </c>
      <c r="W209" s="30">
        <f t="shared" si="29"/>
        <v>4.6798214627010771E-6</v>
      </c>
      <c r="X209" s="30">
        <f t="shared" si="30"/>
        <v>2.4001700478106429E-6</v>
      </c>
      <c r="Y209" s="30">
        <f t="shared" si="31"/>
        <v>7.8171814682294909E-7</v>
      </c>
      <c r="Z209" s="30">
        <f t="shared" si="32"/>
        <v>1.3110835456766798E-6</v>
      </c>
      <c r="AA209" s="46">
        <f t="shared" si="33"/>
        <v>1.6437932709586104E-7</v>
      </c>
      <c r="AB209" s="30">
        <v>0.52654120468913801</v>
      </c>
      <c r="AC209" s="30">
        <v>0</v>
      </c>
      <c r="AD209" s="19" t="str">
        <f t="shared" si="35"/>
        <v/>
      </c>
      <c r="AE209" s="19" t="str">
        <f t="shared" si="36"/>
        <v/>
      </c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300</v>
      </c>
      <c r="M210" s="38">
        <v>587044</v>
      </c>
      <c r="N210" s="38">
        <v>587151.98844288161</v>
      </c>
      <c r="O210" s="38">
        <v>587180.11934407917</v>
      </c>
      <c r="P210" s="38">
        <v>587195.10644867294</v>
      </c>
      <c r="Q210" s="38">
        <v>587202.8713335233</v>
      </c>
      <c r="R210" s="38">
        <v>587205.40739647322</v>
      </c>
      <c r="S210" s="38">
        <v>587209.66196233768</v>
      </c>
      <c r="T210" s="40">
        <v>587210.19448246621</v>
      </c>
      <c r="U210" s="30">
        <f t="shared" si="34"/>
        <v>1.8395289430028227E-4</v>
      </c>
      <c r="V210" s="30">
        <f t="shared" si="28"/>
        <v>4.7910765442788241E-5</v>
      </c>
      <c r="W210" s="30">
        <f t="shared" si="29"/>
        <v>2.5523862440230095E-5</v>
      </c>
      <c r="X210" s="30">
        <f t="shared" si="30"/>
        <v>1.3223687944746615E-5</v>
      </c>
      <c r="Y210" s="30">
        <f t="shared" si="31"/>
        <v>4.3188871746485254E-6</v>
      </c>
      <c r="Z210" s="30">
        <f t="shared" si="32"/>
        <v>7.2454473525982619E-6</v>
      </c>
      <c r="AA210" s="46">
        <f t="shared" si="33"/>
        <v>9.0686540604743123E-7</v>
      </c>
      <c r="AB210" s="30">
        <v>2.7692230769230801</v>
      </c>
      <c r="AC210" s="30">
        <v>0</v>
      </c>
      <c r="AD210" s="19" t="str">
        <f t="shared" si="35"/>
        <v/>
      </c>
      <c r="AE210" s="19" t="str">
        <f t="shared" si="36"/>
        <v/>
      </c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301</v>
      </c>
      <c r="M211" s="38">
        <v>30658</v>
      </c>
      <c r="N211" s="38">
        <v>10628.782185670432</v>
      </c>
      <c r="O211" s="38">
        <v>3683.5458927536183</v>
      </c>
      <c r="P211" s="38">
        <v>1278.1253795280536</v>
      </c>
      <c r="Q211" s="38">
        <v>444.91324002516018</v>
      </c>
      <c r="R211" s="38">
        <v>154.74577719819672</v>
      </c>
      <c r="S211" s="38">
        <v>53.962204334473121</v>
      </c>
      <c r="T211" s="40">
        <v>18.884917449929478</v>
      </c>
      <c r="U211" s="30">
        <f t="shared" si="34"/>
        <v>-0.65331129931272647</v>
      </c>
      <c r="V211" s="30">
        <f t="shared" si="28"/>
        <v>-0.65343669402504823</v>
      </c>
      <c r="W211" s="30">
        <f t="shared" si="29"/>
        <v>-0.65301765832688008</v>
      </c>
      <c r="X211" s="30">
        <f t="shared" si="30"/>
        <v>-0.65190172486094922</v>
      </c>
      <c r="Y211" s="30">
        <f t="shared" si="31"/>
        <v>-0.65218886902658657</v>
      </c>
      <c r="Z211" s="30">
        <f t="shared" si="32"/>
        <v>-0.65128480200555716</v>
      </c>
      <c r="AA211" s="46">
        <f t="shared" si="33"/>
        <v>-0.65003435862487413</v>
      </c>
      <c r="AB211" s="30">
        <v>0</v>
      </c>
      <c r="AC211" s="30">
        <v>-0.65566335975968804</v>
      </c>
      <c r="AD211" s="19" t="str">
        <f t="shared" si="35"/>
        <v/>
      </c>
      <c r="AE211" s="19" t="str">
        <f t="shared" si="36"/>
        <v/>
      </c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302</v>
      </c>
      <c r="M212" s="38">
        <v>125232</v>
      </c>
      <c r="N212" s="38">
        <v>125326.39490440638</v>
      </c>
      <c r="O212" s="38">
        <v>125352.84420836202</v>
      </c>
      <c r="P212" s="38">
        <v>125366.19688261922</v>
      </c>
      <c r="Q212" s="38">
        <v>125372.93526868235</v>
      </c>
      <c r="R212" s="38">
        <v>125375.07373223876</v>
      </c>
      <c r="S212" s="38">
        <v>125378.65944242301</v>
      </c>
      <c r="T212" s="40">
        <v>125379.10904311787</v>
      </c>
      <c r="U212" s="30">
        <f t="shared" si="34"/>
        <v>7.5376025621548375E-4</v>
      </c>
      <c r="V212" s="30">
        <f t="shared" si="28"/>
        <v>2.1104336381665221E-4</v>
      </c>
      <c r="W212" s="30">
        <f t="shared" si="29"/>
        <v>1.0652071232627578E-4</v>
      </c>
      <c r="X212" s="30">
        <f t="shared" si="30"/>
        <v>5.3749624944331653E-5</v>
      </c>
      <c r="Y212" s="30">
        <f t="shared" si="31"/>
        <v>1.7056819734018716E-5</v>
      </c>
      <c r="Z212" s="30">
        <f t="shared" si="32"/>
        <v>2.8599865009161764E-5</v>
      </c>
      <c r="AA212" s="46">
        <f t="shared" si="33"/>
        <v>3.5859427502302686E-6</v>
      </c>
      <c r="AB212" s="30">
        <v>0.30225805302215902</v>
      </c>
      <c r="AC212" s="30">
        <v>0</v>
      </c>
      <c r="AD212" s="19" t="str">
        <f t="shared" si="35"/>
        <v/>
      </c>
      <c r="AE212" s="19" t="str">
        <f t="shared" si="36"/>
        <v/>
      </c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303</v>
      </c>
      <c r="M213" s="38">
        <v>261846</v>
      </c>
      <c r="N213" s="38">
        <v>261941.9106793291</v>
      </c>
      <c r="O213" s="38">
        <v>261971.26595780224</v>
      </c>
      <c r="P213" s="38">
        <v>261985.81475627437</v>
      </c>
      <c r="Q213" s="38">
        <v>261992.57714391997</v>
      </c>
      <c r="R213" s="38">
        <v>261994.66001311271</v>
      </c>
      <c r="S213" s="38">
        <v>261998.13621487006</v>
      </c>
      <c r="T213" s="40">
        <v>261998.57000770236</v>
      </c>
      <c r="U213" s="30">
        <f t="shared" si="34"/>
        <v>3.6628659337587503E-4</v>
      </c>
      <c r="V213" s="30">
        <f t="shared" si="28"/>
        <v>1.1206789473670982E-4</v>
      </c>
      <c r="W213" s="30">
        <f t="shared" si="29"/>
        <v>5.55358558845506E-5</v>
      </c>
      <c r="X213" s="30">
        <f t="shared" si="30"/>
        <v>2.5812037387965228E-5</v>
      </c>
      <c r="Y213" s="30">
        <f t="shared" si="31"/>
        <v>7.9501076535717617E-6</v>
      </c>
      <c r="Z213" s="30">
        <f t="shared" si="32"/>
        <v>1.3268216066610359E-5</v>
      </c>
      <c r="AA213" s="46">
        <f t="shared" si="33"/>
        <v>1.6557096114292779E-6</v>
      </c>
      <c r="AB213" s="30">
        <v>0.30225805302215902</v>
      </c>
      <c r="AC213" s="30">
        <v>0</v>
      </c>
      <c r="AD213" s="19" t="str">
        <f t="shared" si="35"/>
        <v/>
      </c>
      <c r="AE213" s="19" t="str">
        <f t="shared" si="36"/>
        <v/>
      </c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304</v>
      </c>
      <c r="M214" s="38">
        <v>2455862</v>
      </c>
      <c r="N214" s="38">
        <v>2455948.8051444557</v>
      </c>
      <c r="O214" s="38">
        <v>2455977.5910515198</v>
      </c>
      <c r="P214" s="38">
        <v>2455991.7022650433</v>
      </c>
      <c r="Q214" s="38">
        <v>2455998.1704204618</v>
      </c>
      <c r="R214" s="38">
        <v>2456000.1773672253</v>
      </c>
      <c r="S214" s="38">
        <v>2456003.5303290444</v>
      </c>
      <c r="T214" s="40">
        <v>2456003.9501253911</v>
      </c>
      <c r="U214" s="30">
        <f t="shared" si="34"/>
        <v>3.5346100251459379E-5</v>
      </c>
      <c r="V214" s="30">
        <f t="shared" si="28"/>
        <v>1.1720890518483635E-5</v>
      </c>
      <c r="W214" s="30">
        <f t="shared" si="29"/>
        <v>5.7456605364983034E-6</v>
      </c>
      <c r="X214" s="30">
        <f t="shared" si="30"/>
        <v>2.6336226675999706E-6</v>
      </c>
      <c r="Y214" s="30">
        <f t="shared" si="31"/>
        <v>8.1716134305825251E-7</v>
      </c>
      <c r="Z214" s="30">
        <f t="shared" si="32"/>
        <v>1.3652123684891487E-6</v>
      </c>
      <c r="AA214" s="46">
        <f t="shared" si="33"/>
        <v>1.7092660556173468E-7</v>
      </c>
      <c r="AB214" s="30">
        <v>0.30225805302215902</v>
      </c>
      <c r="AC214" s="30">
        <v>0</v>
      </c>
      <c r="AD214" s="19" t="str">
        <f t="shared" si="35"/>
        <v/>
      </c>
      <c r="AE214" s="19" t="str">
        <f t="shared" si="36"/>
        <v/>
      </c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305</v>
      </c>
      <c r="M215" s="38">
        <v>470896</v>
      </c>
      <c r="N215" s="38">
        <v>469530.90748854802</v>
      </c>
      <c r="O215" s="38">
        <v>468120.69505838526</v>
      </c>
      <c r="P215" s="38">
        <v>466704.87819119095</v>
      </c>
      <c r="Q215" s="38">
        <v>465287.70558698673</v>
      </c>
      <c r="R215" s="38">
        <v>463871.22332046396</v>
      </c>
      <c r="S215" s="38">
        <v>462460.19284365437</v>
      </c>
      <c r="T215" s="40">
        <v>461050.99853882287</v>
      </c>
      <c r="U215" s="30">
        <f t="shared" si="34"/>
        <v>-2.8989256894345625E-3</v>
      </c>
      <c r="V215" s="30">
        <f t="shared" si="28"/>
        <v>-3.003449629558536E-3</v>
      </c>
      <c r="W215" s="30">
        <f t="shared" si="29"/>
        <v>-3.0244697193268257E-3</v>
      </c>
      <c r="X215" s="30">
        <f t="shared" si="30"/>
        <v>-3.036549799300904E-3</v>
      </c>
      <c r="Y215" s="30">
        <f t="shared" si="31"/>
        <v>-3.0443148390000914E-3</v>
      </c>
      <c r="Z215" s="30">
        <f t="shared" si="32"/>
        <v>-3.041858183633844E-3</v>
      </c>
      <c r="AA215" s="46">
        <f t="shared" si="33"/>
        <v>-3.0471688734254199E-3</v>
      </c>
      <c r="AB215" s="30">
        <v>0.240903357245388</v>
      </c>
      <c r="AC215" s="30">
        <v>-3.0479350595485001E-3</v>
      </c>
      <c r="AD215" s="19" t="str">
        <f t="shared" si="35"/>
        <v/>
      </c>
      <c r="AE215" s="19" t="str">
        <f t="shared" si="36"/>
        <v/>
      </c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306</v>
      </c>
      <c r="M216" s="38">
        <v>101350</v>
      </c>
      <c r="N216" s="38">
        <v>91710.047282759871</v>
      </c>
      <c r="O216" s="38">
        <v>82952.710514218255</v>
      </c>
      <c r="P216" s="38">
        <v>75025.85602791507</v>
      </c>
      <c r="Q216" s="38">
        <v>67853.340162742097</v>
      </c>
      <c r="R216" s="38">
        <v>61364.114415937795</v>
      </c>
      <c r="S216" s="38">
        <v>55496.521101441751</v>
      </c>
      <c r="T216" s="40">
        <v>50188.247465500222</v>
      </c>
      <c r="U216" s="30">
        <f t="shared" si="34"/>
        <v>-9.5115468349680599E-2</v>
      </c>
      <c r="V216" s="30">
        <f t="shared" si="28"/>
        <v>-9.5489393234538936E-2</v>
      </c>
      <c r="W216" s="30">
        <f t="shared" si="29"/>
        <v>-9.5558715769082758E-2</v>
      </c>
      <c r="X216" s="30">
        <f t="shared" si="30"/>
        <v>-9.5600586849742514E-2</v>
      </c>
      <c r="Y216" s="30">
        <f t="shared" si="31"/>
        <v>-9.5636054632539685E-2</v>
      </c>
      <c r="Z216" s="30">
        <f t="shared" si="32"/>
        <v>-9.5619294278808706E-2</v>
      </c>
      <c r="AA216" s="46">
        <f t="shared" si="33"/>
        <v>-9.565056566768515E-2</v>
      </c>
      <c r="AB216" s="30">
        <v>0.160115381973856</v>
      </c>
      <c r="AC216" s="30">
        <v>-9.5655641136198302E-2</v>
      </c>
      <c r="AD216" s="19" t="str">
        <f t="shared" si="35"/>
        <v/>
      </c>
      <c r="AE216" s="19" t="str">
        <f t="shared" si="36"/>
        <v/>
      </c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307</v>
      </c>
      <c r="M217" s="38">
        <v>954047</v>
      </c>
      <c r="N217" s="38">
        <v>954132.08783042978</v>
      </c>
      <c r="O217" s="38">
        <v>954158.32662151835</v>
      </c>
      <c r="P217" s="38">
        <v>954171.75189302466</v>
      </c>
      <c r="Q217" s="38">
        <v>954178.09078333457</v>
      </c>
      <c r="R217" s="38">
        <v>954180.08178046404</v>
      </c>
      <c r="S217" s="38">
        <v>954183.41772925272</v>
      </c>
      <c r="T217" s="40">
        <v>954183.83638065448</v>
      </c>
      <c r="U217" s="30">
        <f t="shared" si="34"/>
        <v>8.918620406518788E-5</v>
      </c>
      <c r="V217" s="30">
        <f t="shared" si="28"/>
        <v>2.7500166301122078E-5</v>
      </c>
      <c r="W217" s="30">
        <f t="shared" si="29"/>
        <v>1.4070276527210136E-5</v>
      </c>
      <c r="X217" s="30">
        <f t="shared" si="30"/>
        <v>6.6433430850737392E-6</v>
      </c>
      <c r="Y217" s="30">
        <f t="shared" si="31"/>
        <v>2.0866095634565085E-6</v>
      </c>
      <c r="Z217" s="30">
        <f t="shared" si="32"/>
        <v>3.4961417161974158E-6</v>
      </c>
      <c r="AA217" s="46">
        <f t="shared" si="33"/>
        <v>4.3875359179902792E-7</v>
      </c>
      <c r="AB217" s="30">
        <v>0.18184772903429999</v>
      </c>
      <c r="AC217" s="30">
        <v>0</v>
      </c>
      <c r="AD217" s="19" t="str">
        <f t="shared" si="35"/>
        <v/>
      </c>
      <c r="AE217" s="19" t="str">
        <f t="shared" si="36"/>
        <v/>
      </c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308</v>
      </c>
      <c r="M218" s="38">
        <v>510969</v>
      </c>
      <c r="N218" s="38">
        <v>511020.43591540254</v>
      </c>
      <c r="O218" s="38">
        <v>511036.77713623532</v>
      </c>
      <c r="P218" s="38">
        <v>511045.29069688433</v>
      </c>
      <c r="Q218" s="38">
        <v>511049.31431378669</v>
      </c>
      <c r="R218" s="38">
        <v>511050.58459236717</v>
      </c>
      <c r="S218" s="38">
        <v>511052.71089586208</v>
      </c>
      <c r="T218" s="40">
        <v>511052.97892695246</v>
      </c>
      <c r="U218" s="30">
        <f t="shared" si="34"/>
        <v>1.0066347548000798E-4</v>
      </c>
      <c r="V218" s="30">
        <f t="shared" si="28"/>
        <v>3.1977626889826178E-5</v>
      </c>
      <c r="W218" s="30">
        <f t="shared" si="29"/>
        <v>1.66593893627698E-5</v>
      </c>
      <c r="X218" s="30">
        <f t="shared" si="30"/>
        <v>7.8733078566652777E-6</v>
      </c>
      <c r="Y218" s="30">
        <f t="shared" si="31"/>
        <v>2.4856281867679357E-6</v>
      </c>
      <c r="Z218" s="30">
        <f t="shared" si="32"/>
        <v>4.160651722185063E-6</v>
      </c>
      <c r="AA218" s="46">
        <f t="shared" si="33"/>
        <v>5.2446858155140931E-7</v>
      </c>
      <c r="AB218" s="30">
        <v>0.27611766968274898</v>
      </c>
      <c r="AC218" s="30">
        <v>0</v>
      </c>
      <c r="AD218" s="19" t="str">
        <f t="shared" si="35"/>
        <v/>
      </c>
      <c r="AE218" s="19" t="str">
        <f t="shared" si="36"/>
        <v/>
      </c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309</v>
      </c>
      <c r="M219" s="38">
        <v>348503</v>
      </c>
      <c r="N219" s="38">
        <v>348573.16822041513</v>
      </c>
      <c r="O219" s="38">
        <v>348596.08652010805</v>
      </c>
      <c r="P219" s="38">
        <v>348607.67690130812</v>
      </c>
      <c r="Q219" s="38">
        <v>348612.9966274419</v>
      </c>
      <c r="R219" s="38">
        <v>348614.64918897551</v>
      </c>
      <c r="S219" s="38">
        <v>348617.41302498942</v>
      </c>
      <c r="T219" s="40">
        <v>348617.7603348546</v>
      </c>
      <c r="U219" s="30">
        <f t="shared" si="34"/>
        <v>2.0134179738805498E-4</v>
      </c>
      <c r="V219" s="30">
        <f t="shared" si="28"/>
        <v>6.5748892291169413E-5</v>
      </c>
      <c r="W219" s="30">
        <f t="shared" si="29"/>
        <v>3.3248741590240182E-5</v>
      </c>
      <c r="X219" s="30">
        <f t="shared" si="30"/>
        <v>1.5259922503896336E-5</v>
      </c>
      <c r="Y219" s="30">
        <f t="shared" si="31"/>
        <v>4.7403899154687348E-6</v>
      </c>
      <c r="Z219" s="30">
        <f t="shared" si="32"/>
        <v>7.9280547169768729E-6</v>
      </c>
      <c r="AA219" s="46">
        <f t="shared" si="33"/>
        <v>9.9624933292987309E-7</v>
      </c>
      <c r="AB219" s="30">
        <v>0.34250680426082097</v>
      </c>
      <c r="AC219" s="30">
        <v>0</v>
      </c>
      <c r="AD219" s="19" t="str">
        <f t="shared" si="35"/>
        <v/>
      </c>
      <c r="AE219" s="19" t="str">
        <f t="shared" si="36"/>
        <v/>
      </c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310</v>
      </c>
      <c r="M220" s="38">
        <v>569213</v>
      </c>
      <c r="N220" s="38">
        <v>481663.18627133558</v>
      </c>
      <c r="O220" s="38">
        <v>407541.28942884109</v>
      </c>
      <c r="P220" s="38">
        <v>344811.73536516033</v>
      </c>
      <c r="Q220" s="38">
        <v>291730.37989560113</v>
      </c>
      <c r="R220" s="38">
        <v>246816.73969422473</v>
      </c>
      <c r="S220" s="38">
        <v>208819.50668481074</v>
      </c>
      <c r="T220" s="40">
        <v>176669.44560876387</v>
      </c>
      <c r="U220" s="30">
        <f t="shared" si="34"/>
        <v>-0.15380852814089702</v>
      </c>
      <c r="V220" s="30">
        <f t="shared" si="28"/>
        <v>-0.15388740297195844</v>
      </c>
      <c r="W220" s="30">
        <f t="shared" si="29"/>
        <v>-0.15392196003402417</v>
      </c>
      <c r="X220" s="30">
        <f t="shared" si="30"/>
        <v>-0.15394300722782919</v>
      </c>
      <c r="Y220" s="30">
        <f t="shared" si="31"/>
        <v>-0.15395599257591627</v>
      </c>
      <c r="Z220" s="30">
        <f t="shared" si="32"/>
        <v>-0.15394917320635482</v>
      </c>
      <c r="AA220" s="46">
        <f t="shared" si="33"/>
        <v>-0.15396100482400682</v>
      </c>
      <c r="AB220" s="30">
        <v>0.268848449845007</v>
      </c>
      <c r="AC220" s="30">
        <v>-0.15396306527848899</v>
      </c>
      <c r="AD220" s="19" t="str">
        <f t="shared" si="35"/>
        <v/>
      </c>
      <c r="AE220" s="19" t="str">
        <f t="shared" si="36"/>
        <v/>
      </c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311</v>
      </c>
      <c r="M221" s="38">
        <v>127812</v>
      </c>
      <c r="N221" s="38">
        <v>127892.93075308023</v>
      </c>
      <c r="O221" s="38">
        <v>127925.37861284235</v>
      </c>
      <c r="P221" s="38">
        <v>127940.76820844707</v>
      </c>
      <c r="Q221" s="38">
        <v>127947.19082403275</v>
      </c>
      <c r="R221" s="38">
        <v>127949.11040432732</v>
      </c>
      <c r="S221" s="38">
        <v>127952.29380489771</v>
      </c>
      <c r="T221" s="40">
        <v>127952.69403269138</v>
      </c>
      <c r="U221" s="30">
        <f t="shared" si="34"/>
        <v>6.3320152317648218E-4</v>
      </c>
      <c r="V221" s="30">
        <f t="shared" si="28"/>
        <v>2.5371112829345003E-4</v>
      </c>
      <c r="W221" s="30">
        <f t="shared" si="29"/>
        <v>1.2030134889258785E-4</v>
      </c>
      <c r="X221" s="30">
        <f t="shared" si="30"/>
        <v>5.0199914191620617E-5</v>
      </c>
      <c r="Y221" s="30">
        <f t="shared" si="31"/>
        <v>1.5002910827608782E-5</v>
      </c>
      <c r="Z221" s="30">
        <f t="shared" si="32"/>
        <v>2.4880208704273975E-5</v>
      </c>
      <c r="AA221" s="46">
        <f t="shared" si="33"/>
        <v>3.1279454378306739E-6</v>
      </c>
      <c r="AB221" s="30">
        <v>0.77901329015958898</v>
      </c>
      <c r="AC221" s="30">
        <v>0</v>
      </c>
      <c r="AD221" s="19" t="str">
        <f t="shared" si="35"/>
        <v/>
      </c>
      <c r="AE221" s="19" t="str">
        <f t="shared" si="36"/>
        <v/>
      </c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312</v>
      </c>
      <c r="M222" s="38">
        <v>181299</v>
      </c>
      <c r="N222" s="38">
        <v>144073.78155249037</v>
      </c>
      <c r="O222" s="38">
        <v>114451.61074719168</v>
      </c>
      <c r="P222" s="38">
        <v>90909.184452165544</v>
      </c>
      <c r="Q222" s="38">
        <v>72203.518877476934</v>
      </c>
      <c r="R222" s="38">
        <v>57343.250265035895</v>
      </c>
      <c r="S222" s="38">
        <v>45543.276768291515</v>
      </c>
      <c r="T222" s="40">
        <v>36169.059728210152</v>
      </c>
      <c r="U222" s="30">
        <f t="shared" si="34"/>
        <v>-0.20532500701884526</v>
      </c>
      <c r="V222" s="30">
        <f t="shared" si="28"/>
        <v>-0.20560417368170805</v>
      </c>
      <c r="W222" s="30">
        <f t="shared" si="29"/>
        <v>-0.2056976406127495</v>
      </c>
      <c r="X222" s="30">
        <f t="shared" si="30"/>
        <v>-0.20576210959775057</v>
      </c>
      <c r="Y222" s="30">
        <f t="shared" si="31"/>
        <v>-0.20581086411671456</v>
      </c>
      <c r="Z222" s="30">
        <f t="shared" si="32"/>
        <v>-0.20577789787299902</v>
      </c>
      <c r="AA222" s="46">
        <f t="shared" si="33"/>
        <v>-0.2058309745206553</v>
      </c>
      <c r="AB222" s="30">
        <v>0.61683970762979701</v>
      </c>
      <c r="AC222" s="30">
        <v>-0.205840937075743</v>
      </c>
      <c r="AD222" s="19" t="str">
        <f t="shared" si="35"/>
        <v/>
      </c>
      <c r="AE222" s="19" t="str">
        <f t="shared" si="36"/>
        <v/>
      </c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313</v>
      </c>
      <c r="M223" s="38">
        <v>607488</v>
      </c>
      <c r="N223" s="38">
        <v>526130.51634059171</v>
      </c>
      <c r="O223" s="38">
        <v>455583.72892689193</v>
      </c>
      <c r="P223" s="38">
        <v>394484.37539744924</v>
      </c>
      <c r="Q223" s="38">
        <v>341572.54009427229</v>
      </c>
      <c r="R223" s="38">
        <v>295752.52513016021</v>
      </c>
      <c r="S223" s="38">
        <v>256081.54895876916</v>
      </c>
      <c r="T223" s="40">
        <v>221727.99345816794</v>
      </c>
      <c r="U223" s="30">
        <f t="shared" si="34"/>
        <v>-0.13392442922231926</v>
      </c>
      <c r="V223" s="30">
        <f t="shared" si="28"/>
        <v>-0.13408609693346732</v>
      </c>
      <c r="W223" s="30">
        <f t="shared" si="29"/>
        <v>-0.1341122381024441</v>
      </c>
      <c r="X223" s="30">
        <f t="shared" si="30"/>
        <v>-0.13412910270493589</v>
      </c>
      <c r="Y223" s="30">
        <f t="shared" si="31"/>
        <v>-0.1341443166112416</v>
      </c>
      <c r="Z223" s="30">
        <f t="shared" si="32"/>
        <v>-0.13413571415470391</v>
      </c>
      <c r="AA223" s="46">
        <f t="shared" si="33"/>
        <v>-0.13415084234019675</v>
      </c>
      <c r="AB223" s="30">
        <v>0.271871918397598</v>
      </c>
      <c r="AC223" s="30">
        <v>-0.13415339624278599</v>
      </c>
      <c r="AD223" s="19" t="str">
        <f t="shared" si="35"/>
        <v/>
      </c>
      <c r="AE223" s="19" t="str">
        <f t="shared" si="36"/>
        <v/>
      </c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314</v>
      </c>
      <c r="M224" s="38">
        <v>1106398</v>
      </c>
      <c r="N224" s="38">
        <v>1090976.4865419795</v>
      </c>
      <c r="O224" s="38">
        <v>1075669.8614108865</v>
      </c>
      <c r="P224" s="38">
        <v>1060559.7292043341</v>
      </c>
      <c r="Q224" s="38">
        <v>1045652.0227502515</v>
      </c>
      <c r="R224" s="38">
        <v>1030947.2929991867</v>
      </c>
      <c r="S224" s="38">
        <v>1016451.5496159812</v>
      </c>
      <c r="T224" s="40">
        <v>1002155.0567623037</v>
      </c>
      <c r="U224" s="30">
        <f t="shared" si="34"/>
        <v>-1.3938486383761106E-2</v>
      </c>
      <c r="V224" s="30">
        <f t="shared" si="28"/>
        <v>-1.4030206260090633E-2</v>
      </c>
      <c r="W224" s="30">
        <f t="shared" si="29"/>
        <v>-1.4047183758345192E-2</v>
      </c>
      <c r="X224" s="30">
        <f t="shared" si="30"/>
        <v>-1.4056451554375786E-2</v>
      </c>
      <c r="Y224" s="30">
        <f t="shared" si="31"/>
        <v>-1.4062737345822493E-2</v>
      </c>
      <c r="Z224" s="30">
        <f t="shared" si="32"/>
        <v>-1.4060605698895735E-2</v>
      </c>
      <c r="AA224" s="46">
        <f t="shared" si="33"/>
        <v>-1.4065100160532733E-2</v>
      </c>
      <c r="AB224" s="30">
        <v>0.39712723543825001</v>
      </c>
      <c r="AC224" s="30">
        <v>-1.40657527053131E-2</v>
      </c>
      <c r="AD224" s="19" t="str">
        <f t="shared" si="35"/>
        <v/>
      </c>
      <c r="AE224" s="19" t="str">
        <f t="shared" si="36"/>
        <v/>
      </c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315</v>
      </c>
      <c r="M225" s="38">
        <v>57550</v>
      </c>
      <c r="N225" s="38">
        <v>25411.461285404253</v>
      </c>
      <c r="O225" s="38">
        <v>11201.326265573136</v>
      </c>
      <c r="P225" s="38">
        <v>4939.8082153307314</v>
      </c>
      <c r="Q225" s="38">
        <v>2179.3554462201532</v>
      </c>
      <c r="R225" s="38">
        <v>960.51015554738331</v>
      </c>
      <c r="S225" s="38">
        <v>426.34878561805874</v>
      </c>
      <c r="T225" s="40">
        <v>187.9472303959821</v>
      </c>
      <c r="U225" s="30">
        <f t="shared" si="34"/>
        <v>-0.55844550329445264</v>
      </c>
      <c r="V225" s="30">
        <f t="shared" si="28"/>
        <v>-0.55920180505294614</v>
      </c>
      <c r="W225" s="30">
        <f t="shared" si="29"/>
        <v>-0.55899791701335844</v>
      </c>
      <c r="X225" s="30">
        <f t="shared" si="30"/>
        <v>-0.55881780198338316</v>
      </c>
      <c r="Y225" s="30">
        <f t="shared" si="31"/>
        <v>-0.55926870157262309</v>
      </c>
      <c r="Z225" s="30">
        <f t="shared" si="32"/>
        <v>-0.55612256345682509</v>
      </c>
      <c r="AA225" s="46">
        <f t="shared" si="33"/>
        <v>-0.55917024573314211</v>
      </c>
      <c r="AB225" s="30">
        <v>1.04457792970186</v>
      </c>
      <c r="AC225" s="30">
        <v>-0.56041260760822997</v>
      </c>
      <c r="AD225" s="19" t="str">
        <f t="shared" si="35"/>
        <v/>
      </c>
      <c r="AE225" s="19" t="str">
        <f t="shared" si="36"/>
        <v/>
      </c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316</v>
      </c>
      <c r="M226" s="38">
        <v>118903</v>
      </c>
      <c r="N226" s="38">
        <v>119022.20882219798</v>
      </c>
      <c r="O226" s="38">
        <v>119058.86186383975</v>
      </c>
      <c r="P226" s="38">
        <v>119075.99475122617</v>
      </c>
      <c r="Q226" s="38">
        <v>119084.37894468103</v>
      </c>
      <c r="R226" s="38">
        <v>119087.00628106405</v>
      </c>
      <c r="S226" s="38">
        <v>119091.40295139894</v>
      </c>
      <c r="T226" s="40">
        <v>119091.95405584155</v>
      </c>
      <c r="U226" s="30">
        <f t="shared" si="34"/>
        <v>1.0025720309662441E-3</v>
      </c>
      <c r="V226" s="30">
        <f t="shared" si="28"/>
        <v>3.0795128072711776E-4</v>
      </c>
      <c r="W226" s="30">
        <f t="shared" si="29"/>
        <v>1.4390266392786189E-4</v>
      </c>
      <c r="X226" s="30">
        <f t="shared" si="30"/>
        <v>7.0410442275714897E-5</v>
      </c>
      <c r="Y226" s="30">
        <f t="shared" si="31"/>
        <v>2.2062812992848281E-5</v>
      </c>
      <c r="Z226" s="30">
        <f t="shared" si="32"/>
        <v>3.6919815790047626E-5</v>
      </c>
      <c r="AA226" s="46">
        <f t="shared" si="33"/>
        <v>4.6275753660762797E-6</v>
      </c>
      <c r="AB226" s="30">
        <v>0.29767101759287601</v>
      </c>
      <c r="AC226" s="30">
        <v>0</v>
      </c>
      <c r="AD226" s="19" t="str">
        <f t="shared" si="35"/>
        <v/>
      </c>
      <c r="AE226" s="19" t="str">
        <f t="shared" si="36"/>
        <v/>
      </c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317</v>
      </c>
      <c r="M227" s="38">
        <v>394272</v>
      </c>
      <c r="N227" s="38">
        <v>224254.9919135783</v>
      </c>
      <c r="O227" s="38">
        <v>127541.03729026903</v>
      </c>
      <c r="P227" s="38">
        <v>72536.402886917887</v>
      </c>
      <c r="Q227" s="38">
        <v>41253.239593504099</v>
      </c>
      <c r="R227" s="38">
        <v>23460.981797118104</v>
      </c>
      <c r="S227" s="38">
        <v>13343.524790455238</v>
      </c>
      <c r="T227" s="40">
        <v>7588.4359311939779</v>
      </c>
      <c r="U227" s="30">
        <f t="shared" si="34"/>
        <v>-0.43121755561242414</v>
      </c>
      <c r="V227" s="30">
        <f t="shared" si="28"/>
        <v>-0.43126778939476257</v>
      </c>
      <c r="W227" s="30">
        <f t="shared" si="29"/>
        <v>-0.43127008821613072</v>
      </c>
      <c r="X227" s="30">
        <f t="shared" si="30"/>
        <v>-0.43127536034814573</v>
      </c>
      <c r="Y227" s="30">
        <f t="shared" si="31"/>
        <v>-0.43129358982967331</v>
      </c>
      <c r="Z227" s="30">
        <f t="shared" si="32"/>
        <v>-0.43124610445355155</v>
      </c>
      <c r="AA227" s="46">
        <f t="shared" si="33"/>
        <v>-0.43130199476062986</v>
      </c>
      <c r="AB227" s="30">
        <v>0.37014178482068399</v>
      </c>
      <c r="AC227" s="30">
        <v>-0.43131797104849301</v>
      </c>
      <c r="AD227" s="19" t="str">
        <f t="shared" si="35"/>
        <v/>
      </c>
      <c r="AE227" s="19" t="str">
        <f t="shared" si="36"/>
        <v/>
      </c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310</v>
      </c>
      <c r="M228" s="38">
        <v>625199</v>
      </c>
      <c r="N228" s="38">
        <v>420952.21022463572</v>
      </c>
      <c r="O228" s="38">
        <v>283396.70986597013</v>
      </c>
      <c r="P228" s="38">
        <v>190786.38327914276</v>
      </c>
      <c r="Q228" s="38">
        <v>128437.19537556347</v>
      </c>
      <c r="R228" s="38">
        <v>86461.28729558202</v>
      </c>
      <c r="S228" s="38">
        <v>58206.218741528319</v>
      </c>
      <c r="T228" s="40">
        <v>39182.68799052103</v>
      </c>
      <c r="U228" s="30">
        <f t="shared" si="34"/>
        <v>-0.32669084527544712</v>
      </c>
      <c r="V228" s="30">
        <f t="shared" si="28"/>
        <v>-0.32677224876729088</v>
      </c>
      <c r="W228" s="30">
        <f t="shared" si="29"/>
        <v>-0.3267868798851849</v>
      </c>
      <c r="X228" s="30">
        <f t="shared" si="30"/>
        <v>-0.32680103701297769</v>
      </c>
      <c r="Y228" s="30">
        <f t="shared" si="31"/>
        <v>-0.32682049742085706</v>
      </c>
      <c r="Z228" s="30">
        <f t="shared" si="32"/>
        <v>-0.32679444683097464</v>
      </c>
      <c r="AA228" s="46">
        <f t="shared" si="33"/>
        <v>-0.32682986736320313</v>
      </c>
      <c r="AB228" s="30">
        <v>0.55665025857067796</v>
      </c>
      <c r="AC228" s="30">
        <v>-0.32683801519411299</v>
      </c>
      <c r="AD228" s="19" t="str">
        <f t="shared" si="35"/>
        <v/>
      </c>
      <c r="AE228" s="19" t="str">
        <f t="shared" si="36"/>
        <v/>
      </c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318</v>
      </c>
      <c r="M229" s="38">
        <v>161780</v>
      </c>
      <c r="N229" s="38">
        <v>41653.246860453844</v>
      </c>
      <c r="O229" s="38">
        <v>10725.46481546474</v>
      </c>
      <c r="P229" s="38">
        <v>2767.5957370156948</v>
      </c>
      <c r="Q229" s="38">
        <v>717.18074573075296</v>
      </c>
      <c r="R229" s="38">
        <v>186.20201845070832</v>
      </c>
      <c r="S229" s="38">
        <v>50.910551191235754</v>
      </c>
      <c r="T229" s="40">
        <v>13.483561437323019</v>
      </c>
      <c r="U229" s="30">
        <f t="shared" si="34"/>
        <v>-0.74253154369851748</v>
      </c>
      <c r="V229" s="30">
        <f t="shared" si="28"/>
        <v>-0.74250591193053805</v>
      </c>
      <c r="W229" s="30">
        <f t="shared" si="29"/>
        <v>-0.74196029872521907</v>
      </c>
      <c r="X229" s="30">
        <f t="shared" si="30"/>
        <v>-0.74086506344163872</v>
      </c>
      <c r="Y229" s="30">
        <f t="shared" si="31"/>
        <v>-0.74036946814434823</v>
      </c>
      <c r="Z229" s="30">
        <f t="shared" si="32"/>
        <v>-0.72658432161564956</v>
      </c>
      <c r="AA229" s="46">
        <f t="shared" si="33"/>
        <v>-0.73515192584196154</v>
      </c>
      <c r="AB229" s="30">
        <v>2.2070446503335899</v>
      </c>
      <c r="AC229" s="30">
        <v>-0.74305810333876499</v>
      </c>
      <c r="AD229" s="19" t="str">
        <f t="shared" si="35"/>
        <v/>
      </c>
      <c r="AE229" s="19" t="str">
        <f t="shared" si="36"/>
        <v/>
      </c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319</v>
      </c>
      <c r="M230" s="38">
        <v>7973</v>
      </c>
      <c r="N230" s="38">
        <v>533.32139479018895</v>
      </c>
      <c r="O230" s="38">
        <v>54.683362758105289</v>
      </c>
      <c r="P230" s="38">
        <v>15.288211788265059</v>
      </c>
      <c r="Q230" s="38">
        <v>11.402830835370239</v>
      </c>
      <c r="R230" s="38">
        <v>0.69526296787506325</v>
      </c>
      <c r="S230" s="38">
        <v>1.5331120037287886</v>
      </c>
      <c r="T230" s="40">
        <v>0.30272954012332631</v>
      </c>
      <c r="U230" s="30">
        <f t="shared" si="34"/>
        <v>-0.93310906875828559</v>
      </c>
      <c r="V230" s="30">
        <f t="shared" si="28"/>
        <v>-0.89746639963765562</v>
      </c>
      <c r="W230" s="30">
        <f t="shared" si="29"/>
        <v>-0.72042297662100152</v>
      </c>
      <c r="X230" s="30">
        <f t="shared" si="30"/>
        <v>-0.25414227685393298</v>
      </c>
      <c r="Y230" s="30">
        <f t="shared" si="31"/>
        <v>-0.93902716106964956</v>
      </c>
      <c r="Z230" s="30">
        <f t="shared" si="32"/>
        <v>1.2050822128704033</v>
      </c>
      <c r="AA230" s="46">
        <f t="shared" si="33"/>
        <v>-0.80253918866525298</v>
      </c>
      <c r="AB230" s="30">
        <v>3.7066115702479299</v>
      </c>
      <c r="AC230" s="30">
        <v>-0.94452631234240403</v>
      </c>
      <c r="AD230" s="19" t="str">
        <f t="shared" si="35"/>
        <v/>
      </c>
      <c r="AE230" s="19" t="str">
        <f t="shared" si="36"/>
        <v/>
      </c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320</v>
      </c>
      <c r="M231" s="38">
        <v>162698</v>
      </c>
      <c r="N231" s="38">
        <v>138276.81113236226</v>
      </c>
      <c r="O231" s="38">
        <v>117474.50731705141</v>
      </c>
      <c r="P231" s="38">
        <v>99795.298781949721</v>
      </c>
      <c r="Q231" s="38">
        <v>84772.96869483983</v>
      </c>
      <c r="R231" s="38">
        <v>72008.990193864796</v>
      </c>
      <c r="S231" s="38">
        <v>61168.382107382386</v>
      </c>
      <c r="T231" s="40">
        <v>51957.524809365736</v>
      </c>
      <c r="U231" s="30">
        <f t="shared" si="34"/>
        <v>-0.15010134646792059</v>
      </c>
      <c r="V231" s="30">
        <f t="shared" si="28"/>
        <v>-0.15043956860849453</v>
      </c>
      <c r="W231" s="30">
        <f t="shared" si="29"/>
        <v>-0.15049400026328566</v>
      </c>
      <c r="X231" s="30">
        <f t="shared" si="30"/>
        <v>-0.15053144056348097</v>
      </c>
      <c r="Y231" s="30">
        <f t="shared" si="31"/>
        <v>-0.1505666098225481</v>
      </c>
      <c r="Z231" s="30">
        <f t="shared" si="32"/>
        <v>-0.15054520355440335</v>
      </c>
      <c r="AA231" s="46">
        <f t="shared" si="33"/>
        <v>-0.15058199973062547</v>
      </c>
      <c r="AB231" s="30">
        <v>0.65510821385315798</v>
      </c>
      <c r="AC231" s="30">
        <v>-0.150588382704577</v>
      </c>
      <c r="AD231" s="19" t="str">
        <f t="shared" si="35"/>
        <v/>
      </c>
      <c r="AE231" s="19" t="str">
        <f t="shared" si="36"/>
        <v/>
      </c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321</v>
      </c>
      <c r="M232" s="38">
        <v>42768</v>
      </c>
      <c r="N232" s="38">
        <v>24034.443584252142</v>
      </c>
      <c r="O232" s="38">
        <v>13474.295372646424</v>
      </c>
      <c r="P232" s="38">
        <v>7552.601076470617</v>
      </c>
      <c r="Q232" s="38">
        <v>4232.663615549196</v>
      </c>
      <c r="R232" s="38">
        <v>2370.349506464333</v>
      </c>
      <c r="S232" s="38">
        <v>1330.0026954392736</v>
      </c>
      <c r="T232" s="40">
        <v>744.58453402324699</v>
      </c>
      <c r="U232" s="30">
        <f t="shared" si="34"/>
        <v>-0.43802741338729562</v>
      </c>
      <c r="V232" s="30">
        <f t="shared" si="28"/>
        <v>-0.43937560587110669</v>
      </c>
      <c r="W232" s="30">
        <f t="shared" si="29"/>
        <v>-0.43948081383143633</v>
      </c>
      <c r="X232" s="30">
        <f t="shared" si="30"/>
        <v>-0.439575376391103</v>
      </c>
      <c r="Y232" s="30">
        <f t="shared" si="31"/>
        <v>-0.43998632498066453</v>
      </c>
      <c r="Z232" s="30">
        <f t="shared" si="32"/>
        <v>-0.43890017408313103</v>
      </c>
      <c r="AA232" s="46">
        <f t="shared" si="33"/>
        <v>-0.44016313908497345</v>
      </c>
      <c r="AB232" s="30">
        <v>1.1930058455543</v>
      </c>
      <c r="AC232" s="30">
        <v>-0.44053015089792902</v>
      </c>
      <c r="AD232" s="19" t="str">
        <f t="shared" si="35"/>
        <v/>
      </c>
      <c r="AE232" s="19" t="str">
        <f t="shared" si="36"/>
        <v/>
      </c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322</v>
      </c>
      <c r="M233" s="38">
        <v>38294</v>
      </c>
      <c r="N233" s="38">
        <v>15827.051812224341</v>
      </c>
      <c r="O233" s="38">
        <v>6527.8613493984376</v>
      </c>
      <c r="P233" s="38">
        <v>2691.4565202922777</v>
      </c>
      <c r="Q233" s="38">
        <v>1111.1750480273947</v>
      </c>
      <c r="R233" s="38">
        <v>457.94502204961526</v>
      </c>
      <c r="S233" s="38">
        <v>191.77107184149588</v>
      </c>
      <c r="T233" s="40">
        <v>79.136723368102736</v>
      </c>
      <c r="U233" s="30">
        <f t="shared" si="34"/>
        <v>-0.58669630197356393</v>
      </c>
      <c r="V233" s="30">
        <f t="shared" si="28"/>
        <v>-0.58755038987384167</v>
      </c>
      <c r="W233" s="30">
        <f t="shared" si="29"/>
        <v>-0.58769704559667102</v>
      </c>
      <c r="X233" s="30">
        <f t="shared" si="30"/>
        <v>-0.58714731609087001</v>
      </c>
      <c r="Y233" s="30">
        <f t="shared" si="31"/>
        <v>-0.58787319526065773</v>
      </c>
      <c r="Z233" s="30">
        <f t="shared" si="32"/>
        <v>-0.58123560120123163</v>
      </c>
      <c r="AA233" s="46">
        <f t="shared" si="33"/>
        <v>-0.58733753423711665</v>
      </c>
      <c r="AB233" s="30">
        <v>0.49148977604673799</v>
      </c>
      <c r="AC233" s="30">
        <v>-0.590294732474827</v>
      </c>
      <c r="AD233" s="19" t="str">
        <f t="shared" si="35"/>
        <v/>
      </c>
      <c r="AE233" s="19" t="str">
        <f t="shared" si="36"/>
        <v/>
      </c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323</v>
      </c>
      <c r="M234" s="38">
        <v>438870</v>
      </c>
      <c r="N234" s="38">
        <v>296299.5981320698</v>
      </c>
      <c r="O234" s="38">
        <v>200008.21606391968</v>
      </c>
      <c r="P234" s="38">
        <v>135005.18878805175</v>
      </c>
      <c r="Q234" s="38">
        <v>91125.748940609992</v>
      </c>
      <c r="R234" s="38">
        <v>61505.694100725763</v>
      </c>
      <c r="S234" s="38">
        <v>41515.6095925224</v>
      </c>
      <c r="T234" s="40">
        <v>28020.619817634863</v>
      </c>
      <c r="U234" s="30">
        <f t="shared" si="34"/>
        <v>-0.32485793485070796</v>
      </c>
      <c r="V234" s="30">
        <f t="shared" si="28"/>
        <v>-0.3249797930040732</v>
      </c>
      <c r="W234" s="30">
        <f t="shared" si="29"/>
        <v>-0.32500178520213352</v>
      </c>
      <c r="X234" s="30">
        <f t="shared" si="30"/>
        <v>-0.325020395448128</v>
      </c>
      <c r="Y234" s="30">
        <f t="shared" si="31"/>
        <v>-0.32504594128700892</v>
      </c>
      <c r="Z234" s="30">
        <f t="shared" si="32"/>
        <v>-0.32501193264263123</v>
      </c>
      <c r="AA234" s="46">
        <f t="shared" si="33"/>
        <v>-0.32505821081134245</v>
      </c>
      <c r="AB234" s="30">
        <v>1.7503313409844301</v>
      </c>
      <c r="AC234" s="30">
        <v>-0.32506874342554498</v>
      </c>
      <c r="AD234" s="19" t="str">
        <f t="shared" si="35"/>
        <v/>
      </c>
      <c r="AE234" s="19" t="str">
        <f t="shared" si="36"/>
        <v/>
      </c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324</v>
      </c>
      <c r="M235" s="38">
        <v>60930</v>
      </c>
      <c r="N235" s="38">
        <v>21308.727628784698</v>
      </c>
      <c r="O235" s="38">
        <v>7449.8921110462416</v>
      </c>
      <c r="P235" s="38">
        <v>2606.051778386246</v>
      </c>
      <c r="Q235" s="38">
        <v>913.96239666226347</v>
      </c>
      <c r="R235" s="38">
        <v>320.24551500302351</v>
      </c>
      <c r="S235" s="38">
        <v>113.80253123238487</v>
      </c>
      <c r="T235" s="40">
        <v>40.081153365870179</v>
      </c>
      <c r="U235" s="30">
        <f t="shared" si="34"/>
        <v>-0.65027527279197939</v>
      </c>
      <c r="V235" s="30">
        <f t="shared" si="28"/>
        <v>-0.65038306177499672</v>
      </c>
      <c r="W235" s="30">
        <f t="shared" si="29"/>
        <v>-0.65018932629612813</v>
      </c>
      <c r="X235" s="30">
        <f t="shared" si="30"/>
        <v>-0.64929231098078199</v>
      </c>
      <c r="Y235" s="30">
        <f t="shared" si="31"/>
        <v>-0.64960755915939095</v>
      </c>
      <c r="Z235" s="30">
        <f t="shared" si="32"/>
        <v>-0.64463973451334544</v>
      </c>
      <c r="AA235" s="46">
        <f t="shared" si="33"/>
        <v>-0.64780086231979828</v>
      </c>
      <c r="AB235" s="30">
        <v>8.5670503545846502E-2</v>
      </c>
      <c r="AC235" s="30">
        <v>-0.65227143175791202</v>
      </c>
      <c r="AD235" s="19" t="str">
        <f t="shared" si="35"/>
        <v/>
      </c>
      <c r="AE235" s="19" t="str">
        <f t="shared" si="36"/>
        <v/>
      </c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325</v>
      </c>
      <c r="M236" s="38">
        <v>126624</v>
      </c>
      <c r="N236" s="38">
        <v>70822.65582188667</v>
      </c>
      <c r="O236" s="38">
        <v>39582.601740105958</v>
      </c>
      <c r="P236" s="38">
        <v>22121.428574725083</v>
      </c>
      <c r="Q236" s="38">
        <v>12362.005025530925</v>
      </c>
      <c r="R236" s="38">
        <v>6906.3810838034769</v>
      </c>
      <c r="S236" s="38">
        <v>3861.1592545501817</v>
      </c>
      <c r="T236" s="40">
        <v>2156.8991333282829</v>
      </c>
      <c r="U236" s="30">
        <f t="shared" si="34"/>
        <v>-0.44068536910943684</v>
      </c>
      <c r="V236" s="30">
        <f t="shared" si="28"/>
        <v>-0.44110255001375487</v>
      </c>
      <c r="W236" s="30">
        <f t="shared" si="29"/>
        <v>-0.44113252787243723</v>
      </c>
      <c r="X236" s="30">
        <f t="shared" si="30"/>
        <v>-0.44117510386941383</v>
      </c>
      <c r="Y236" s="30">
        <f t="shared" si="31"/>
        <v>-0.44132193203773101</v>
      </c>
      <c r="Z236" s="30">
        <f t="shared" si="32"/>
        <v>-0.4409287284182461</v>
      </c>
      <c r="AA236" s="46">
        <f t="shared" si="33"/>
        <v>-0.44138560698150797</v>
      </c>
      <c r="AB236" s="30">
        <v>2.4575090557808199</v>
      </c>
      <c r="AC236" s="30">
        <v>-0.44151792467100298</v>
      </c>
      <c r="AD236" s="19" t="str">
        <f t="shared" si="35"/>
        <v/>
      </c>
      <c r="AE236" s="19" t="str">
        <f t="shared" si="36"/>
        <v/>
      </c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326</v>
      </c>
      <c r="M237" s="38">
        <v>59417</v>
      </c>
      <c r="N237" s="38">
        <v>23987.75372999514</v>
      </c>
      <c r="O237" s="38">
        <v>9676.7015342730974</v>
      </c>
      <c r="P237" s="38">
        <v>3903.9575408747683</v>
      </c>
      <c r="Q237" s="38">
        <v>1575.9303002187219</v>
      </c>
      <c r="R237" s="38">
        <v>635.29872316925412</v>
      </c>
      <c r="S237" s="38">
        <v>259.4391194937723</v>
      </c>
      <c r="T237" s="40">
        <v>104.71218114380511</v>
      </c>
      <c r="U237" s="30">
        <f t="shared" si="34"/>
        <v>-0.5962813045088925</v>
      </c>
      <c r="V237" s="30">
        <f t="shared" si="28"/>
        <v>-0.59659826246369185</v>
      </c>
      <c r="W237" s="30">
        <f t="shared" si="29"/>
        <v>-0.59656112911536352</v>
      </c>
      <c r="X237" s="30">
        <f t="shared" si="30"/>
        <v>-0.59632493854797408</v>
      </c>
      <c r="Y237" s="30">
        <f t="shared" si="31"/>
        <v>-0.59687384455957115</v>
      </c>
      <c r="Z237" s="30">
        <f t="shared" si="32"/>
        <v>-0.59162656868011143</v>
      </c>
      <c r="AA237" s="46">
        <f t="shared" si="33"/>
        <v>-0.59639016140617651</v>
      </c>
      <c r="AB237" s="30">
        <v>0.61319961970423398</v>
      </c>
      <c r="AC237" s="30">
        <v>-0.59866161094738402</v>
      </c>
      <c r="AD237" s="19" t="str">
        <f t="shared" si="35"/>
        <v/>
      </c>
      <c r="AE237" s="19" t="str">
        <f t="shared" si="36"/>
        <v/>
      </c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327</v>
      </c>
      <c r="M238" s="38">
        <v>533025</v>
      </c>
      <c r="N238" s="38">
        <v>321661.85378017311</v>
      </c>
      <c r="O238" s="38">
        <v>194071.88534098331</v>
      </c>
      <c r="P238" s="38">
        <v>117087.89072332226</v>
      </c>
      <c r="Q238" s="38">
        <v>70639.59551930445</v>
      </c>
      <c r="R238" s="38">
        <v>42614.66965792155</v>
      </c>
      <c r="S238" s="38">
        <v>25711.052051965406</v>
      </c>
      <c r="T238" s="40">
        <v>15510.255910877031</v>
      </c>
      <c r="U238" s="30">
        <f t="shared" si="34"/>
        <v>-0.39653514604348178</v>
      </c>
      <c r="V238" s="30">
        <f t="shared" si="28"/>
        <v>-0.39665868656712416</v>
      </c>
      <c r="W238" s="30">
        <f t="shared" si="29"/>
        <v>-0.39667772837060128</v>
      </c>
      <c r="X238" s="30">
        <f t="shared" si="30"/>
        <v>-0.39669597698855774</v>
      </c>
      <c r="Y238" s="30">
        <f t="shared" si="31"/>
        <v>-0.3967311202075644</v>
      </c>
      <c r="Z238" s="30">
        <f t="shared" si="32"/>
        <v>-0.39666194157189638</v>
      </c>
      <c r="AA238" s="46">
        <f t="shared" si="33"/>
        <v>-0.39674752011202141</v>
      </c>
      <c r="AB238" s="30">
        <v>1.5544713023529699</v>
      </c>
      <c r="AC238" s="30">
        <v>-0.39676985299235201</v>
      </c>
      <c r="AD238" s="19" t="str">
        <f t="shared" si="35"/>
        <v/>
      </c>
      <c r="AE238" s="19" t="str">
        <f t="shared" si="36"/>
        <v/>
      </c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328</v>
      </c>
      <c r="M239" s="38">
        <v>9346541</v>
      </c>
      <c r="N239" s="38">
        <v>9346620.7896775529</v>
      </c>
      <c r="O239" s="38">
        <v>9346645.5409865584</v>
      </c>
      <c r="P239" s="38">
        <v>9346658.1719484646</v>
      </c>
      <c r="Q239" s="38">
        <v>9346664.1875007134</v>
      </c>
      <c r="R239" s="38">
        <v>9346666.0901217088</v>
      </c>
      <c r="S239" s="38">
        <v>9346669.2749529276</v>
      </c>
      <c r="T239" s="40">
        <v>9346669.6749925725</v>
      </c>
      <c r="U239" s="30">
        <f t="shared" si="34"/>
        <v>8.5368135177365459E-6</v>
      </c>
      <c r="V239" s="30">
        <f t="shared" si="28"/>
        <v>2.6481559017435521E-6</v>
      </c>
      <c r="W239" s="30">
        <f t="shared" si="29"/>
        <v>1.3513898489865767E-6</v>
      </c>
      <c r="X239" s="30">
        <f t="shared" si="30"/>
        <v>6.4360460585365785E-7</v>
      </c>
      <c r="Y239" s="30">
        <f t="shared" si="31"/>
        <v>2.035615014350907E-7</v>
      </c>
      <c r="Z239" s="30">
        <f t="shared" si="32"/>
        <v>3.4074515855016668E-7</v>
      </c>
      <c r="AA239" s="46">
        <f t="shared" si="33"/>
        <v>4.2800235371963559E-8</v>
      </c>
      <c r="AB239" s="30">
        <v>0.211467784602069</v>
      </c>
      <c r="AC239" s="30">
        <v>0</v>
      </c>
      <c r="AD239" s="19" t="str">
        <f t="shared" si="35"/>
        <v/>
      </c>
      <c r="AE239" s="19" t="str">
        <f t="shared" si="36"/>
        <v/>
      </c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329</v>
      </c>
      <c r="M240" s="38">
        <v>1411503</v>
      </c>
      <c r="N240" s="38">
        <v>1411575.8986840826</v>
      </c>
      <c r="O240" s="38">
        <v>1411599.1940673357</v>
      </c>
      <c r="P240" s="38">
        <v>1411611.0456274094</v>
      </c>
      <c r="Q240" s="38">
        <v>1411616.6198073451</v>
      </c>
      <c r="R240" s="38">
        <v>1411618.3738510779</v>
      </c>
      <c r="S240" s="38">
        <v>1411621.3079612409</v>
      </c>
      <c r="T240" s="40">
        <v>1411621.6767592169</v>
      </c>
      <c r="U240" s="30">
        <f t="shared" si="34"/>
        <v>5.164614179534354E-5</v>
      </c>
      <c r="V240" s="30">
        <f t="shared" si="28"/>
        <v>1.6503103570166869E-5</v>
      </c>
      <c r="W240" s="30">
        <f t="shared" si="29"/>
        <v>8.3958393597003729E-6</v>
      </c>
      <c r="X240" s="30">
        <f t="shared" si="30"/>
        <v>3.9488072532453161E-6</v>
      </c>
      <c r="Y240" s="30">
        <f t="shared" si="31"/>
        <v>1.2425779833969199E-6</v>
      </c>
      <c r="Z240" s="30">
        <f t="shared" si="32"/>
        <v>2.0785434770219705E-6</v>
      </c>
      <c r="AA240" s="46">
        <f t="shared" si="33"/>
        <v>2.6125843664872098E-7</v>
      </c>
      <c r="AB240" s="30">
        <v>0.37020133903594299</v>
      </c>
      <c r="AC240" s="30">
        <v>0</v>
      </c>
      <c r="AD240" s="19" t="str">
        <f t="shared" si="35"/>
        <v/>
      </c>
      <c r="AE240" s="19" t="str">
        <f t="shared" si="36"/>
        <v/>
      </c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330</v>
      </c>
      <c r="M241" s="38">
        <v>263859</v>
      </c>
      <c r="N241" s="38">
        <v>107138.90659020699</v>
      </c>
      <c r="O241" s="38">
        <v>43491.999515588344</v>
      </c>
      <c r="P241" s="38">
        <v>17657.898323411027</v>
      </c>
      <c r="Q241" s="38">
        <v>7170.4400467615396</v>
      </c>
      <c r="R241" s="38">
        <v>2911.1446352802518</v>
      </c>
      <c r="S241" s="38">
        <v>1184.5160292317737</v>
      </c>
      <c r="T241" s="40">
        <v>481.0014266764386</v>
      </c>
      <c r="U241" s="30">
        <f t="shared" si="34"/>
        <v>-0.59395394286263881</v>
      </c>
      <c r="V241" s="30">
        <f t="shared" si="28"/>
        <v>-0.59405970342837411</v>
      </c>
      <c r="W241" s="30">
        <f t="shared" si="29"/>
        <v>-0.59399663110264433</v>
      </c>
      <c r="X241" s="30">
        <f t="shared" si="30"/>
        <v>-0.5939244911578806</v>
      </c>
      <c r="Y241" s="30">
        <f t="shared" si="31"/>
        <v>-0.59400753422448005</v>
      </c>
      <c r="Z241" s="30">
        <f t="shared" si="32"/>
        <v>-0.59310986651896735</v>
      </c>
      <c r="AA241" s="46">
        <f t="shared" si="33"/>
        <v>-0.59392577659890733</v>
      </c>
      <c r="AB241" s="30">
        <v>0.171080177426364</v>
      </c>
      <c r="AC241" s="30">
        <v>-0.59429742367677196</v>
      </c>
      <c r="AD241" s="19" t="str">
        <f t="shared" si="35"/>
        <v/>
      </c>
      <c r="AE241" s="19" t="str">
        <f t="shared" si="36"/>
        <v/>
      </c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331</v>
      </c>
      <c r="M242" s="38">
        <v>1118140</v>
      </c>
      <c r="N242" s="38">
        <v>1008981.9838635068</v>
      </c>
      <c r="O242" s="38">
        <v>910442.19933576719</v>
      </c>
      <c r="P242" s="38">
        <v>821517.88218596973</v>
      </c>
      <c r="Q242" s="38">
        <v>741274.33739063074</v>
      </c>
      <c r="R242" s="38">
        <v>668865.78711314732</v>
      </c>
      <c r="S242" s="38">
        <v>603531.41119942954</v>
      </c>
      <c r="T242" s="40">
        <v>544576.79202692246</v>
      </c>
      <c r="U242" s="30">
        <f t="shared" si="34"/>
        <v>-9.7624641043602037E-2</v>
      </c>
      <c r="V242" s="30">
        <f t="shared" si="28"/>
        <v>-9.7662580802899551E-2</v>
      </c>
      <c r="W242" s="30">
        <f t="shared" si="29"/>
        <v>-9.7671567964088352E-2</v>
      </c>
      <c r="X242" s="30">
        <f t="shared" si="30"/>
        <v>-9.7677173601893666E-2</v>
      </c>
      <c r="Y242" s="30">
        <f t="shared" si="31"/>
        <v>-9.7681177703209957E-2</v>
      </c>
      <c r="Z242" s="30">
        <f t="shared" si="32"/>
        <v>-9.7679350883984786E-2</v>
      </c>
      <c r="AA242" s="46">
        <f t="shared" si="33"/>
        <v>-9.7682768582572174E-2</v>
      </c>
      <c r="AB242" s="30">
        <v>0.20592406352979201</v>
      </c>
      <c r="AC242" s="30">
        <v>-9.7683321659021896E-2</v>
      </c>
      <c r="AD242" s="19" t="str">
        <f t="shared" si="35"/>
        <v/>
      </c>
      <c r="AE242" s="19" t="str">
        <f t="shared" si="36"/>
        <v/>
      </c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332</v>
      </c>
      <c r="M243" s="38">
        <v>3469308</v>
      </c>
      <c r="N243" s="38">
        <v>3469393.9118182375</v>
      </c>
      <c r="O243" s="38">
        <v>3469422.8991469019</v>
      </c>
      <c r="P243" s="38">
        <v>3469437.1385866655</v>
      </c>
      <c r="Q243" s="38">
        <v>3469443.6332153785</v>
      </c>
      <c r="R243" s="38">
        <v>3469445.6485054782</v>
      </c>
      <c r="S243" s="38">
        <v>3469449.014478432</v>
      </c>
      <c r="T243" s="40">
        <v>3469449.4365752754</v>
      </c>
      <c r="U243" s="30">
        <f t="shared" si="34"/>
        <v>2.476338746444812E-5</v>
      </c>
      <c r="V243" s="30">
        <f t="shared" si="28"/>
        <v>8.3551563763504796E-6</v>
      </c>
      <c r="W243" s="30">
        <f t="shared" si="29"/>
        <v>4.1042675331092559E-6</v>
      </c>
      <c r="X243" s="30">
        <f t="shared" si="30"/>
        <v>1.8719545717569229E-6</v>
      </c>
      <c r="Y243" s="30">
        <f t="shared" si="31"/>
        <v>5.8086837911647686E-7</v>
      </c>
      <c r="Z243" s="30">
        <f t="shared" si="32"/>
        <v>9.701760150929271E-7</v>
      </c>
      <c r="AA243" s="46">
        <f t="shared" si="33"/>
        <v>1.2166105961036421E-7</v>
      </c>
      <c r="AB243" s="30">
        <v>0.58659524028488397</v>
      </c>
      <c r="AC243" s="30">
        <v>0</v>
      </c>
      <c r="AD243" s="19" t="str">
        <f t="shared" si="35"/>
        <v/>
      </c>
      <c r="AE243" s="19" t="str">
        <f t="shared" si="36"/>
        <v/>
      </c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333</v>
      </c>
      <c r="M244" s="38">
        <v>1254890</v>
      </c>
      <c r="N244" s="38">
        <v>714162.4376508838</v>
      </c>
      <c r="O244" s="38">
        <v>406421.53211666027</v>
      </c>
      <c r="P244" s="38">
        <v>231289.00205932514</v>
      </c>
      <c r="Q244" s="38">
        <v>131622.71603536364</v>
      </c>
      <c r="R244" s="38">
        <v>74903.396393489777</v>
      </c>
      <c r="S244" s="38">
        <v>42626.995150221912</v>
      </c>
      <c r="T244" s="40">
        <v>24257.895085557735</v>
      </c>
      <c r="U244" s="30">
        <f t="shared" si="34"/>
        <v>-0.43089638322810458</v>
      </c>
      <c r="V244" s="30">
        <f t="shared" si="28"/>
        <v>-0.43091163761914592</v>
      </c>
      <c r="W244" s="30">
        <f t="shared" si="29"/>
        <v>-0.43091351273943979</v>
      </c>
      <c r="X244" s="30">
        <f t="shared" si="30"/>
        <v>-0.4309166676174136</v>
      </c>
      <c r="Y244" s="30">
        <f t="shared" si="31"/>
        <v>-0.43092348608453607</v>
      </c>
      <c r="Z244" s="30">
        <f t="shared" si="32"/>
        <v>-0.4309070455725445</v>
      </c>
      <c r="AA244" s="46">
        <f t="shared" si="33"/>
        <v>-0.43092645868960694</v>
      </c>
      <c r="AB244" s="30">
        <v>0.30769860230111201</v>
      </c>
      <c r="AC244" s="30">
        <v>-0.43093198837094898</v>
      </c>
      <c r="AD244" s="19" t="str">
        <f t="shared" si="35"/>
        <v/>
      </c>
      <c r="AE244" s="19" t="str">
        <f t="shared" si="36"/>
        <v/>
      </c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334</v>
      </c>
      <c r="M245" s="38">
        <v>8224</v>
      </c>
      <c r="N245" s="38">
        <v>4128.1109582829822</v>
      </c>
      <c r="O245" s="38">
        <v>2046.6236688674653</v>
      </c>
      <c r="P245" s="38">
        <v>1011.0016275989218</v>
      </c>
      <c r="Q245" s="38">
        <v>499.71200192670858</v>
      </c>
      <c r="R245" s="38">
        <v>245.79970259286296</v>
      </c>
      <c r="S245" s="38">
        <v>123.38321417864366</v>
      </c>
      <c r="T245" s="40">
        <v>60.611929191405899</v>
      </c>
      <c r="U245" s="30">
        <f t="shared" si="34"/>
        <v>-0.49804098269905372</v>
      </c>
      <c r="V245" s="30">
        <f t="shared" si="28"/>
        <v>-0.50422270875230457</v>
      </c>
      <c r="W245" s="30">
        <f t="shared" si="29"/>
        <v>-0.50601488540471284</v>
      </c>
      <c r="X245" s="30">
        <f t="shared" si="30"/>
        <v>-0.50572581854937315</v>
      </c>
      <c r="Y245" s="30">
        <f t="shared" si="31"/>
        <v>-0.50811727225852432</v>
      </c>
      <c r="Z245" s="30">
        <f t="shared" si="32"/>
        <v>-0.49803350908437505</v>
      </c>
      <c r="AA245" s="46">
        <f t="shared" si="33"/>
        <v>-0.50875060602938005</v>
      </c>
      <c r="AB245" s="30">
        <v>1.98059066728114</v>
      </c>
      <c r="AC245" s="30">
        <v>-0.51260145237078203</v>
      </c>
      <c r="AD245" s="19" t="str">
        <f t="shared" si="35"/>
        <v/>
      </c>
      <c r="AE245" s="19" t="str">
        <f t="shared" si="36"/>
        <v/>
      </c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335</v>
      </c>
      <c r="M246" s="38">
        <v>291196</v>
      </c>
      <c r="N246" s="38">
        <v>289766.56508403865</v>
      </c>
      <c r="O246" s="38">
        <v>288291.3492654193</v>
      </c>
      <c r="P246" s="38">
        <v>286813.14465938695</v>
      </c>
      <c r="Q246" s="38">
        <v>285336.60020678927</v>
      </c>
      <c r="R246" s="38">
        <v>283863.81518757576</v>
      </c>
      <c r="S246" s="38">
        <v>282399.86138834461</v>
      </c>
      <c r="T246" s="40">
        <v>280940.82623704377</v>
      </c>
      <c r="U246" s="30">
        <f t="shared" si="34"/>
        <v>-4.9088411790043423E-3</v>
      </c>
      <c r="V246" s="30">
        <f t="shared" si="28"/>
        <v>-5.0910491284303647E-3</v>
      </c>
      <c r="W246" s="30">
        <f t="shared" si="29"/>
        <v>-5.1274677849296804E-3</v>
      </c>
      <c r="X246" s="30">
        <f t="shared" si="30"/>
        <v>-5.1481059361877931E-3</v>
      </c>
      <c r="Y246" s="30">
        <f t="shared" si="31"/>
        <v>-5.1615706437454952E-3</v>
      </c>
      <c r="Z246" s="30">
        <f t="shared" si="32"/>
        <v>-5.1572399189512034E-3</v>
      </c>
      <c r="AA246" s="46">
        <f t="shared" si="33"/>
        <v>-5.1665576042703174E-3</v>
      </c>
      <c r="AB246" s="30">
        <v>0.64145737077338805</v>
      </c>
      <c r="AC246" s="30">
        <v>-5.16790339941122E-3</v>
      </c>
      <c r="AD246" s="19" t="str">
        <f t="shared" si="35"/>
        <v/>
      </c>
      <c r="AE246" s="19" t="str">
        <f t="shared" si="36"/>
        <v/>
      </c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336</v>
      </c>
      <c r="M247" s="38">
        <v>16034</v>
      </c>
      <c r="N247" s="38">
        <v>11396.395805601151</v>
      </c>
      <c r="O247" s="38">
        <v>8054.3054349335744</v>
      </c>
      <c r="P247" s="38">
        <v>5687.6241071198092</v>
      </c>
      <c r="Q247" s="38">
        <v>4013.6587154761164</v>
      </c>
      <c r="R247" s="38">
        <v>2830.2354430828354</v>
      </c>
      <c r="S247" s="38">
        <v>1997.4593939861195</v>
      </c>
      <c r="T247" s="40">
        <v>1407.9903714254692</v>
      </c>
      <c r="U247" s="30">
        <f t="shared" si="34"/>
        <v>-0.2892356364225302</v>
      </c>
      <c r="V247" s="30">
        <f t="shared" si="28"/>
        <v>-0.29325853784623651</v>
      </c>
      <c r="W247" s="30">
        <f t="shared" si="29"/>
        <v>-0.29384052379598935</v>
      </c>
      <c r="X247" s="30">
        <f t="shared" si="30"/>
        <v>-0.29431716303969713</v>
      </c>
      <c r="Y247" s="30">
        <f t="shared" si="31"/>
        <v>-0.29484900343673054</v>
      </c>
      <c r="Z247" s="30">
        <f t="shared" si="32"/>
        <v>-0.29424267551027988</v>
      </c>
      <c r="AA247" s="46">
        <f t="shared" si="33"/>
        <v>-0.2951093896253425</v>
      </c>
      <c r="AB247" s="30">
        <v>0</v>
      </c>
      <c r="AC247" s="30">
        <v>-0.29530645758747598</v>
      </c>
      <c r="AD247" s="19" t="str">
        <f t="shared" si="35"/>
        <v/>
      </c>
      <c r="AE247" s="19" t="str">
        <f t="shared" si="36"/>
        <v/>
      </c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337</v>
      </c>
      <c r="M248" s="38">
        <v>92307</v>
      </c>
      <c r="N248" s="38">
        <v>30246.849651462839</v>
      </c>
      <c r="O248" s="38">
        <v>9912.8909527532651</v>
      </c>
      <c r="P248" s="38">
        <v>3253.090945595306</v>
      </c>
      <c r="Q248" s="38">
        <v>1069.1487808320421</v>
      </c>
      <c r="R248" s="38">
        <v>351.23000764878316</v>
      </c>
      <c r="S248" s="38">
        <v>117.66624818896844</v>
      </c>
      <c r="T248" s="40">
        <v>38.831823301300098</v>
      </c>
      <c r="U248" s="30">
        <f t="shared" si="34"/>
        <v>-0.67232333786751997</v>
      </c>
      <c r="V248" s="30">
        <f t="shared" si="28"/>
        <v>-0.67226699418351354</v>
      </c>
      <c r="W248" s="30">
        <f t="shared" si="29"/>
        <v>-0.67183226758973136</v>
      </c>
      <c r="X248" s="30">
        <f t="shared" si="30"/>
        <v>-0.67134371626478118</v>
      </c>
      <c r="Y248" s="30">
        <f t="shared" si="31"/>
        <v>-0.67148631327489716</v>
      </c>
      <c r="Z248" s="30">
        <f t="shared" si="32"/>
        <v>-0.66498805447560083</v>
      </c>
      <c r="AA248" s="46">
        <f t="shared" si="33"/>
        <v>-0.66998333082790784</v>
      </c>
      <c r="AB248" s="30">
        <v>1.5651297145721901</v>
      </c>
      <c r="AC248" s="30">
        <v>-0.67313739613161605</v>
      </c>
      <c r="AD248" s="19" t="str">
        <f t="shared" si="35"/>
        <v/>
      </c>
      <c r="AE248" s="19" t="str">
        <f t="shared" si="36"/>
        <v/>
      </c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338</v>
      </c>
      <c r="M249" s="38">
        <v>0</v>
      </c>
      <c r="N249" s="38">
        <v>0</v>
      </c>
      <c r="O249" s="38">
        <v>0</v>
      </c>
      <c r="P249" s="38">
        <v>0</v>
      </c>
      <c r="Q249" s="38">
        <v>0</v>
      </c>
      <c r="R249" s="38">
        <v>0</v>
      </c>
      <c r="S249" s="38">
        <v>0</v>
      </c>
      <c r="T249" s="40">
        <v>0</v>
      </c>
      <c r="U249" s="30">
        <f t="shared" si="34"/>
        <v>0</v>
      </c>
      <c r="V249" s="30">
        <f t="shared" si="28"/>
        <v>0</v>
      </c>
      <c r="W249" s="30">
        <f t="shared" si="29"/>
        <v>0</v>
      </c>
      <c r="X249" s="30">
        <f t="shared" si="30"/>
        <v>0</v>
      </c>
      <c r="Y249" s="30">
        <f t="shared" si="31"/>
        <v>0</v>
      </c>
      <c r="Z249" s="30">
        <f t="shared" si="32"/>
        <v>0</v>
      </c>
      <c r="AA249" s="46">
        <f t="shared" si="33"/>
        <v>0</v>
      </c>
      <c r="AB249" s="30">
        <v>0</v>
      </c>
      <c r="AC249" s="30">
        <v>0</v>
      </c>
      <c r="AD249" s="19" t="str">
        <f t="shared" si="35"/>
        <v/>
      </c>
      <c r="AE249" s="19" t="str">
        <f t="shared" si="36"/>
        <v/>
      </c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339</v>
      </c>
      <c r="M250" s="38">
        <v>875725</v>
      </c>
      <c r="N250" s="38">
        <v>768166.24409756239</v>
      </c>
      <c r="O250" s="38">
        <v>673690.4702017958</v>
      </c>
      <c r="P250" s="38">
        <v>590811.23771002295</v>
      </c>
      <c r="Q250" s="38">
        <v>518115.9622457067</v>
      </c>
      <c r="R250" s="38">
        <v>454357.01646825008</v>
      </c>
      <c r="S250" s="38">
        <v>398447.93266262405</v>
      </c>
      <c r="T250" s="40">
        <v>349412.63145931484</v>
      </c>
      <c r="U250" s="30">
        <f t="shared" si="34"/>
        <v>-0.12282252522474248</v>
      </c>
      <c r="V250" s="30">
        <f t="shared" si="28"/>
        <v>-0.12298870800650219</v>
      </c>
      <c r="W250" s="30">
        <f t="shared" si="29"/>
        <v>-0.12302271763907746</v>
      </c>
      <c r="X250" s="30">
        <f t="shared" si="30"/>
        <v>-0.12304314952789699</v>
      </c>
      <c r="Y250" s="30">
        <f t="shared" si="31"/>
        <v>-0.12305921921629612</v>
      </c>
      <c r="Z250" s="30">
        <f t="shared" si="32"/>
        <v>-0.12305099685751829</v>
      </c>
      <c r="AA250" s="46">
        <f t="shared" si="33"/>
        <v>-0.12306576890895464</v>
      </c>
      <c r="AB250" s="30">
        <v>0.43205574343108</v>
      </c>
      <c r="AC250" s="30">
        <v>-0.123068215021511</v>
      </c>
      <c r="AD250" s="19" t="str">
        <f t="shared" si="35"/>
        <v/>
      </c>
      <c r="AE250" s="19" t="str">
        <f t="shared" si="36"/>
        <v/>
      </c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340</v>
      </c>
      <c r="M251" s="38">
        <v>55117</v>
      </c>
      <c r="N251" s="38">
        <v>21541.934834657579</v>
      </c>
      <c r="O251" s="38">
        <v>8351.2380282907761</v>
      </c>
      <c r="P251" s="38">
        <v>3243.5794127184386</v>
      </c>
      <c r="Q251" s="38">
        <v>1263.9609663371396</v>
      </c>
      <c r="R251" s="38">
        <v>490.95064659568476</v>
      </c>
      <c r="S251" s="38">
        <v>192.82468167631677</v>
      </c>
      <c r="T251" s="40">
        <v>75.324884437028615</v>
      </c>
      <c r="U251" s="30">
        <f t="shared" si="34"/>
        <v>-0.6091598810773885</v>
      </c>
      <c r="V251" s="30">
        <f t="shared" si="28"/>
        <v>-0.61232646499074217</v>
      </c>
      <c r="W251" s="30">
        <f t="shared" si="29"/>
        <v>-0.61160496183554569</v>
      </c>
      <c r="X251" s="30">
        <f t="shared" si="30"/>
        <v>-0.61031909335069556</v>
      </c>
      <c r="Y251" s="30">
        <f t="shared" si="31"/>
        <v>-0.61157768343240737</v>
      </c>
      <c r="Z251" s="30">
        <f t="shared" si="32"/>
        <v>-0.60724222890144253</v>
      </c>
      <c r="AA251" s="46">
        <f t="shared" si="33"/>
        <v>-0.60936077382732579</v>
      </c>
      <c r="AB251" s="30">
        <v>0.57634255714754501</v>
      </c>
      <c r="AC251" s="30">
        <v>-0.61757502168256695</v>
      </c>
      <c r="AD251" s="19" t="str">
        <f t="shared" si="35"/>
        <v/>
      </c>
      <c r="AE251" s="19" t="str">
        <f t="shared" si="36"/>
        <v/>
      </c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341</v>
      </c>
      <c r="M252" s="38">
        <v>131685</v>
      </c>
      <c r="N252" s="38">
        <v>131820.79322916563</v>
      </c>
      <c r="O252" s="38">
        <v>131876.84692876268</v>
      </c>
      <c r="P252" s="38">
        <v>131901.27647031614</v>
      </c>
      <c r="Q252" s="38">
        <v>131911.50591111163</v>
      </c>
      <c r="R252" s="38">
        <v>131914.53300151951</v>
      </c>
      <c r="S252" s="38">
        <v>131919.55160264802</v>
      </c>
      <c r="T252" s="40">
        <v>131920.17978345579</v>
      </c>
      <c r="U252" s="30">
        <f t="shared" si="34"/>
        <v>1.031197396557182E-3</v>
      </c>
      <c r="V252" s="30">
        <f t="shared" si="28"/>
        <v>4.2522653842326405E-4</v>
      </c>
      <c r="W252" s="30">
        <f t="shared" si="29"/>
        <v>1.8524511407718393E-4</v>
      </c>
      <c r="X252" s="30">
        <f t="shared" si="30"/>
        <v>7.7553766492870999E-5</v>
      </c>
      <c r="Y252" s="30">
        <f t="shared" si="31"/>
        <v>2.294788757789377E-5</v>
      </c>
      <c r="Z252" s="30">
        <f t="shared" si="32"/>
        <v>3.8044338363033546E-5</v>
      </c>
      <c r="AA252" s="46">
        <f t="shared" si="33"/>
        <v>4.7618476574923932E-6</v>
      </c>
      <c r="AB252" s="30">
        <v>0.58679568130332105</v>
      </c>
      <c r="AC252" s="30">
        <v>0</v>
      </c>
      <c r="AD252" s="19" t="str">
        <f t="shared" si="35"/>
        <v/>
      </c>
      <c r="AE252" s="19" t="str">
        <f t="shared" si="36"/>
        <v/>
      </c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342</v>
      </c>
      <c r="M253" s="38">
        <v>137348</v>
      </c>
      <c r="N253" s="38">
        <v>116454.70017325148</v>
      </c>
      <c r="O253" s="38">
        <v>98696.027111977397</v>
      </c>
      <c r="P253" s="38">
        <v>83638.546478345714</v>
      </c>
      <c r="Q253" s="38">
        <v>70874.263191874314</v>
      </c>
      <c r="R253" s="38">
        <v>60054.965055992296</v>
      </c>
      <c r="S253" s="38">
        <v>50888.773144279716</v>
      </c>
      <c r="T253" s="40">
        <v>43119.444656551474</v>
      </c>
      <c r="U253" s="30">
        <f t="shared" si="34"/>
        <v>-0.15211943258546556</v>
      </c>
      <c r="V253" s="30">
        <f t="shared" si="28"/>
        <v>-0.15249425772299635</v>
      </c>
      <c r="W253" s="30">
        <f t="shared" si="29"/>
        <v>-0.15256420216943425</v>
      </c>
      <c r="X253" s="30">
        <f t="shared" si="30"/>
        <v>-0.15261244753668829</v>
      </c>
      <c r="Y253" s="30">
        <f t="shared" si="31"/>
        <v>-0.15265482346661549</v>
      </c>
      <c r="Z253" s="30">
        <f t="shared" si="32"/>
        <v>-0.15263004321402024</v>
      </c>
      <c r="AA253" s="46">
        <f t="shared" si="33"/>
        <v>-0.152672741111299</v>
      </c>
      <c r="AB253" s="30">
        <v>0.33981367401007001</v>
      </c>
      <c r="AC253" s="30">
        <v>-0.152680185321135</v>
      </c>
      <c r="AD253" s="19" t="str">
        <f t="shared" si="35"/>
        <v/>
      </c>
      <c r="AE253" s="19" t="str">
        <f t="shared" si="36"/>
        <v/>
      </c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343</v>
      </c>
      <c r="M254" s="38">
        <v>37289</v>
      </c>
      <c r="N254" s="38">
        <v>6765.3553405173034</v>
      </c>
      <c r="O254" s="38">
        <v>1239.4522261133354</v>
      </c>
      <c r="P254" s="38">
        <v>237.71744583623428</v>
      </c>
      <c r="Q254" s="38">
        <v>44.607893870851001</v>
      </c>
      <c r="R254" s="38">
        <v>8.2102743292093585</v>
      </c>
      <c r="S254" s="38">
        <v>5.6037351196690786</v>
      </c>
      <c r="T254" s="40">
        <v>1.3942322744363835</v>
      </c>
      <c r="U254" s="30">
        <f t="shared" si="34"/>
        <v>-0.81856967629817634</v>
      </c>
      <c r="V254" s="30">
        <f t="shared" si="28"/>
        <v>-0.81679421645595895</v>
      </c>
      <c r="W254" s="30">
        <f t="shared" si="29"/>
        <v>-0.80820765752168866</v>
      </c>
      <c r="X254" s="30">
        <f t="shared" si="30"/>
        <v>-0.81234909489317919</v>
      </c>
      <c r="Y254" s="30">
        <f t="shared" si="31"/>
        <v>-0.81594570788345711</v>
      </c>
      <c r="Z254" s="30">
        <f t="shared" si="32"/>
        <v>-0.31747285230983108</v>
      </c>
      <c r="AA254" s="46">
        <f t="shared" si="33"/>
        <v>-0.75119589975931655</v>
      </c>
      <c r="AB254" s="30">
        <v>0.45001422777356898</v>
      </c>
      <c r="AC254" s="30">
        <v>-0.82155255886451095</v>
      </c>
      <c r="AD254" s="19" t="str">
        <f t="shared" si="35"/>
        <v/>
      </c>
      <c r="AE254" s="19" t="str">
        <f t="shared" si="36"/>
        <v/>
      </c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344</v>
      </c>
      <c r="M255" s="38">
        <v>59822</v>
      </c>
      <c r="N255" s="38">
        <v>46907.894676471522</v>
      </c>
      <c r="O255" s="38">
        <v>36735.535158585873</v>
      </c>
      <c r="P255" s="38">
        <v>28759.727321999759</v>
      </c>
      <c r="Q255" s="38">
        <v>22511.955093653476</v>
      </c>
      <c r="R255" s="38">
        <v>17618.601219097982</v>
      </c>
      <c r="S255" s="38">
        <v>13790.66968677781</v>
      </c>
      <c r="T255" s="40">
        <v>10792.24836257696</v>
      </c>
      <c r="U255" s="30">
        <f t="shared" si="34"/>
        <v>-0.21587551943312625</v>
      </c>
      <c r="V255" s="30">
        <f t="shared" si="28"/>
        <v>-0.21685815549909962</v>
      </c>
      <c r="W255" s="30">
        <f t="shared" si="29"/>
        <v>-0.2171142410789679</v>
      </c>
      <c r="X255" s="30">
        <f t="shared" si="30"/>
        <v>-0.21724031519474971</v>
      </c>
      <c r="Y255" s="30">
        <f t="shared" si="31"/>
        <v>-0.21736689924079577</v>
      </c>
      <c r="Z255" s="30">
        <f t="shared" si="32"/>
        <v>-0.21726648357139841</v>
      </c>
      <c r="AA255" s="46">
        <f t="shared" si="33"/>
        <v>-0.21742390995527</v>
      </c>
      <c r="AB255" s="30">
        <v>0.115020919581308</v>
      </c>
      <c r="AC255" s="30">
        <v>-0.217454160789845</v>
      </c>
      <c r="AD255" s="19" t="str">
        <f t="shared" si="35"/>
        <v/>
      </c>
      <c r="AE255" s="19" t="str">
        <f t="shared" si="36"/>
        <v/>
      </c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345</v>
      </c>
      <c r="M256" s="38">
        <v>276588</v>
      </c>
      <c r="N256" s="38">
        <v>220829.10198153017</v>
      </c>
      <c r="O256" s="38">
        <v>176300.02059952522</v>
      </c>
      <c r="P256" s="38">
        <v>140746.88129200661</v>
      </c>
      <c r="Q256" s="38">
        <v>112361.04860133202</v>
      </c>
      <c r="R256" s="38">
        <v>89697.74511645759</v>
      </c>
      <c r="S256" s="38">
        <v>71607.142966800893</v>
      </c>
      <c r="T256" s="40">
        <v>57163.222879878791</v>
      </c>
      <c r="U256" s="30">
        <f t="shared" si="34"/>
        <v>-0.2015955067409643</v>
      </c>
      <c r="V256" s="30">
        <f t="shared" si="28"/>
        <v>-0.20164498692626709</v>
      </c>
      <c r="W256" s="30">
        <f t="shared" si="29"/>
        <v>-0.20166270648532386</v>
      </c>
      <c r="X256" s="30">
        <f t="shared" si="30"/>
        <v>-0.20168001187736939</v>
      </c>
      <c r="Y256" s="30">
        <f t="shared" si="31"/>
        <v>-0.20170071183018276</v>
      </c>
      <c r="Z256" s="30">
        <f t="shared" si="32"/>
        <v>-0.2016840236749437</v>
      </c>
      <c r="AA256" s="46">
        <f t="shared" si="33"/>
        <v>-0.20171060439625016</v>
      </c>
      <c r="AB256" s="30">
        <v>0.79106529920185298</v>
      </c>
      <c r="AC256" s="30">
        <v>-0.20171554903918901</v>
      </c>
      <c r="AD256" s="19" t="str">
        <f t="shared" si="35"/>
        <v/>
      </c>
      <c r="AE256" s="19" t="str">
        <f t="shared" si="36"/>
        <v/>
      </c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346</v>
      </c>
      <c r="M257" s="38">
        <v>110339</v>
      </c>
      <c r="N257" s="38">
        <v>64208.925531604851</v>
      </c>
      <c r="O257" s="38">
        <v>37328.01563643953</v>
      </c>
      <c r="P257" s="38">
        <v>21697.772271036101</v>
      </c>
      <c r="Q257" s="38">
        <v>12611.004732543246</v>
      </c>
      <c r="R257" s="38">
        <v>7327.4933779966659</v>
      </c>
      <c r="S257" s="38">
        <v>4260.4555359449332</v>
      </c>
      <c r="T257" s="40">
        <v>2475.1632713953763</v>
      </c>
      <c r="U257" s="30">
        <f t="shared" si="34"/>
        <v>-0.41807587950221725</v>
      </c>
      <c r="V257" s="30">
        <f t="shared" si="28"/>
        <v>-0.41864755830455419</v>
      </c>
      <c r="W257" s="30">
        <f t="shared" si="29"/>
        <v>-0.41872687575026674</v>
      </c>
      <c r="X257" s="30">
        <f t="shared" si="30"/>
        <v>-0.41878804077147541</v>
      </c>
      <c r="Y257" s="30">
        <f t="shared" si="31"/>
        <v>-0.41896038155566223</v>
      </c>
      <c r="Z257" s="30">
        <f t="shared" si="32"/>
        <v>-0.41856576100929344</v>
      </c>
      <c r="AA257" s="46">
        <f t="shared" si="33"/>
        <v>-0.41903788209670734</v>
      </c>
      <c r="AB257" s="30">
        <v>0.113401535831824</v>
      </c>
      <c r="AC257" s="30">
        <v>-0.41916941804882002</v>
      </c>
      <c r="AD257" s="19" t="str">
        <f t="shared" si="35"/>
        <v/>
      </c>
      <c r="AE257" s="19" t="str">
        <f t="shared" si="36"/>
        <v/>
      </c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347</v>
      </c>
      <c r="M258" s="38">
        <v>53548</v>
      </c>
      <c r="N258" s="38">
        <v>36082.205675250698</v>
      </c>
      <c r="O258" s="38">
        <v>24268.077784310539</v>
      </c>
      <c r="P258" s="38">
        <v>16317.157794902269</v>
      </c>
      <c r="Q258" s="38">
        <v>10969.613128729929</v>
      </c>
      <c r="R258" s="38">
        <v>7372.4713426394228</v>
      </c>
      <c r="S258" s="38">
        <v>4957.0378198064391</v>
      </c>
      <c r="T258" s="40">
        <v>3331.0413431052175</v>
      </c>
      <c r="U258" s="30">
        <f t="shared" si="34"/>
        <v>-0.32617080609451898</v>
      </c>
      <c r="V258" s="30">
        <f t="shared" si="28"/>
        <v>-0.32742255274720189</v>
      </c>
      <c r="W258" s="30">
        <f t="shared" si="29"/>
        <v>-0.32762875000131197</v>
      </c>
      <c r="X258" s="30">
        <f t="shared" si="30"/>
        <v>-0.32772525297530647</v>
      </c>
      <c r="Y258" s="30">
        <f t="shared" si="31"/>
        <v>-0.32791874643868923</v>
      </c>
      <c r="Z258" s="30">
        <f t="shared" si="32"/>
        <v>-0.32762874354805332</v>
      </c>
      <c r="AA258" s="46">
        <f t="shared" si="33"/>
        <v>-0.32801776702295021</v>
      </c>
      <c r="AB258" s="30">
        <v>4.9754950009801999E-2</v>
      </c>
      <c r="AC258" s="30">
        <v>-0.32810853530031597</v>
      </c>
      <c r="AD258" s="19" t="str">
        <f t="shared" si="35"/>
        <v/>
      </c>
      <c r="AE258" s="19" t="str">
        <f t="shared" si="36"/>
        <v/>
      </c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348</v>
      </c>
      <c r="M259" s="38">
        <v>91600</v>
      </c>
      <c r="N259" s="38">
        <v>56885.827496951322</v>
      </c>
      <c r="O259" s="38">
        <v>35291.278838724669</v>
      </c>
      <c r="P259" s="38">
        <v>21890.502858823922</v>
      </c>
      <c r="Q259" s="38">
        <v>13576.713156700585</v>
      </c>
      <c r="R259" s="38">
        <v>8418.345560596852</v>
      </c>
      <c r="S259" s="38">
        <v>5222.2326220775576</v>
      </c>
      <c r="T259" s="40">
        <v>3237.7038391506353</v>
      </c>
      <c r="U259" s="30">
        <f t="shared" si="34"/>
        <v>-0.37897568234769297</v>
      </c>
      <c r="V259" s="30">
        <f t="shared" ref="V259:V322" si="37">IF(N259=0,0,(O259-N259)/N259)</f>
        <v>-0.37961210390028988</v>
      </c>
      <c r="W259" s="30">
        <f t="shared" ref="W259:W322" si="38">IF(O259=0,0,(P259-O259)/O259)</f>
        <v>-0.37971919468093196</v>
      </c>
      <c r="X259" s="30">
        <f t="shared" ref="X259:X322" si="39">IF(P259=0,0,(Q259-P259)/P259)</f>
        <v>-0.37978979997584206</v>
      </c>
      <c r="Y259" s="30">
        <f t="shared" ref="Y259:Y322" si="40">IF(Q259=0,0,(R259-Q259)/Q259)</f>
        <v>-0.37994229800442514</v>
      </c>
      <c r="Z259" s="30">
        <f t="shared" ref="Z259:Z322" si="41">IF(R259=0,0,(S259-R259)/R259)</f>
        <v>-0.37966045887675504</v>
      </c>
      <c r="AA259" s="46">
        <f t="shared" ref="AA259:AA322" si="42">IF(S259=0,0,(T259-S259)/S259)</f>
        <v>-0.38001539313609101</v>
      </c>
      <c r="AB259" s="30">
        <v>5.1544024796234697E-2</v>
      </c>
      <c r="AC259" s="30">
        <v>-0.38010640557717601</v>
      </c>
      <c r="AD259" s="19" t="str">
        <f t="shared" si="35"/>
        <v/>
      </c>
      <c r="AE259" s="19" t="str">
        <f t="shared" si="36"/>
        <v/>
      </c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349</v>
      </c>
      <c r="M260" s="38">
        <v>0</v>
      </c>
      <c r="N260" s="38">
        <v>0</v>
      </c>
      <c r="O260" s="38">
        <v>0</v>
      </c>
      <c r="P260" s="38">
        <v>0</v>
      </c>
      <c r="Q260" s="38">
        <v>0</v>
      </c>
      <c r="R260" s="38">
        <v>0</v>
      </c>
      <c r="S260" s="38">
        <v>0</v>
      </c>
      <c r="T260" s="40">
        <v>0</v>
      </c>
      <c r="U260" s="30">
        <f t="shared" ref="U260:U323" si="43">IF(M260=0,0,(N260-M260)/M260)</f>
        <v>0</v>
      </c>
      <c r="V260" s="30">
        <f t="shared" si="37"/>
        <v>0</v>
      </c>
      <c r="W260" s="30">
        <f t="shared" si="38"/>
        <v>0</v>
      </c>
      <c r="X260" s="30">
        <f t="shared" si="39"/>
        <v>0</v>
      </c>
      <c r="Y260" s="30">
        <f t="shared" si="40"/>
        <v>0</v>
      </c>
      <c r="Z260" s="30">
        <f t="shared" si="41"/>
        <v>0</v>
      </c>
      <c r="AA260" s="46">
        <f t="shared" si="42"/>
        <v>0</v>
      </c>
      <c r="AB260" s="30">
        <v>0</v>
      </c>
      <c r="AC260" s="30">
        <v>-1</v>
      </c>
      <c r="AD260" s="19" t="str">
        <f t="shared" ref="AD260:AD323" si="44">IF(MAX($U260:$AA260)&gt;AB260,"Error","")</f>
        <v/>
      </c>
      <c r="AE260" s="19" t="str">
        <f t="shared" ref="AE260:AE323" si="45">IF(MIN($U260:$AA260)&lt;AC260,"Error","")</f>
        <v/>
      </c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350</v>
      </c>
      <c r="M261" s="38">
        <v>0</v>
      </c>
      <c r="N261" s="38">
        <v>0</v>
      </c>
      <c r="O261" s="38">
        <v>0</v>
      </c>
      <c r="P261" s="38">
        <v>0</v>
      </c>
      <c r="Q261" s="38">
        <v>0</v>
      </c>
      <c r="R261" s="38">
        <v>0</v>
      </c>
      <c r="S261" s="38">
        <v>0</v>
      </c>
      <c r="T261" s="40">
        <v>0</v>
      </c>
      <c r="U261" s="30">
        <f t="shared" si="43"/>
        <v>0</v>
      </c>
      <c r="V261" s="30">
        <f t="shared" si="37"/>
        <v>0</v>
      </c>
      <c r="W261" s="30">
        <f t="shared" si="38"/>
        <v>0</v>
      </c>
      <c r="X261" s="30">
        <f t="shared" si="39"/>
        <v>0</v>
      </c>
      <c r="Y261" s="30">
        <f t="shared" si="40"/>
        <v>0</v>
      </c>
      <c r="Z261" s="30">
        <f t="shared" si="41"/>
        <v>0</v>
      </c>
      <c r="AA261" s="46">
        <f t="shared" si="42"/>
        <v>0</v>
      </c>
      <c r="AB261" s="30">
        <v>0</v>
      </c>
      <c r="AC261" s="30">
        <v>-1</v>
      </c>
      <c r="AD261" s="19" t="str">
        <f t="shared" si="44"/>
        <v/>
      </c>
      <c r="AE261" s="19" t="str">
        <f t="shared" si="45"/>
        <v/>
      </c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351</v>
      </c>
      <c r="M262" s="38">
        <v>74691</v>
      </c>
      <c r="N262" s="38">
        <v>51061.368085021772</v>
      </c>
      <c r="O262" s="38">
        <v>34876.726788831278</v>
      </c>
      <c r="P262" s="38">
        <v>23816.471291006579</v>
      </c>
      <c r="Q262" s="38">
        <v>16261.464141049639</v>
      </c>
      <c r="R262" s="38">
        <v>11101.037943243562</v>
      </c>
      <c r="S262" s="38">
        <v>7579.9598917903995</v>
      </c>
      <c r="T262" s="40">
        <v>5174.0899445095911</v>
      </c>
      <c r="U262" s="30">
        <f t="shared" si="43"/>
        <v>-0.31636518342207531</v>
      </c>
      <c r="V262" s="30">
        <f t="shared" si="37"/>
        <v>-0.31696450571480206</v>
      </c>
      <c r="W262" s="30">
        <f t="shared" si="38"/>
        <v>-0.31712424060868499</v>
      </c>
      <c r="X262" s="30">
        <f t="shared" si="39"/>
        <v>-0.31721773799504099</v>
      </c>
      <c r="Y262" s="30">
        <f t="shared" si="40"/>
        <v>-0.31734080972323708</v>
      </c>
      <c r="Z262" s="30">
        <f t="shared" si="41"/>
        <v>-0.31718457944702372</v>
      </c>
      <c r="AA262" s="46">
        <f t="shared" si="42"/>
        <v>-0.31739877012891921</v>
      </c>
      <c r="AB262" s="30">
        <v>1.1842935214194999E-2</v>
      </c>
      <c r="AC262" s="30">
        <v>-0.31744746389755601</v>
      </c>
      <c r="AD262" s="19" t="str">
        <f t="shared" si="44"/>
        <v/>
      </c>
      <c r="AE262" s="19" t="str">
        <f t="shared" si="45"/>
        <v/>
      </c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352</v>
      </c>
      <c r="M263" s="38">
        <v>0</v>
      </c>
      <c r="N263" s="38">
        <v>0</v>
      </c>
      <c r="O263" s="38">
        <v>0</v>
      </c>
      <c r="P263" s="38">
        <v>0</v>
      </c>
      <c r="Q263" s="38">
        <v>0</v>
      </c>
      <c r="R263" s="38">
        <v>0</v>
      </c>
      <c r="S263" s="38">
        <v>0</v>
      </c>
      <c r="T263" s="40">
        <v>0</v>
      </c>
      <c r="U263" s="30">
        <f t="shared" si="43"/>
        <v>0</v>
      </c>
      <c r="V263" s="30">
        <f t="shared" si="37"/>
        <v>0</v>
      </c>
      <c r="W263" s="30">
        <f t="shared" si="38"/>
        <v>0</v>
      </c>
      <c r="X263" s="30">
        <f t="shared" si="39"/>
        <v>0</v>
      </c>
      <c r="Y263" s="30">
        <f t="shared" si="40"/>
        <v>0</v>
      </c>
      <c r="Z263" s="30">
        <f t="shared" si="41"/>
        <v>0</v>
      </c>
      <c r="AA263" s="46">
        <f t="shared" si="42"/>
        <v>0</v>
      </c>
      <c r="AB263" s="30">
        <v>0</v>
      </c>
      <c r="AC263" s="30">
        <v>0</v>
      </c>
      <c r="AD263" s="19" t="str">
        <f t="shared" si="44"/>
        <v/>
      </c>
      <c r="AE263" s="19" t="str">
        <f t="shared" si="45"/>
        <v/>
      </c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353</v>
      </c>
      <c r="M264" s="38">
        <v>0</v>
      </c>
      <c r="N264" s="38">
        <v>0</v>
      </c>
      <c r="O264" s="38">
        <v>0</v>
      </c>
      <c r="P264" s="38">
        <v>0</v>
      </c>
      <c r="Q264" s="38">
        <v>0</v>
      </c>
      <c r="R264" s="38">
        <v>0</v>
      </c>
      <c r="S264" s="38">
        <v>0</v>
      </c>
      <c r="T264" s="40">
        <v>0</v>
      </c>
      <c r="U264" s="30">
        <f t="shared" si="43"/>
        <v>0</v>
      </c>
      <c r="V264" s="30">
        <f t="shared" si="37"/>
        <v>0</v>
      </c>
      <c r="W264" s="30">
        <f t="shared" si="38"/>
        <v>0</v>
      </c>
      <c r="X264" s="30">
        <f t="shared" si="39"/>
        <v>0</v>
      </c>
      <c r="Y264" s="30">
        <f t="shared" si="40"/>
        <v>0</v>
      </c>
      <c r="Z264" s="30">
        <f t="shared" si="41"/>
        <v>0</v>
      </c>
      <c r="AA264" s="46">
        <f t="shared" si="42"/>
        <v>0</v>
      </c>
      <c r="AB264" s="30">
        <v>0</v>
      </c>
      <c r="AC264" s="30">
        <v>0</v>
      </c>
      <c r="AD264" s="19" t="str">
        <f t="shared" si="44"/>
        <v/>
      </c>
      <c r="AE264" s="19" t="str">
        <f t="shared" si="45"/>
        <v/>
      </c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354</v>
      </c>
      <c r="M265" s="38">
        <v>0</v>
      </c>
      <c r="N265" s="38">
        <v>0</v>
      </c>
      <c r="O265" s="38">
        <v>0</v>
      </c>
      <c r="P265" s="38">
        <v>0</v>
      </c>
      <c r="Q265" s="38">
        <v>0</v>
      </c>
      <c r="R265" s="38">
        <v>0</v>
      </c>
      <c r="S265" s="38">
        <v>0</v>
      </c>
      <c r="T265" s="40">
        <v>0</v>
      </c>
      <c r="U265" s="30">
        <f t="shared" si="43"/>
        <v>0</v>
      </c>
      <c r="V265" s="30">
        <f t="shared" si="37"/>
        <v>0</v>
      </c>
      <c r="W265" s="30">
        <f t="shared" si="38"/>
        <v>0</v>
      </c>
      <c r="X265" s="30">
        <f t="shared" si="39"/>
        <v>0</v>
      </c>
      <c r="Y265" s="30">
        <f t="shared" si="40"/>
        <v>0</v>
      </c>
      <c r="Z265" s="30">
        <f t="shared" si="41"/>
        <v>0</v>
      </c>
      <c r="AA265" s="46">
        <f t="shared" si="42"/>
        <v>0</v>
      </c>
      <c r="AB265" s="30">
        <v>0</v>
      </c>
      <c r="AC265" s="30">
        <v>0</v>
      </c>
      <c r="AD265" s="19" t="str">
        <f t="shared" si="44"/>
        <v/>
      </c>
      <c r="AE265" s="19" t="str">
        <f t="shared" si="45"/>
        <v/>
      </c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355</v>
      </c>
      <c r="M266" s="38">
        <v>0</v>
      </c>
      <c r="N266" s="38">
        <v>0</v>
      </c>
      <c r="O266" s="38">
        <v>0</v>
      </c>
      <c r="P266" s="38">
        <v>0</v>
      </c>
      <c r="Q266" s="38">
        <v>0</v>
      </c>
      <c r="R266" s="38">
        <v>0</v>
      </c>
      <c r="S266" s="38">
        <v>0</v>
      </c>
      <c r="T266" s="40">
        <v>0</v>
      </c>
      <c r="U266" s="30">
        <f t="shared" si="43"/>
        <v>0</v>
      </c>
      <c r="V266" s="30">
        <f t="shared" si="37"/>
        <v>0</v>
      </c>
      <c r="W266" s="30">
        <f t="shared" si="38"/>
        <v>0</v>
      </c>
      <c r="X266" s="30">
        <f t="shared" si="39"/>
        <v>0</v>
      </c>
      <c r="Y266" s="30">
        <f t="shared" si="40"/>
        <v>0</v>
      </c>
      <c r="Z266" s="30">
        <f t="shared" si="41"/>
        <v>0</v>
      </c>
      <c r="AA266" s="46">
        <f t="shared" si="42"/>
        <v>0</v>
      </c>
      <c r="AB266" s="30">
        <v>0</v>
      </c>
      <c r="AC266" s="30">
        <v>0</v>
      </c>
      <c r="AD266" s="19" t="str">
        <f t="shared" si="44"/>
        <v/>
      </c>
      <c r="AE266" s="19" t="str">
        <f t="shared" si="45"/>
        <v/>
      </c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356</v>
      </c>
      <c r="M267" s="38">
        <v>0</v>
      </c>
      <c r="N267" s="38">
        <v>0</v>
      </c>
      <c r="O267" s="38">
        <v>0</v>
      </c>
      <c r="P267" s="38">
        <v>0</v>
      </c>
      <c r="Q267" s="38">
        <v>0</v>
      </c>
      <c r="R267" s="38">
        <v>0</v>
      </c>
      <c r="S267" s="38">
        <v>0</v>
      </c>
      <c r="T267" s="40">
        <v>0</v>
      </c>
      <c r="U267" s="30">
        <f t="shared" si="43"/>
        <v>0</v>
      </c>
      <c r="V267" s="30">
        <f t="shared" si="37"/>
        <v>0</v>
      </c>
      <c r="W267" s="30">
        <f t="shared" si="38"/>
        <v>0</v>
      </c>
      <c r="X267" s="30">
        <f t="shared" si="39"/>
        <v>0</v>
      </c>
      <c r="Y267" s="30">
        <f t="shared" si="40"/>
        <v>0</v>
      </c>
      <c r="Z267" s="30">
        <f t="shared" si="41"/>
        <v>0</v>
      </c>
      <c r="AA267" s="46">
        <f t="shared" si="42"/>
        <v>0</v>
      </c>
      <c r="AB267" s="30">
        <v>0</v>
      </c>
      <c r="AC267" s="30">
        <v>0</v>
      </c>
      <c r="AD267" s="19" t="str">
        <f t="shared" si="44"/>
        <v/>
      </c>
      <c r="AE267" s="19" t="str">
        <f t="shared" si="45"/>
        <v/>
      </c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357</v>
      </c>
      <c r="M268" s="38">
        <v>0</v>
      </c>
      <c r="N268" s="38">
        <v>0</v>
      </c>
      <c r="O268" s="38">
        <v>0</v>
      </c>
      <c r="P268" s="38">
        <v>0</v>
      </c>
      <c r="Q268" s="38">
        <v>0</v>
      </c>
      <c r="R268" s="38">
        <v>0</v>
      </c>
      <c r="S268" s="38">
        <v>0</v>
      </c>
      <c r="T268" s="40">
        <v>0</v>
      </c>
      <c r="U268" s="30">
        <f t="shared" si="43"/>
        <v>0</v>
      </c>
      <c r="V268" s="30">
        <f t="shared" si="37"/>
        <v>0</v>
      </c>
      <c r="W268" s="30">
        <f t="shared" si="38"/>
        <v>0</v>
      </c>
      <c r="X268" s="30">
        <f t="shared" si="39"/>
        <v>0</v>
      </c>
      <c r="Y268" s="30">
        <f t="shared" si="40"/>
        <v>0</v>
      </c>
      <c r="Z268" s="30">
        <f t="shared" si="41"/>
        <v>0</v>
      </c>
      <c r="AA268" s="46">
        <f t="shared" si="42"/>
        <v>0</v>
      </c>
      <c r="AB268" s="30">
        <v>0</v>
      </c>
      <c r="AC268" s="30">
        <v>0</v>
      </c>
      <c r="AD268" s="19" t="str">
        <f t="shared" si="44"/>
        <v/>
      </c>
      <c r="AE268" s="19" t="str">
        <f t="shared" si="45"/>
        <v/>
      </c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358</v>
      </c>
      <c r="M269" s="38">
        <v>0</v>
      </c>
      <c r="N269" s="38">
        <v>0</v>
      </c>
      <c r="O269" s="38">
        <v>0</v>
      </c>
      <c r="P269" s="38">
        <v>0</v>
      </c>
      <c r="Q269" s="38">
        <v>0</v>
      </c>
      <c r="R269" s="38">
        <v>0</v>
      </c>
      <c r="S269" s="38">
        <v>0</v>
      </c>
      <c r="T269" s="40">
        <v>0</v>
      </c>
      <c r="U269" s="30">
        <f t="shared" si="43"/>
        <v>0</v>
      </c>
      <c r="V269" s="30">
        <f t="shared" si="37"/>
        <v>0</v>
      </c>
      <c r="W269" s="30">
        <f t="shared" si="38"/>
        <v>0</v>
      </c>
      <c r="X269" s="30">
        <f t="shared" si="39"/>
        <v>0</v>
      </c>
      <c r="Y269" s="30">
        <f t="shared" si="40"/>
        <v>0</v>
      </c>
      <c r="Z269" s="30">
        <f t="shared" si="41"/>
        <v>0</v>
      </c>
      <c r="AA269" s="46">
        <f t="shared" si="42"/>
        <v>0</v>
      </c>
      <c r="AB269" s="30">
        <v>0</v>
      </c>
      <c r="AC269" s="30">
        <v>0</v>
      </c>
      <c r="AD269" s="19" t="str">
        <f t="shared" si="44"/>
        <v/>
      </c>
      <c r="AE269" s="19" t="str">
        <f t="shared" si="45"/>
        <v/>
      </c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359</v>
      </c>
      <c r="M270" s="38">
        <v>0</v>
      </c>
      <c r="N270" s="38">
        <v>0</v>
      </c>
      <c r="O270" s="38">
        <v>0</v>
      </c>
      <c r="P270" s="38">
        <v>0</v>
      </c>
      <c r="Q270" s="38">
        <v>0</v>
      </c>
      <c r="R270" s="38">
        <v>0</v>
      </c>
      <c r="S270" s="38">
        <v>0</v>
      </c>
      <c r="T270" s="40">
        <v>0</v>
      </c>
      <c r="U270" s="30">
        <f t="shared" si="43"/>
        <v>0</v>
      </c>
      <c r="V270" s="30">
        <f t="shared" si="37"/>
        <v>0</v>
      </c>
      <c r="W270" s="30">
        <f t="shared" si="38"/>
        <v>0</v>
      </c>
      <c r="X270" s="30">
        <f t="shared" si="39"/>
        <v>0</v>
      </c>
      <c r="Y270" s="30">
        <f t="shared" si="40"/>
        <v>0</v>
      </c>
      <c r="Z270" s="30">
        <f t="shared" si="41"/>
        <v>0</v>
      </c>
      <c r="AA270" s="46">
        <f t="shared" si="42"/>
        <v>0</v>
      </c>
      <c r="AB270" s="30">
        <v>0</v>
      </c>
      <c r="AC270" s="30">
        <v>0</v>
      </c>
      <c r="AD270" s="19" t="str">
        <f t="shared" si="44"/>
        <v/>
      </c>
      <c r="AE270" s="19" t="str">
        <f t="shared" si="45"/>
        <v/>
      </c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360</v>
      </c>
      <c r="M271" s="38">
        <v>0</v>
      </c>
      <c r="N271" s="38">
        <v>0</v>
      </c>
      <c r="O271" s="38">
        <v>0</v>
      </c>
      <c r="P271" s="38">
        <v>0</v>
      </c>
      <c r="Q271" s="38">
        <v>0</v>
      </c>
      <c r="R271" s="38">
        <v>0</v>
      </c>
      <c r="S271" s="38">
        <v>0</v>
      </c>
      <c r="T271" s="40">
        <v>0</v>
      </c>
      <c r="U271" s="30">
        <f t="shared" si="43"/>
        <v>0</v>
      </c>
      <c r="V271" s="30">
        <f t="shared" si="37"/>
        <v>0</v>
      </c>
      <c r="W271" s="30">
        <f t="shared" si="38"/>
        <v>0</v>
      </c>
      <c r="X271" s="30">
        <f t="shared" si="39"/>
        <v>0</v>
      </c>
      <c r="Y271" s="30">
        <f t="shared" si="40"/>
        <v>0</v>
      </c>
      <c r="Z271" s="30">
        <f t="shared" si="41"/>
        <v>0</v>
      </c>
      <c r="AA271" s="46">
        <f t="shared" si="42"/>
        <v>0</v>
      </c>
      <c r="AB271" s="30">
        <v>0</v>
      </c>
      <c r="AC271" s="30">
        <v>0</v>
      </c>
      <c r="AD271" s="19" t="str">
        <f t="shared" si="44"/>
        <v/>
      </c>
      <c r="AE271" s="19" t="str">
        <f t="shared" si="45"/>
        <v/>
      </c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361</v>
      </c>
      <c r="M272" s="38">
        <v>0</v>
      </c>
      <c r="N272" s="38">
        <v>0</v>
      </c>
      <c r="O272" s="38">
        <v>0</v>
      </c>
      <c r="P272" s="38">
        <v>0</v>
      </c>
      <c r="Q272" s="38">
        <v>0</v>
      </c>
      <c r="R272" s="38">
        <v>0</v>
      </c>
      <c r="S272" s="38">
        <v>0</v>
      </c>
      <c r="T272" s="40">
        <v>0</v>
      </c>
      <c r="U272" s="30">
        <f t="shared" si="43"/>
        <v>0</v>
      </c>
      <c r="V272" s="30">
        <f t="shared" si="37"/>
        <v>0</v>
      </c>
      <c r="W272" s="30">
        <f t="shared" si="38"/>
        <v>0</v>
      </c>
      <c r="X272" s="30">
        <f t="shared" si="39"/>
        <v>0</v>
      </c>
      <c r="Y272" s="30">
        <f t="shared" si="40"/>
        <v>0</v>
      </c>
      <c r="Z272" s="30">
        <f t="shared" si="41"/>
        <v>0</v>
      </c>
      <c r="AA272" s="46">
        <f t="shared" si="42"/>
        <v>0</v>
      </c>
      <c r="AB272" s="30">
        <v>0</v>
      </c>
      <c r="AC272" s="30">
        <v>0</v>
      </c>
      <c r="AD272" s="19" t="str">
        <f t="shared" si="44"/>
        <v/>
      </c>
      <c r="AE272" s="19" t="str">
        <f t="shared" si="45"/>
        <v/>
      </c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362</v>
      </c>
      <c r="M273" s="38">
        <v>0</v>
      </c>
      <c r="N273" s="38">
        <v>0</v>
      </c>
      <c r="O273" s="38">
        <v>0</v>
      </c>
      <c r="P273" s="38">
        <v>0</v>
      </c>
      <c r="Q273" s="38">
        <v>0</v>
      </c>
      <c r="R273" s="38">
        <v>0</v>
      </c>
      <c r="S273" s="38">
        <v>0</v>
      </c>
      <c r="T273" s="40">
        <v>0</v>
      </c>
      <c r="U273" s="30">
        <f t="shared" si="43"/>
        <v>0</v>
      </c>
      <c r="V273" s="30">
        <f t="shared" si="37"/>
        <v>0</v>
      </c>
      <c r="W273" s="30">
        <f t="shared" si="38"/>
        <v>0</v>
      </c>
      <c r="X273" s="30">
        <f t="shared" si="39"/>
        <v>0</v>
      </c>
      <c r="Y273" s="30">
        <f t="shared" si="40"/>
        <v>0</v>
      </c>
      <c r="Z273" s="30">
        <f t="shared" si="41"/>
        <v>0</v>
      </c>
      <c r="AA273" s="46">
        <f t="shared" si="42"/>
        <v>0</v>
      </c>
      <c r="AB273" s="30">
        <v>0</v>
      </c>
      <c r="AC273" s="30">
        <v>0</v>
      </c>
      <c r="AD273" s="19" t="str">
        <f t="shared" si="44"/>
        <v/>
      </c>
      <c r="AE273" s="19" t="str">
        <f t="shared" si="45"/>
        <v/>
      </c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363</v>
      </c>
      <c r="M274" s="38">
        <v>0</v>
      </c>
      <c r="N274" s="38">
        <v>0</v>
      </c>
      <c r="O274" s="38">
        <v>0</v>
      </c>
      <c r="P274" s="38">
        <v>0</v>
      </c>
      <c r="Q274" s="38">
        <v>0</v>
      </c>
      <c r="R274" s="38">
        <v>0</v>
      </c>
      <c r="S274" s="38">
        <v>0</v>
      </c>
      <c r="T274" s="40">
        <v>0</v>
      </c>
      <c r="U274" s="30">
        <f t="shared" si="43"/>
        <v>0</v>
      </c>
      <c r="V274" s="30">
        <f t="shared" si="37"/>
        <v>0</v>
      </c>
      <c r="W274" s="30">
        <f t="shared" si="38"/>
        <v>0</v>
      </c>
      <c r="X274" s="30">
        <f t="shared" si="39"/>
        <v>0</v>
      </c>
      <c r="Y274" s="30">
        <f t="shared" si="40"/>
        <v>0</v>
      </c>
      <c r="Z274" s="30">
        <f t="shared" si="41"/>
        <v>0</v>
      </c>
      <c r="AA274" s="46">
        <f t="shared" si="42"/>
        <v>0</v>
      </c>
      <c r="AB274" s="30">
        <v>0</v>
      </c>
      <c r="AC274" s="30">
        <v>0</v>
      </c>
      <c r="AD274" s="19" t="str">
        <f t="shared" si="44"/>
        <v/>
      </c>
      <c r="AE274" s="19" t="str">
        <f t="shared" si="45"/>
        <v/>
      </c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364</v>
      </c>
      <c r="M275" s="38">
        <v>0</v>
      </c>
      <c r="N275" s="38">
        <v>0</v>
      </c>
      <c r="O275" s="38">
        <v>0</v>
      </c>
      <c r="P275" s="38">
        <v>0</v>
      </c>
      <c r="Q275" s="38">
        <v>0</v>
      </c>
      <c r="R275" s="38">
        <v>0</v>
      </c>
      <c r="S275" s="38">
        <v>0</v>
      </c>
      <c r="T275" s="40">
        <v>0</v>
      </c>
      <c r="U275" s="30">
        <f t="shared" si="43"/>
        <v>0</v>
      </c>
      <c r="V275" s="30">
        <f t="shared" si="37"/>
        <v>0</v>
      </c>
      <c r="W275" s="30">
        <f t="shared" si="38"/>
        <v>0</v>
      </c>
      <c r="X275" s="30">
        <f t="shared" si="39"/>
        <v>0</v>
      </c>
      <c r="Y275" s="30">
        <f t="shared" si="40"/>
        <v>0</v>
      </c>
      <c r="Z275" s="30">
        <f t="shared" si="41"/>
        <v>0</v>
      </c>
      <c r="AA275" s="46">
        <f t="shared" si="42"/>
        <v>0</v>
      </c>
      <c r="AB275" s="30">
        <v>0</v>
      </c>
      <c r="AC275" s="30">
        <v>0</v>
      </c>
      <c r="AD275" s="19" t="str">
        <f t="shared" si="44"/>
        <v/>
      </c>
      <c r="AE275" s="19" t="str">
        <f t="shared" si="45"/>
        <v/>
      </c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365</v>
      </c>
      <c r="M276" s="38">
        <v>59034</v>
      </c>
      <c r="N276" s="38">
        <v>47088.517629971822</v>
      </c>
      <c r="O276" s="38">
        <v>37431.000234206571</v>
      </c>
      <c r="P276" s="38">
        <v>29751.133538910559</v>
      </c>
      <c r="Q276" s="38">
        <v>23646.156461833558</v>
      </c>
      <c r="R276" s="38">
        <v>18791.440263255074</v>
      </c>
      <c r="S276" s="38">
        <v>14935.815926849587</v>
      </c>
      <c r="T276" s="40">
        <v>11868.101015493448</v>
      </c>
      <c r="U276" s="30">
        <f t="shared" si="43"/>
        <v>-0.20234919487122977</v>
      </c>
      <c r="V276" s="30">
        <f t="shared" si="37"/>
        <v>-0.20509283115801985</v>
      </c>
      <c r="W276" s="30">
        <f t="shared" si="38"/>
        <v>-0.20517396402027521</v>
      </c>
      <c r="X276" s="30">
        <f t="shared" si="39"/>
        <v>-0.20520149489741277</v>
      </c>
      <c r="Y276" s="30">
        <f t="shared" si="40"/>
        <v>-0.20530677814021545</v>
      </c>
      <c r="Z276" s="30">
        <f t="shared" si="41"/>
        <v>-0.20517982030067189</v>
      </c>
      <c r="AA276" s="46">
        <f t="shared" si="42"/>
        <v>-0.205393192201935</v>
      </c>
      <c r="AB276" s="30">
        <v>0.74151867366806301</v>
      </c>
      <c r="AC276" s="30">
        <v>-0.20542871876611499</v>
      </c>
      <c r="AD276" s="19" t="str">
        <f t="shared" si="44"/>
        <v/>
      </c>
      <c r="AE276" s="19" t="str">
        <f t="shared" si="45"/>
        <v/>
      </c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366</v>
      </c>
      <c r="M277" s="38">
        <v>0</v>
      </c>
      <c r="N277" s="38">
        <v>0</v>
      </c>
      <c r="O277" s="38">
        <v>0</v>
      </c>
      <c r="P277" s="38">
        <v>0</v>
      </c>
      <c r="Q277" s="38">
        <v>0</v>
      </c>
      <c r="R277" s="38">
        <v>0</v>
      </c>
      <c r="S277" s="38">
        <v>0</v>
      </c>
      <c r="T277" s="40">
        <v>0</v>
      </c>
      <c r="U277" s="30">
        <f t="shared" si="43"/>
        <v>0</v>
      </c>
      <c r="V277" s="30">
        <f t="shared" si="37"/>
        <v>0</v>
      </c>
      <c r="W277" s="30">
        <f t="shared" si="38"/>
        <v>0</v>
      </c>
      <c r="X277" s="30">
        <f t="shared" si="39"/>
        <v>0</v>
      </c>
      <c r="Y277" s="30">
        <f t="shared" si="40"/>
        <v>0</v>
      </c>
      <c r="Z277" s="30">
        <f t="shared" si="41"/>
        <v>0</v>
      </c>
      <c r="AA277" s="46">
        <f t="shared" si="42"/>
        <v>0</v>
      </c>
      <c r="AB277" s="30">
        <v>0</v>
      </c>
      <c r="AC277" s="30">
        <v>0</v>
      </c>
      <c r="AD277" s="19" t="str">
        <f t="shared" si="44"/>
        <v/>
      </c>
      <c r="AE277" s="19" t="str">
        <f t="shared" si="45"/>
        <v/>
      </c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367</v>
      </c>
      <c r="M278" s="38">
        <v>1798</v>
      </c>
      <c r="N278" s="38">
        <v>1798.038624007296</v>
      </c>
      <c r="O278" s="38">
        <v>1798.1071644812228</v>
      </c>
      <c r="P278" s="38">
        <v>1798.2169281083611</v>
      </c>
      <c r="Q278" s="38">
        <v>1798.3147697108154</v>
      </c>
      <c r="R278" s="38">
        <v>1798.3582399344946</v>
      </c>
      <c r="S278" s="38">
        <v>1798.4311283941645</v>
      </c>
      <c r="T278" s="40">
        <v>1798.4398096698162</v>
      </c>
      <c r="U278" s="30">
        <f t="shared" si="43"/>
        <v>2.1481650331475849E-5</v>
      </c>
      <c r="V278" s="30">
        <f t="shared" si="37"/>
        <v>3.8119578195713745E-5</v>
      </c>
      <c r="W278" s="30">
        <f t="shared" si="38"/>
        <v>6.104398520097758E-5</v>
      </c>
      <c r="X278" s="30">
        <f t="shared" si="39"/>
        <v>5.4410344450062605E-5</v>
      </c>
      <c r="Y278" s="30">
        <f t="shared" si="40"/>
        <v>2.4172755744057678E-5</v>
      </c>
      <c r="Z278" s="30">
        <f t="shared" si="41"/>
        <v>4.053055617693098E-5</v>
      </c>
      <c r="AA278" s="46">
        <f t="shared" si="42"/>
        <v>4.8271382287940647E-6</v>
      </c>
      <c r="AB278" s="30">
        <v>1.67701484910129</v>
      </c>
      <c r="AC278" s="30">
        <v>0</v>
      </c>
      <c r="AD278" s="19" t="str">
        <f t="shared" si="44"/>
        <v/>
      </c>
      <c r="AE278" s="19" t="str">
        <f t="shared" si="45"/>
        <v/>
      </c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368</v>
      </c>
      <c r="M279" s="38">
        <v>0</v>
      </c>
      <c r="N279" s="38">
        <v>0</v>
      </c>
      <c r="O279" s="38">
        <v>0</v>
      </c>
      <c r="P279" s="38">
        <v>0</v>
      </c>
      <c r="Q279" s="38">
        <v>0</v>
      </c>
      <c r="R279" s="38">
        <v>0</v>
      </c>
      <c r="S279" s="38">
        <v>0</v>
      </c>
      <c r="T279" s="40">
        <v>0</v>
      </c>
      <c r="U279" s="30">
        <f t="shared" si="43"/>
        <v>0</v>
      </c>
      <c r="V279" s="30">
        <f t="shared" si="37"/>
        <v>0</v>
      </c>
      <c r="W279" s="30">
        <f t="shared" si="38"/>
        <v>0</v>
      </c>
      <c r="X279" s="30">
        <f t="shared" si="39"/>
        <v>0</v>
      </c>
      <c r="Y279" s="30">
        <f t="shared" si="40"/>
        <v>0</v>
      </c>
      <c r="Z279" s="30">
        <f t="shared" si="41"/>
        <v>0</v>
      </c>
      <c r="AA279" s="46">
        <f t="shared" si="42"/>
        <v>0</v>
      </c>
      <c r="AB279" s="30">
        <v>0</v>
      </c>
      <c r="AC279" s="30">
        <v>0</v>
      </c>
      <c r="AD279" s="19" t="str">
        <f t="shared" si="44"/>
        <v/>
      </c>
      <c r="AE279" s="19" t="str">
        <f t="shared" si="45"/>
        <v/>
      </c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369</v>
      </c>
      <c r="M280" s="38">
        <v>13462</v>
      </c>
      <c r="N280" s="38">
        <v>11692.934350201262</v>
      </c>
      <c r="O280" s="38">
        <v>10138.747065151747</v>
      </c>
      <c r="P280" s="38">
        <v>8789.6164662598057</v>
      </c>
      <c r="Q280" s="38">
        <v>7619.0739404134965</v>
      </c>
      <c r="R280" s="38">
        <v>6603.3842805361983</v>
      </c>
      <c r="S280" s="38">
        <v>5723.6669081290147</v>
      </c>
      <c r="T280" s="40">
        <v>4960.2819903787267</v>
      </c>
      <c r="U280" s="30">
        <f t="shared" si="43"/>
        <v>-0.13141179986619658</v>
      </c>
      <c r="V280" s="30">
        <f t="shared" si="37"/>
        <v>-0.13291678876335808</v>
      </c>
      <c r="W280" s="30">
        <f t="shared" si="38"/>
        <v>-0.13306679713207234</v>
      </c>
      <c r="X280" s="30">
        <f t="shared" si="39"/>
        <v>-0.13317333359647754</v>
      </c>
      <c r="Y280" s="30">
        <f t="shared" si="40"/>
        <v>-0.13330880731972206</v>
      </c>
      <c r="Z280" s="30">
        <f t="shared" si="41"/>
        <v>-0.13322219865352891</v>
      </c>
      <c r="AA280" s="46">
        <f t="shared" si="42"/>
        <v>-0.13337340030498518</v>
      </c>
      <c r="AB280" s="30">
        <v>1.3068781217216801</v>
      </c>
      <c r="AC280" s="30">
        <v>-0.13339933176587099</v>
      </c>
      <c r="AD280" s="19" t="str">
        <f t="shared" si="44"/>
        <v/>
      </c>
      <c r="AE280" s="19" t="str">
        <f t="shared" si="45"/>
        <v/>
      </c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370</v>
      </c>
      <c r="M281" s="38">
        <v>0</v>
      </c>
      <c r="N281" s="38">
        <v>0</v>
      </c>
      <c r="O281" s="38">
        <v>0</v>
      </c>
      <c r="P281" s="38">
        <v>0</v>
      </c>
      <c r="Q281" s="38">
        <v>0</v>
      </c>
      <c r="R281" s="38">
        <v>0</v>
      </c>
      <c r="S281" s="38">
        <v>0</v>
      </c>
      <c r="T281" s="40">
        <v>0</v>
      </c>
      <c r="U281" s="30">
        <f t="shared" si="43"/>
        <v>0</v>
      </c>
      <c r="V281" s="30">
        <f t="shared" si="37"/>
        <v>0</v>
      </c>
      <c r="W281" s="30">
        <f t="shared" si="38"/>
        <v>0</v>
      </c>
      <c r="X281" s="30">
        <f t="shared" si="39"/>
        <v>0</v>
      </c>
      <c r="Y281" s="30">
        <f t="shared" si="40"/>
        <v>0</v>
      </c>
      <c r="Z281" s="30">
        <f t="shared" si="41"/>
        <v>0</v>
      </c>
      <c r="AA281" s="46">
        <f t="shared" si="42"/>
        <v>0</v>
      </c>
      <c r="AB281" s="30">
        <v>0</v>
      </c>
      <c r="AC281" s="30">
        <v>0</v>
      </c>
      <c r="AD281" s="19" t="str">
        <f t="shared" si="44"/>
        <v/>
      </c>
      <c r="AE281" s="19" t="str">
        <f t="shared" si="45"/>
        <v/>
      </c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371</v>
      </c>
      <c r="M282" s="38">
        <v>7406</v>
      </c>
      <c r="N282" s="38">
        <v>7469.565538951163</v>
      </c>
      <c r="O282" s="38">
        <v>7482.9620109949801</v>
      </c>
      <c r="P282" s="38">
        <v>7490.3850572047149</v>
      </c>
      <c r="Q282" s="38">
        <v>7494.7664675374217</v>
      </c>
      <c r="R282" s="38">
        <v>7496.25533771964</v>
      </c>
      <c r="S282" s="38">
        <v>7498.7632201904526</v>
      </c>
      <c r="T282" s="40">
        <v>7499.0775708344372</v>
      </c>
      <c r="U282" s="30">
        <f t="shared" si="43"/>
        <v>8.5829785243266322E-3</v>
      </c>
      <c r="V282" s="30">
        <f t="shared" si="37"/>
        <v>1.7934740613706627E-3</v>
      </c>
      <c r="W282" s="30">
        <f t="shared" si="38"/>
        <v>9.9199303682524081E-4</v>
      </c>
      <c r="X282" s="30">
        <f t="shared" si="39"/>
        <v>5.8493793032608559E-4</v>
      </c>
      <c r="Y282" s="30">
        <f t="shared" si="40"/>
        <v>1.986546463678553E-4</v>
      </c>
      <c r="Z282" s="30">
        <f t="shared" si="41"/>
        <v>3.3455136702633238E-4</v>
      </c>
      <c r="AA282" s="46">
        <f t="shared" si="42"/>
        <v>4.1920332027321895E-5</v>
      </c>
      <c r="AB282" s="30">
        <v>2.59340126152353</v>
      </c>
      <c r="AC282" s="30">
        <v>0</v>
      </c>
      <c r="AD282" s="19" t="str">
        <f t="shared" si="44"/>
        <v/>
      </c>
      <c r="AE282" s="19" t="str">
        <f t="shared" si="45"/>
        <v/>
      </c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372</v>
      </c>
      <c r="M283" s="38">
        <v>6</v>
      </c>
      <c r="N283" s="38">
        <v>8.2197078823440641</v>
      </c>
      <c r="O283" s="38">
        <v>11.058056094498863</v>
      </c>
      <c r="P283" s="38">
        <v>14.41702418937693</v>
      </c>
      <c r="Q283" s="38">
        <v>17.167175148815382</v>
      </c>
      <c r="R283" s="38">
        <v>14.560359497957673</v>
      </c>
      <c r="S283" s="38">
        <v>15.188432082312833</v>
      </c>
      <c r="T283" s="40">
        <v>11.605732686229207</v>
      </c>
      <c r="U283" s="30">
        <f t="shared" si="43"/>
        <v>0.36995131372401069</v>
      </c>
      <c r="V283" s="30">
        <f t="shared" si="37"/>
        <v>0.34531010746155244</v>
      </c>
      <c r="W283" s="30">
        <f t="shared" si="38"/>
        <v>0.30375755613584554</v>
      </c>
      <c r="X283" s="30">
        <f t="shared" si="39"/>
        <v>0.19075718562398467</v>
      </c>
      <c r="Y283" s="30">
        <f t="shared" si="40"/>
        <v>-0.15184884107375063</v>
      </c>
      <c r="Z283" s="30">
        <f t="shared" si="41"/>
        <v>4.3135788264242837E-2</v>
      </c>
      <c r="AA283" s="46">
        <f t="shared" si="42"/>
        <v>-0.23588342606184715</v>
      </c>
      <c r="AB283" s="30">
        <v>1</v>
      </c>
      <c r="AC283" s="30">
        <v>-0.25</v>
      </c>
      <c r="AD283" s="19" t="str">
        <f t="shared" si="44"/>
        <v/>
      </c>
      <c r="AE283" s="19" t="str">
        <f t="shared" si="45"/>
        <v/>
      </c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373</v>
      </c>
      <c r="M284" s="38">
        <v>8502</v>
      </c>
      <c r="N284" s="38">
        <v>7955.7854510966263</v>
      </c>
      <c r="O284" s="38">
        <v>7379.8091016696571</v>
      </c>
      <c r="P284" s="38">
        <v>6837.7051523887303</v>
      </c>
      <c r="Q284" s="38">
        <v>6330.7999722917812</v>
      </c>
      <c r="R284" s="38">
        <v>5857.5569225457384</v>
      </c>
      <c r="S284" s="38">
        <v>5421.3502797750971</v>
      </c>
      <c r="T284" s="40">
        <v>5014.6766394148399</v>
      </c>
      <c r="U284" s="30">
        <f t="shared" si="43"/>
        <v>-6.424541859602137E-2</v>
      </c>
      <c r="V284" s="30">
        <f t="shared" si="37"/>
        <v>-7.2397169703410799E-2</v>
      </c>
      <c r="W284" s="30">
        <f t="shared" si="38"/>
        <v>-7.3457719815310352E-2</v>
      </c>
      <c r="X284" s="30">
        <f t="shared" si="39"/>
        <v>-7.4133816653364104E-2</v>
      </c>
      <c r="Y284" s="30">
        <f t="shared" si="40"/>
        <v>-7.4752488124297259E-2</v>
      </c>
      <c r="Z284" s="30">
        <f t="shared" si="41"/>
        <v>-7.4469040342003648E-2</v>
      </c>
      <c r="AA284" s="46">
        <f t="shared" si="42"/>
        <v>-7.5013348957988363E-2</v>
      </c>
      <c r="AB284" s="30">
        <v>10.0634068773604</v>
      </c>
      <c r="AC284" s="30">
        <v>-7.5098814229248995E-2</v>
      </c>
      <c r="AD284" s="19" t="str">
        <f t="shared" si="44"/>
        <v/>
      </c>
      <c r="AE284" s="19" t="str">
        <f t="shared" si="45"/>
        <v/>
      </c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374</v>
      </c>
      <c r="M285" s="38">
        <v>5367256</v>
      </c>
      <c r="N285" s="38">
        <v>3877023.920942015</v>
      </c>
      <c r="O285" s="38">
        <v>2800439.1104610241</v>
      </c>
      <c r="P285" s="38">
        <v>2022793.4379045917</v>
      </c>
      <c r="Q285" s="38">
        <v>1461084.0577028152</v>
      </c>
      <c r="R285" s="38">
        <v>1055349.3201278641</v>
      </c>
      <c r="S285" s="38">
        <v>762290.12847948051</v>
      </c>
      <c r="T285" s="40">
        <v>550604.80157325091</v>
      </c>
      <c r="U285" s="30">
        <f t="shared" si="43"/>
        <v>-0.27765250605858655</v>
      </c>
      <c r="V285" s="30">
        <f t="shared" si="37"/>
        <v>-0.277683303594219</v>
      </c>
      <c r="W285" s="30">
        <f t="shared" si="38"/>
        <v>-0.27768704902439817</v>
      </c>
      <c r="X285" s="30">
        <f t="shared" si="39"/>
        <v>-0.2776899359450416</v>
      </c>
      <c r="Y285" s="30">
        <f t="shared" si="40"/>
        <v>-0.27769431569383229</v>
      </c>
      <c r="Z285" s="30">
        <f t="shared" si="41"/>
        <v>-0.27768927885685957</v>
      </c>
      <c r="AA285" s="46">
        <f t="shared" si="42"/>
        <v>-0.27769653442642972</v>
      </c>
      <c r="AB285" s="30">
        <v>0.86725745986417901</v>
      </c>
      <c r="AC285" s="30">
        <v>-0.277698056660384</v>
      </c>
      <c r="AD285" s="19" t="str">
        <f t="shared" si="44"/>
        <v/>
      </c>
      <c r="AE285" s="19" t="str">
        <f t="shared" si="45"/>
        <v/>
      </c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375</v>
      </c>
      <c r="M286" s="38">
        <v>307608</v>
      </c>
      <c r="N286" s="38">
        <v>307830.70615546854</v>
      </c>
      <c r="O286" s="38">
        <v>307877.82708018128</v>
      </c>
      <c r="P286" s="38">
        <v>307902.00877138023</v>
      </c>
      <c r="Q286" s="38">
        <v>307914.98617888265</v>
      </c>
      <c r="R286" s="38">
        <v>307919.24572079338</v>
      </c>
      <c r="S286" s="38">
        <v>307926.4587286124</v>
      </c>
      <c r="T286" s="40">
        <v>307927.34796088253</v>
      </c>
      <c r="U286" s="30">
        <f t="shared" si="43"/>
        <v>7.239933794587109E-4</v>
      </c>
      <c r="V286" s="30">
        <f t="shared" si="37"/>
        <v>1.530741533268049E-4</v>
      </c>
      <c r="W286" s="30">
        <f t="shared" si="38"/>
        <v>7.8543139752189188E-5</v>
      </c>
      <c r="X286" s="30">
        <f t="shared" si="39"/>
        <v>4.2147849421969016E-5</v>
      </c>
      <c r="Y286" s="30">
        <f t="shared" si="40"/>
        <v>1.3833499835728067E-5</v>
      </c>
      <c r="Z286" s="30">
        <f t="shared" si="41"/>
        <v>2.3424998337272915E-5</v>
      </c>
      <c r="AA286" s="46">
        <f t="shared" si="42"/>
        <v>2.8878072829469791E-6</v>
      </c>
      <c r="AB286" s="30">
        <v>4.5077529095792297</v>
      </c>
      <c r="AC286" s="30">
        <v>0</v>
      </c>
      <c r="AD286" s="19" t="str">
        <f t="shared" si="44"/>
        <v/>
      </c>
      <c r="AE286" s="19" t="str">
        <f t="shared" si="45"/>
        <v/>
      </c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376</v>
      </c>
      <c r="M287" s="38">
        <v>1553656</v>
      </c>
      <c r="N287" s="38">
        <v>4058797.2773685958</v>
      </c>
      <c r="O287" s="38">
        <v>9306147.0956665743</v>
      </c>
      <c r="P287" s="38">
        <v>7355955.9192574043</v>
      </c>
      <c r="Q287" s="38">
        <v>5814418.1115099899</v>
      </c>
      <c r="R287" s="38">
        <v>4595912.6633356474</v>
      </c>
      <c r="S287" s="38">
        <v>3632775.3894965528</v>
      </c>
      <c r="T287" s="40">
        <v>2871464.5041762115</v>
      </c>
      <c r="U287" s="30">
        <f t="shared" si="43"/>
        <v>1.6124169554705776</v>
      </c>
      <c r="V287" s="30">
        <f t="shared" si="37"/>
        <v>1.2928336794637711</v>
      </c>
      <c r="W287" s="30">
        <f t="shared" si="38"/>
        <v>-0.20955946175805457</v>
      </c>
      <c r="X287" s="30">
        <f t="shared" si="39"/>
        <v>-0.2095632198816976</v>
      </c>
      <c r="Y287" s="30">
        <f t="shared" si="40"/>
        <v>-0.20956618956628484</v>
      </c>
      <c r="Z287" s="30">
        <f t="shared" si="41"/>
        <v>-0.20956387651197519</v>
      </c>
      <c r="AA287" s="46">
        <f t="shared" si="42"/>
        <v>-0.20956728773309799</v>
      </c>
      <c r="AB287" s="30">
        <v>1.6126399728252201</v>
      </c>
      <c r="AC287" s="30">
        <v>-0.20956782492882201</v>
      </c>
      <c r="AD287" s="19" t="str">
        <f t="shared" si="44"/>
        <v/>
      </c>
      <c r="AE287" s="19" t="str">
        <f t="shared" si="45"/>
        <v/>
      </c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377</v>
      </c>
      <c r="M288" s="38">
        <v>0</v>
      </c>
      <c r="N288" s="38">
        <v>0</v>
      </c>
      <c r="O288" s="38">
        <v>0</v>
      </c>
      <c r="P288" s="38">
        <v>0</v>
      </c>
      <c r="Q288" s="38">
        <v>0</v>
      </c>
      <c r="R288" s="38">
        <v>0</v>
      </c>
      <c r="S288" s="38">
        <v>0</v>
      </c>
      <c r="T288" s="40">
        <v>0</v>
      </c>
      <c r="U288" s="30">
        <f t="shared" si="43"/>
        <v>0</v>
      </c>
      <c r="V288" s="30">
        <f t="shared" si="37"/>
        <v>0</v>
      </c>
      <c r="W288" s="30">
        <f t="shared" si="38"/>
        <v>0</v>
      </c>
      <c r="X288" s="30">
        <f t="shared" si="39"/>
        <v>0</v>
      </c>
      <c r="Y288" s="30">
        <f t="shared" si="40"/>
        <v>0</v>
      </c>
      <c r="Z288" s="30">
        <f t="shared" si="41"/>
        <v>0</v>
      </c>
      <c r="AA288" s="46">
        <f t="shared" si="42"/>
        <v>0</v>
      </c>
      <c r="AB288" s="30">
        <v>0</v>
      </c>
      <c r="AC288" s="30">
        <v>-1</v>
      </c>
      <c r="AD288" s="19" t="str">
        <f t="shared" si="44"/>
        <v/>
      </c>
      <c r="AE288" s="19" t="str">
        <f t="shared" si="45"/>
        <v/>
      </c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378</v>
      </c>
      <c r="M289" s="38">
        <v>191275</v>
      </c>
      <c r="N289" s="38">
        <v>193639.2047370644</v>
      </c>
      <c r="O289" s="38">
        <v>193809.56674466078</v>
      </c>
      <c r="P289" s="38">
        <v>193859.22395943702</v>
      </c>
      <c r="Q289" s="38">
        <v>193884.1050135596</v>
      </c>
      <c r="R289" s="38">
        <v>193891.74405730693</v>
      </c>
      <c r="S289" s="38">
        <v>193905.19147650545</v>
      </c>
      <c r="T289" s="40">
        <v>193906.78059114265</v>
      </c>
      <c r="U289" s="30">
        <f t="shared" si="43"/>
        <v>1.236023911679205E-2</v>
      </c>
      <c r="V289" s="30">
        <f t="shared" si="37"/>
        <v>8.7979088649797364E-4</v>
      </c>
      <c r="W289" s="30">
        <f t="shared" si="38"/>
        <v>2.5621653053719786E-4</v>
      </c>
      <c r="X289" s="30">
        <f t="shared" si="39"/>
        <v>1.2834599053068068E-4</v>
      </c>
      <c r="Y289" s="30">
        <f t="shared" si="40"/>
        <v>3.9400051627732799E-5</v>
      </c>
      <c r="Z289" s="30">
        <f t="shared" si="41"/>
        <v>6.9355295471200718E-5</v>
      </c>
      <c r="AA289" s="46">
        <f t="shared" si="42"/>
        <v>8.1953176451903534E-6</v>
      </c>
      <c r="AB289" s="30">
        <v>0.396777111727456</v>
      </c>
      <c r="AC289" s="30">
        <v>0</v>
      </c>
      <c r="AD289" s="19" t="str">
        <f t="shared" si="44"/>
        <v/>
      </c>
      <c r="AE289" s="19" t="str">
        <f t="shared" si="45"/>
        <v/>
      </c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379</v>
      </c>
      <c r="M290" s="38">
        <v>2009</v>
      </c>
      <c r="N290" s="38">
        <v>2335.8966951692582</v>
      </c>
      <c r="O290" s="38">
        <v>2367.1529059832174</v>
      </c>
      <c r="P290" s="38">
        <v>2252.3366079326324</v>
      </c>
      <c r="Q290" s="38">
        <v>2139.6868553981235</v>
      </c>
      <c r="R290" s="38">
        <v>2028.7131646241392</v>
      </c>
      <c r="S290" s="38">
        <v>1927.2416065823659</v>
      </c>
      <c r="T290" s="40">
        <v>1823.0257672702489</v>
      </c>
      <c r="U290" s="30">
        <f t="shared" si="43"/>
        <v>0.16271612502202998</v>
      </c>
      <c r="V290" s="30">
        <f t="shared" si="37"/>
        <v>1.3380818971403315E-2</v>
      </c>
      <c r="W290" s="30">
        <f t="shared" si="38"/>
        <v>-4.8503963457694331E-2</v>
      </c>
      <c r="X290" s="30">
        <f t="shared" si="39"/>
        <v>-5.0014616881757977E-2</v>
      </c>
      <c r="Y290" s="30">
        <f t="shared" si="40"/>
        <v>-5.1864454134498056E-2</v>
      </c>
      <c r="Z290" s="30">
        <f t="shared" si="41"/>
        <v>-5.0017695853308557E-2</v>
      </c>
      <c r="AA290" s="46">
        <f t="shared" si="42"/>
        <v>-5.4075129426520603E-2</v>
      </c>
      <c r="AB290" s="30">
        <v>0.45742683796799</v>
      </c>
      <c r="AC290" s="30">
        <v>-5.48128342245989E-2</v>
      </c>
      <c r="AD290" s="19" t="str">
        <f t="shared" si="44"/>
        <v/>
      </c>
      <c r="AE290" s="19" t="str">
        <f t="shared" si="45"/>
        <v/>
      </c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380</v>
      </c>
      <c r="M291" s="38">
        <v>519</v>
      </c>
      <c r="N291" s="38">
        <v>712.22877118218798</v>
      </c>
      <c r="O291" s="38">
        <v>741.56902791301343</v>
      </c>
      <c r="P291" s="38">
        <v>742.32291327433188</v>
      </c>
      <c r="Q291" s="38">
        <v>739.58993411679353</v>
      </c>
      <c r="R291" s="38">
        <v>732.60161206578562</v>
      </c>
      <c r="S291" s="38">
        <v>727.62734062436334</v>
      </c>
      <c r="T291" s="40">
        <v>718.58543967701519</v>
      </c>
      <c r="U291" s="30">
        <f t="shared" si="43"/>
        <v>0.37230977106394603</v>
      </c>
      <c r="V291" s="30">
        <f t="shared" si="37"/>
        <v>4.1194989472448894E-2</v>
      </c>
      <c r="W291" s="30">
        <f t="shared" si="38"/>
        <v>1.0166084787010335E-3</v>
      </c>
      <c r="X291" s="30">
        <f t="shared" si="39"/>
        <v>-3.6816580879652254E-3</v>
      </c>
      <c r="Y291" s="30">
        <f t="shared" si="40"/>
        <v>-9.4489144979416941E-3</v>
      </c>
      <c r="Z291" s="30">
        <f t="shared" si="41"/>
        <v>-6.7898723665047005E-3</v>
      </c>
      <c r="AA291" s="46">
        <f t="shared" si="42"/>
        <v>-1.2426554697064392E-2</v>
      </c>
      <c r="AB291" s="30">
        <v>1.01532567049808</v>
      </c>
      <c r="AC291" s="30">
        <v>-1.33079847908745E-2</v>
      </c>
      <c r="AD291" s="19" t="str">
        <f t="shared" si="44"/>
        <v/>
      </c>
      <c r="AE291" s="19" t="str">
        <f t="shared" si="45"/>
        <v/>
      </c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381</v>
      </c>
      <c r="M292" s="38">
        <v>44331</v>
      </c>
      <c r="N292" s="38">
        <v>44449.946413929094</v>
      </c>
      <c r="O292" s="38">
        <v>44477.776763606336</v>
      </c>
      <c r="P292" s="38">
        <v>44493.046611008642</v>
      </c>
      <c r="Q292" s="38">
        <v>44501.185595497634</v>
      </c>
      <c r="R292" s="38">
        <v>44503.888776237305</v>
      </c>
      <c r="S292" s="38">
        <v>44508.473015073723</v>
      </c>
      <c r="T292" s="40">
        <v>44509.04788095651</v>
      </c>
      <c r="U292" s="30">
        <f t="shared" si="43"/>
        <v>2.6831430360040147E-3</v>
      </c>
      <c r="V292" s="30">
        <f t="shared" si="37"/>
        <v>6.2610535945485993E-4</v>
      </c>
      <c r="W292" s="30">
        <f t="shared" si="38"/>
        <v>3.4331408881929361E-4</v>
      </c>
      <c r="X292" s="30">
        <f t="shared" si="39"/>
        <v>1.8292711128886687E-4</v>
      </c>
      <c r="Y292" s="30">
        <f t="shared" si="40"/>
        <v>6.0744016221089948E-5</v>
      </c>
      <c r="Z292" s="30">
        <f t="shared" si="41"/>
        <v>1.0300760141360542E-4</v>
      </c>
      <c r="AA292" s="46">
        <f t="shared" si="42"/>
        <v>1.2915875199589302E-5</v>
      </c>
      <c r="AB292" s="30">
        <v>5.0050269101213196</v>
      </c>
      <c r="AC292" s="30">
        <v>0</v>
      </c>
      <c r="AD292" s="19" t="str">
        <f t="shared" si="44"/>
        <v/>
      </c>
      <c r="AE292" s="19" t="str">
        <f t="shared" si="45"/>
        <v/>
      </c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6">
        <v>291</v>
      </c>
      <c r="L293" s="6" t="s">
        <v>382</v>
      </c>
      <c r="M293" s="38">
        <v>0</v>
      </c>
      <c r="N293" s="38">
        <v>0</v>
      </c>
      <c r="O293" s="38">
        <v>0</v>
      </c>
      <c r="P293" s="38">
        <v>0</v>
      </c>
      <c r="Q293" s="38">
        <v>0</v>
      </c>
      <c r="R293" s="38">
        <v>0</v>
      </c>
      <c r="S293" s="38">
        <v>0</v>
      </c>
      <c r="T293" s="40">
        <v>0</v>
      </c>
      <c r="U293" s="48">
        <f t="shared" si="43"/>
        <v>0</v>
      </c>
      <c r="V293" s="48">
        <f t="shared" si="37"/>
        <v>0</v>
      </c>
      <c r="W293" s="48">
        <f t="shared" si="38"/>
        <v>0</v>
      </c>
      <c r="X293" s="48">
        <f t="shared" si="39"/>
        <v>0</v>
      </c>
      <c r="Y293" s="48">
        <f t="shared" si="40"/>
        <v>0</v>
      </c>
      <c r="Z293" s="48">
        <f t="shared" si="41"/>
        <v>0</v>
      </c>
      <c r="AA293" s="49">
        <f t="shared" si="42"/>
        <v>0</v>
      </c>
      <c r="AB293" s="48">
        <v>0</v>
      </c>
      <c r="AC293" s="48">
        <v>0</v>
      </c>
      <c r="AD293" s="19" t="str">
        <f t="shared" si="44"/>
        <v/>
      </c>
      <c r="AE293" s="19" t="str">
        <f t="shared" si="45"/>
        <v/>
      </c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383</v>
      </c>
      <c r="M294" s="38">
        <v>176206</v>
      </c>
      <c r="N294" s="38">
        <v>104993.07707414652</v>
      </c>
      <c r="O294" s="38">
        <v>62541.451684590924</v>
      </c>
      <c r="P294" s="38">
        <v>37253.697659075806</v>
      </c>
      <c r="Q294" s="38">
        <v>22190.353100724875</v>
      </c>
      <c r="R294" s="38">
        <v>13216.818332320901</v>
      </c>
      <c r="S294" s="38">
        <v>7873.4685828366682</v>
      </c>
      <c r="T294" s="40">
        <v>4689.3433155835901</v>
      </c>
      <c r="U294" s="30">
        <f t="shared" si="43"/>
        <v>-0.40414584591814967</v>
      </c>
      <c r="V294" s="30">
        <f t="shared" si="37"/>
        <v>-0.4043278525838051</v>
      </c>
      <c r="W294" s="30">
        <f t="shared" si="38"/>
        <v>-0.4043358979424771</v>
      </c>
      <c r="X294" s="30">
        <f t="shared" si="39"/>
        <v>-0.40434495110262364</v>
      </c>
      <c r="Y294" s="30">
        <f t="shared" si="40"/>
        <v>-0.40438900308039</v>
      </c>
      <c r="Z294" s="30">
        <f t="shared" si="41"/>
        <v>-0.40428411854745755</v>
      </c>
      <c r="AA294" s="46">
        <f t="shared" si="42"/>
        <v>-0.4044120115236296</v>
      </c>
      <c r="AB294" s="30">
        <v>2.7009825658511</v>
      </c>
      <c r="AC294" s="30">
        <v>-0.404446219382322</v>
      </c>
      <c r="AD294" s="19" t="str">
        <f t="shared" si="44"/>
        <v/>
      </c>
      <c r="AE294" s="19" t="str">
        <f t="shared" si="45"/>
        <v/>
      </c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384</v>
      </c>
      <c r="M295" s="38">
        <v>8133</v>
      </c>
      <c r="N295" s="38">
        <v>8215.860308860405</v>
      </c>
      <c r="O295" s="38">
        <v>8237.7614995822114</v>
      </c>
      <c r="P295" s="38">
        <v>8249.0606903267671</v>
      </c>
      <c r="Q295" s="38">
        <v>8254.8743150613027</v>
      </c>
      <c r="R295" s="38">
        <v>8256.8538207946258</v>
      </c>
      <c r="S295" s="38">
        <v>8260.1829905585855</v>
      </c>
      <c r="T295" s="40">
        <v>8260.6076603052843</v>
      </c>
      <c r="U295" s="30">
        <f t="shared" si="43"/>
        <v>1.0188160440231769E-2</v>
      </c>
      <c r="V295" s="30">
        <f t="shared" si="37"/>
        <v>2.6657209225170305E-3</v>
      </c>
      <c r="W295" s="30">
        <f t="shared" si="38"/>
        <v>1.3716336343470004E-3</v>
      </c>
      <c r="X295" s="30">
        <f t="shared" si="39"/>
        <v>7.0476202719091136E-4</v>
      </c>
      <c r="Y295" s="30">
        <f t="shared" si="40"/>
        <v>2.3979840973610195E-4</v>
      </c>
      <c r="Z295" s="30">
        <f t="shared" si="41"/>
        <v>4.0320076341612311E-4</v>
      </c>
      <c r="AA295" s="46">
        <f t="shared" si="42"/>
        <v>5.1411663299006981E-5</v>
      </c>
      <c r="AB295" s="30">
        <v>0.23399911602811099</v>
      </c>
      <c r="AC295" s="30">
        <v>0</v>
      </c>
      <c r="AD295" s="19" t="str">
        <f t="shared" si="44"/>
        <v/>
      </c>
      <c r="AE295" s="19" t="str">
        <f t="shared" si="45"/>
        <v/>
      </c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385</v>
      </c>
      <c r="M296" s="38">
        <v>21481</v>
      </c>
      <c r="N296" s="38">
        <v>6096.3897729032087</v>
      </c>
      <c r="O296" s="38">
        <v>1723.7580708822948</v>
      </c>
      <c r="P296" s="38">
        <v>491.73679971578827</v>
      </c>
      <c r="Q296" s="38">
        <v>142.55513068574015</v>
      </c>
      <c r="R296" s="38">
        <v>41.551753193807052</v>
      </c>
      <c r="S296" s="38">
        <v>13.255517050468509</v>
      </c>
      <c r="T296" s="40">
        <v>4.0472412656101646</v>
      </c>
      <c r="U296" s="30">
        <f t="shared" si="43"/>
        <v>-0.71619618393449058</v>
      </c>
      <c r="V296" s="30">
        <f t="shared" si="37"/>
        <v>-0.7172493664129006</v>
      </c>
      <c r="W296" s="30">
        <f t="shared" si="38"/>
        <v>-0.71472980575278999</v>
      </c>
      <c r="X296" s="30">
        <f t="shared" si="39"/>
        <v>-0.71009871384827516</v>
      </c>
      <c r="Y296" s="30">
        <f t="shared" si="40"/>
        <v>-0.70852151729700252</v>
      </c>
      <c r="Z296" s="30">
        <f t="shared" si="41"/>
        <v>-0.6809877795374436</v>
      </c>
      <c r="AA296" s="46">
        <f t="shared" si="42"/>
        <v>-0.69467496060690315</v>
      </c>
      <c r="AB296" s="30">
        <v>3.0127265238496399</v>
      </c>
      <c r="AC296" s="30">
        <v>-0.71963382176596202</v>
      </c>
      <c r="AD296" s="19" t="str">
        <f t="shared" si="44"/>
        <v/>
      </c>
      <c r="AE296" s="19" t="str">
        <f t="shared" si="45"/>
        <v/>
      </c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386</v>
      </c>
      <c r="M297" s="38">
        <v>22433</v>
      </c>
      <c r="N297" s="38">
        <v>5620.5091373671585</v>
      </c>
      <c r="O297" s="38">
        <v>1421.2678479216329</v>
      </c>
      <c r="P297" s="38">
        <v>364.03589410517799</v>
      </c>
      <c r="Q297" s="38">
        <v>96.488352673081877</v>
      </c>
      <c r="R297" s="38">
        <v>25.81803902309867</v>
      </c>
      <c r="S297" s="38">
        <v>8.6643459841604482</v>
      </c>
      <c r="T297" s="40">
        <v>2.443689244731682</v>
      </c>
      <c r="U297" s="30">
        <f t="shared" si="43"/>
        <v>-0.74945352216078276</v>
      </c>
      <c r="V297" s="30">
        <f t="shared" si="37"/>
        <v>-0.74712827375859336</v>
      </c>
      <c r="W297" s="30">
        <f t="shared" si="38"/>
        <v>-0.74386538425004145</v>
      </c>
      <c r="X297" s="30">
        <f t="shared" si="39"/>
        <v>-0.73494824484202026</v>
      </c>
      <c r="Y297" s="30">
        <f t="shared" si="40"/>
        <v>-0.73242325827061883</v>
      </c>
      <c r="Z297" s="30">
        <f t="shared" si="41"/>
        <v>-0.6644072783216145</v>
      </c>
      <c r="AA297" s="46">
        <f t="shared" si="42"/>
        <v>-0.7179603343173202</v>
      </c>
      <c r="AB297" s="30">
        <v>2.4780955429421301</v>
      </c>
      <c r="AC297" s="30">
        <v>-0.75575695159629297</v>
      </c>
      <c r="AD297" s="19" t="str">
        <f t="shared" si="44"/>
        <v/>
      </c>
      <c r="AE297" s="19" t="str">
        <f t="shared" si="45"/>
        <v/>
      </c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387</v>
      </c>
      <c r="M298" s="38">
        <v>1124375</v>
      </c>
      <c r="N298" s="38">
        <v>1027778.8562382993</v>
      </c>
      <c r="O298" s="38">
        <v>939428.8411845892</v>
      </c>
      <c r="P298" s="38">
        <v>858668.03674086346</v>
      </c>
      <c r="Q298" s="38">
        <v>784846.99989613169</v>
      </c>
      <c r="R298" s="38">
        <v>717369.67509164277</v>
      </c>
      <c r="S298" s="38">
        <v>655695.05686594266</v>
      </c>
      <c r="T298" s="40">
        <v>599320.54288934683</v>
      </c>
      <c r="U298" s="30">
        <f t="shared" si="43"/>
        <v>-8.5910967214408648E-2</v>
      </c>
      <c r="V298" s="30">
        <f t="shared" si="37"/>
        <v>-8.5962086607885402E-2</v>
      </c>
      <c r="W298" s="30">
        <f t="shared" si="38"/>
        <v>-8.5967984910798559E-2</v>
      </c>
      <c r="X298" s="30">
        <f t="shared" si="39"/>
        <v>-8.597156722512328E-2</v>
      </c>
      <c r="Y298" s="30">
        <f t="shared" si="40"/>
        <v>-8.5975132495147474E-2</v>
      </c>
      <c r="Z298" s="30">
        <f t="shared" si="41"/>
        <v>-8.5973272034145121E-2</v>
      </c>
      <c r="AA298" s="46">
        <f t="shared" si="42"/>
        <v>-8.5976725592612852E-2</v>
      </c>
      <c r="AB298" s="30">
        <v>0.44514534846985698</v>
      </c>
      <c r="AC298" s="30">
        <v>-8.5977275738758005E-2</v>
      </c>
      <c r="AD298" s="19" t="str">
        <f t="shared" si="44"/>
        <v/>
      </c>
      <c r="AE298" s="19" t="str">
        <f t="shared" si="45"/>
        <v/>
      </c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388</v>
      </c>
      <c r="M299" s="38">
        <v>0</v>
      </c>
      <c r="N299" s="38">
        <v>0</v>
      </c>
      <c r="O299" s="38">
        <v>0</v>
      </c>
      <c r="P299" s="38">
        <v>0</v>
      </c>
      <c r="Q299" s="38">
        <v>0</v>
      </c>
      <c r="R299" s="38">
        <v>0</v>
      </c>
      <c r="S299" s="38">
        <v>0</v>
      </c>
      <c r="T299" s="40">
        <v>0</v>
      </c>
      <c r="U299" s="30">
        <f t="shared" si="43"/>
        <v>0</v>
      </c>
      <c r="V299" s="30">
        <f t="shared" si="37"/>
        <v>0</v>
      </c>
      <c r="W299" s="30">
        <f t="shared" si="38"/>
        <v>0</v>
      </c>
      <c r="X299" s="30">
        <f t="shared" si="39"/>
        <v>0</v>
      </c>
      <c r="Y299" s="30">
        <f t="shared" si="40"/>
        <v>0</v>
      </c>
      <c r="Z299" s="30">
        <f t="shared" si="41"/>
        <v>0</v>
      </c>
      <c r="AA299" s="46">
        <f t="shared" si="42"/>
        <v>0</v>
      </c>
      <c r="AB299" s="30">
        <v>0</v>
      </c>
      <c r="AC299" s="30">
        <v>0</v>
      </c>
      <c r="AD299" s="19" t="str">
        <f t="shared" si="44"/>
        <v/>
      </c>
      <c r="AE299" s="19" t="str">
        <f t="shared" si="45"/>
        <v/>
      </c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389</v>
      </c>
      <c r="M300" s="38">
        <v>0</v>
      </c>
      <c r="N300" s="38">
        <v>0</v>
      </c>
      <c r="O300" s="38">
        <v>0</v>
      </c>
      <c r="P300" s="38">
        <v>0</v>
      </c>
      <c r="Q300" s="38">
        <v>0</v>
      </c>
      <c r="R300" s="38">
        <v>0</v>
      </c>
      <c r="S300" s="38">
        <v>0</v>
      </c>
      <c r="T300" s="40">
        <v>0</v>
      </c>
      <c r="U300" s="30">
        <f t="shared" si="43"/>
        <v>0</v>
      </c>
      <c r="V300" s="30">
        <f t="shared" si="37"/>
        <v>0</v>
      </c>
      <c r="W300" s="30">
        <f t="shared" si="38"/>
        <v>0</v>
      </c>
      <c r="X300" s="30">
        <f t="shared" si="39"/>
        <v>0</v>
      </c>
      <c r="Y300" s="30">
        <f t="shared" si="40"/>
        <v>0</v>
      </c>
      <c r="Z300" s="30">
        <f t="shared" si="41"/>
        <v>0</v>
      </c>
      <c r="AA300" s="46">
        <f t="shared" si="42"/>
        <v>0</v>
      </c>
      <c r="AB300" s="30">
        <v>0</v>
      </c>
      <c r="AC300" s="30">
        <v>0</v>
      </c>
      <c r="AD300" s="19" t="str">
        <f t="shared" si="44"/>
        <v/>
      </c>
      <c r="AE300" s="19" t="str">
        <f t="shared" si="45"/>
        <v/>
      </c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390</v>
      </c>
      <c r="M301" s="38">
        <v>3786630</v>
      </c>
      <c r="N301" s="38">
        <v>3786733.8416626761</v>
      </c>
      <c r="O301" s="38">
        <v>3786756.8221362578</v>
      </c>
      <c r="P301" s="38">
        <v>3786770.0611354499</v>
      </c>
      <c r="Q301" s="38">
        <v>3786777.5573012251</v>
      </c>
      <c r="R301" s="38">
        <v>3786780.1537736412</v>
      </c>
      <c r="S301" s="38">
        <v>3786784.5639728531</v>
      </c>
      <c r="T301" s="40">
        <v>3786785.1221314273</v>
      </c>
      <c r="U301" s="30">
        <f t="shared" si="43"/>
        <v>2.7423239840193948E-5</v>
      </c>
      <c r="V301" s="30">
        <f t="shared" si="37"/>
        <v>6.0686793798032734E-6</v>
      </c>
      <c r="W301" s="30">
        <f t="shared" si="38"/>
        <v>3.4961313371764479E-6</v>
      </c>
      <c r="X301" s="30">
        <f t="shared" si="39"/>
        <v>1.9795671916188628E-6</v>
      </c>
      <c r="Y301" s="30">
        <f t="shared" si="40"/>
        <v>6.8566805860219248E-7</v>
      </c>
      <c r="Z301" s="30">
        <f t="shared" si="41"/>
        <v>1.1646303806455385E-6</v>
      </c>
      <c r="AA301" s="46">
        <f t="shared" si="42"/>
        <v>1.4739644274207246E-7</v>
      </c>
      <c r="AB301" s="30">
        <v>0.35854247386302801</v>
      </c>
      <c r="AC301" s="30">
        <v>0</v>
      </c>
      <c r="AD301" s="19" t="str">
        <f t="shared" si="44"/>
        <v/>
      </c>
      <c r="AE301" s="19" t="str">
        <f t="shared" si="45"/>
        <v/>
      </c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391</v>
      </c>
      <c r="M302" s="38">
        <v>56483</v>
      </c>
      <c r="N302" s="38">
        <v>56543.098707118756</v>
      </c>
      <c r="O302" s="38">
        <v>56556.596461820482</v>
      </c>
      <c r="P302" s="38">
        <v>56564.220653665026</v>
      </c>
      <c r="Q302" s="38">
        <v>56568.45034319751</v>
      </c>
      <c r="R302" s="38">
        <v>56569.89711782035</v>
      </c>
      <c r="S302" s="38">
        <v>56572.353986573355</v>
      </c>
      <c r="T302" s="40">
        <v>56572.664040182448</v>
      </c>
      <c r="U302" s="30">
        <f t="shared" si="43"/>
        <v>1.0640140771339263E-3</v>
      </c>
      <c r="V302" s="30">
        <f t="shared" si="37"/>
        <v>2.3871621843085721E-4</v>
      </c>
      <c r="W302" s="30">
        <f t="shared" si="38"/>
        <v>1.3480641201051911E-4</v>
      </c>
      <c r="X302" s="30">
        <f t="shared" si="39"/>
        <v>7.4776766719394439E-5</v>
      </c>
      <c r="Y302" s="30">
        <f t="shared" si="40"/>
        <v>2.5575645329908612E-5</v>
      </c>
      <c r="Z302" s="30">
        <f t="shared" si="41"/>
        <v>4.3430673877442464E-5</v>
      </c>
      <c r="AA302" s="46">
        <f t="shared" si="42"/>
        <v>5.480655960805321E-6</v>
      </c>
      <c r="AB302" s="30">
        <v>47.571346899736596</v>
      </c>
      <c r="AC302" s="30">
        <v>0</v>
      </c>
      <c r="AD302" s="19" t="str">
        <f t="shared" si="44"/>
        <v/>
      </c>
      <c r="AE302" s="19" t="str">
        <f t="shared" si="45"/>
        <v/>
      </c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392</v>
      </c>
      <c r="M303" s="38">
        <v>324179</v>
      </c>
      <c r="N303" s="38">
        <v>272917.6787093489</v>
      </c>
      <c r="O303" s="38">
        <v>229674.54406608181</v>
      </c>
      <c r="P303" s="38">
        <v>193274.67525072349</v>
      </c>
      <c r="Q303" s="38">
        <v>162638.84757727303</v>
      </c>
      <c r="R303" s="38">
        <v>136854.52434512402</v>
      </c>
      <c r="S303" s="38">
        <v>115160.56591406801</v>
      </c>
      <c r="T303" s="40">
        <v>96901.831734010804</v>
      </c>
      <c r="U303" s="30">
        <f t="shared" si="43"/>
        <v>-0.15812659453774336</v>
      </c>
      <c r="V303" s="30">
        <f t="shared" si="37"/>
        <v>-0.15844753937439149</v>
      </c>
      <c r="W303" s="30">
        <f t="shared" si="38"/>
        <v>-0.15848455893695113</v>
      </c>
      <c r="X303" s="30">
        <f t="shared" si="39"/>
        <v>-0.15850926994811124</v>
      </c>
      <c r="Y303" s="30">
        <f t="shared" si="40"/>
        <v>-0.15853729669289712</v>
      </c>
      <c r="Z303" s="30">
        <f t="shared" si="41"/>
        <v>-0.15851838684081437</v>
      </c>
      <c r="AA303" s="46">
        <f t="shared" si="42"/>
        <v>-0.15855022971736471</v>
      </c>
      <c r="AB303" s="30">
        <v>0.282707978760453</v>
      </c>
      <c r="AC303" s="30">
        <v>-0.158555799255058</v>
      </c>
      <c r="AD303" s="19" t="str">
        <f t="shared" si="44"/>
        <v/>
      </c>
      <c r="AE303" s="19" t="str">
        <f t="shared" si="45"/>
        <v/>
      </c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393</v>
      </c>
      <c r="M304" s="38">
        <v>670852</v>
      </c>
      <c r="N304" s="38">
        <v>335265.1400555803</v>
      </c>
      <c r="O304" s="38">
        <v>167539.65911871011</v>
      </c>
      <c r="P304" s="38">
        <v>83724.148648637871</v>
      </c>
      <c r="Q304" s="38">
        <v>41839.66058103781</v>
      </c>
      <c r="R304" s="38">
        <v>20908.160886935548</v>
      </c>
      <c r="S304" s="38">
        <v>10449.55606305123</v>
      </c>
      <c r="T304" s="40">
        <v>5221.8261426507506</v>
      </c>
      <c r="U304" s="30">
        <f t="shared" si="43"/>
        <v>-0.50023978454922946</v>
      </c>
      <c r="V304" s="30">
        <f t="shared" si="37"/>
        <v>-0.50027712666179558</v>
      </c>
      <c r="W304" s="30">
        <f t="shared" si="38"/>
        <v>-0.50027265729772563</v>
      </c>
      <c r="X304" s="30">
        <f t="shared" si="39"/>
        <v>-0.50026770942007648</v>
      </c>
      <c r="Y304" s="30">
        <f t="shared" si="40"/>
        <v>-0.50027890770195793</v>
      </c>
      <c r="Z304" s="30">
        <f t="shared" si="41"/>
        <v>-0.50021639303624121</v>
      </c>
      <c r="AA304" s="46">
        <f t="shared" si="42"/>
        <v>-0.50028248940500941</v>
      </c>
      <c r="AB304" s="30">
        <v>0.709303362541436</v>
      </c>
      <c r="AC304" s="30">
        <v>-0.50030493200461901</v>
      </c>
      <c r="AD304" s="19" t="str">
        <f t="shared" si="44"/>
        <v/>
      </c>
      <c r="AE304" s="19" t="str">
        <f t="shared" si="45"/>
        <v/>
      </c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394</v>
      </c>
      <c r="M305" s="38">
        <v>89196</v>
      </c>
      <c r="N305" s="38">
        <v>73005.622212991191</v>
      </c>
      <c r="O305" s="38">
        <v>59655.724924472088</v>
      </c>
      <c r="P305" s="38">
        <v>48738.143145739785</v>
      </c>
      <c r="Q305" s="38">
        <v>39814.425210430156</v>
      </c>
      <c r="R305" s="38">
        <v>32519.854956081224</v>
      </c>
      <c r="S305" s="38">
        <v>26564.731577858827</v>
      </c>
      <c r="T305" s="40">
        <v>21696.17877528771</v>
      </c>
      <c r="U305" s="30">
        <f t="shared" si="43"/>
        <v>-0.1815146171017625</v>
      </c>
      <c r="V305" s="30">
        <f t="shared" si="37"/>
        <v>-0.18286122196960769</v>
      </c>
      <c r="W305" s="30">
        <f t="shared" si="38"/>
        <v>-0.18300979147524651</v>
      </c>
      <c r="X305" s="30">
        <f t="shared" si="39"/>
        <v>-0.18309515626447606</v>
      </c>
      <c r="Y305" s="30">
        <f t="shared" si="40"/>
        <v>-0.18321425502930477</v>
      </c>
      <c r="Z305" s="30">
        <f t="shared" si="41"/>
        <v>-0.18312269185286717</v>
      </c>
      <c r="AA305" s="46">
        <f t="shared" si="42"/>
        <v>-0.18327129669282857</v>
      </c>
      <c r="AB305" s="30">
        <v>0.46532205929868697</v>
      </c>
      <c r="AC305" s="30">
        <v>-0.183298236377994</v>
      </c>
      <c r="AD305" s="19" t="str">
        <f t="shared" si="44"/>
        <v/>
      </c>
      <c r="AE305" s="19" t="str">
        <f t="shared" si="45"/>
        <v/>
      </c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395</v>
      </c>
      <c r="M306" s="38">
        <v>144225</v>
      </c>
      <c r="N306" s="38">
        <v>139096.39377687513</v>
      </c>
      <c r="O306" s="38">
        <v>134057.78160867383</v>
      </c>
      <c r="P306" s="38">
        <v>129190.69489787392</v>
      </c>
      <c r="Q306" s="38">
        <v>124494.33821619436</v>
      </c>
      <c r="R306" s="38">
        <v>119963.6618295938</v>
      </c>
      <c r="S306" s="38">
        <v>115599.80185479319</v>
      </c>
      <c r="T306" s="40">
        <v>111390.90445559548</v>
      </c>
      <c r="U306" s="30">
        <f t="shared" si="43"/>
        <v>-3.5559758870687228E-2</v>
      </c>
      <c r="V306" s="30">
        <f t="shared" si="37"/>
        <v>-3.6223887847759401E-2</v>
      </c>
      <c r="W306" s="30">
        <f t="shared" si="38"/>
        <v>-3.6305887300204259E-2</v>
      </c>
      <c r="X306" s="30">
        <f t="shared" si="39"/>
        <v>-3.6352128033617787E-2</v>
      </c>
      <c r="Y306" s="30">
        <f t="shared" si="40"/>
        <v>-3.639262999039107E-2</v>
      </c>
      <c r="Z306" s="30">
        <f t="shared" si="41"/>
        <v>-3.6376515256756607E-2</v>
      </c>
      <c r="AA306" s="46">
        <f t="shared" si="42"/>
        <v>-3.6409209459412187E-2</v>
      </c>
      <c r="AB306" s="30">
        <v>1.1430370541517101</v>
      </c>
      <c r="AC306" s="30">
        <v>-3.64140548035174E-2</v>
      </c>
      <c r="AD306" s="19" t="str">
        <f t="shared" si="44"/>
        <v/>
      </c>
      <c r="AE306" s="19" t="str">
        <f t="shared" si="45"/>
        <v/>
      </c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396</v>
      </c>
      <c r="M307" s="38">
        <v>1364</v>
      </c>
      <c r="N307" s="38">
        <v>1079.7692911785475</v>
      </c>
      <c r="O307" s="38">
        <v>831.84160733288172</v>
      </c>
      <c r="P307" s="38">
        <v>638.24500494313384</v>
      </c>
      <c r="Q307" s="38">
        <v>488.35635583291383</v>
      </c>
      <c r="R307" s="38">
        <v>372.42457196521593</v>
      </c>
      <c r="S307" s="38">
        <v>284.89341688812391</v>
      </c>
      <c r="T307" s="40">
        <v>216.9021470969551</v>
      </c>
      <c r="U307" s="30">
        <f t="shared" si="43"/>
        <v>-0.2083802850597159</v>
      </c>
      <c r="V307" s="30">
        <f t="shared" si="37"/>
        <v>-0.22961171971751251</v>
      </c>
      <c r="W307" s="30">
        <f t="shared" si="38"/>
        <v>-0.23273253066827598</v>
      </c>
      <c r="X307" s="30">
        <f t="shared" si="39"/>
        <v>-0.23484500144826786</v>
      </c>
      <c r="Y307" s="30">
        <f t="shared" si="40"/>
        <v>-0.23739177853019033</v>
      </c>
      <c r="Z307" s="30">
        <f t="shared" si="41"/>
        <v>-0.23503055830931407</v>
      </c>
      <c r="AA307" s="46">
        <f t="shared" si="42"/>
        <v>-0.23865511015956051</v>
      </c>
      <c r="AB307" s="30">
        <v>1.23606557377049</v>
      </c>
      <c r="AC307" s="30">
        <v>-0.239401496259352</v>
      </c>
      <c r="AD307" s="19" t="str">
        <f t="shared" si="44"/>
        <v/>
      </c>
      <c r="AE307" s="19" t="str">
        <f t="shared" si="45"/>
        <v/>
      </c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397</v>
      </c>
      <c r="M308" s="38">
        <v>3817</v>
      </c>
      <c r="N308" s="38">
        <v>1130.3747725713099</v>
      </c>
      <c r="O308" s="38">
        <v>332.15595400766949</v>
      </c>
      <c r="P308" s="38">
        <v>99.971374567088446</v>
      </c>
      <c r="Q308" s="38">
        <v>31.737586850612946</v>
      </c>
      <c r="R308" s="38">
        <v>10.155758687389621</v>
      </c>
      <c r="S308" s="38">
        <v>3.332003385227317</v>
      </c>
      <c r="T308" s="40">
        <v>1.1697588959762166</v>
      </c>
      <c r="U308" s="30">
        <f t="shared" si="43"/>
        <v>-0.70385780126504849</v>
      </c>
      <c r="V308" s="30">
        <f t="shared" si="37"/>
        <v>-0.70615413394966287</v>
      </c>
      <c r="W308" s="30">
        <f t="shared" si="38"/>
        <v>-0.6990227832412117</v>
      </c>
      <c r="X308" s="30">
        <f t="shared" si="39"/>
        <v>-0.68253325526383968</v>
      </c>
      <c r="Y308" s="30">
        <f t="shared" si="40"/>
        <v>-0.68000847905695505</v>
      </c>
      <c r="Z308" s="30">
        <f t="shared" si="41"/>
        <v>-0.67190994904549506</v>
      </c>
      <c r="AA308" s="46">
        <f t="shared" si="42"/>
        <v>-0.64893226064462328</v>
      </c>
      <c r="AB308" s="30">
        <v>6.7423935091277896</v>
      </c>
      <c r="AC308" s="30">
        <v>-0.71764032073310402</v>
      </c>
      <c r="AD308" s="19" t="str">
        <f t="shared" si="44"/>
        <v/>
      </c>
      <c r="AE308" s="19" t="str">
        <f t="shared" si="45"/>
        <v/>
      </c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398</v>
      </c>
      <c r="M309" s="38">
        <v>26634</v>
      </c>
      <c r="N309" s="38">
        <v>26747.780484782532</v>
      </c>
      <c r="O309" s="38">
        <v>26787.577971029288</v>
      </c>
      <c r="P309" s="38">
        <v>26806.441859836017</v>
      </c>
      <c r="Q309" s="38">
        <v>26817.154068281649</v>
      </c>
      <c r="R309" s="38">
        <v>26820.699131626407</v>
      </c>
      <c r="S309" s="38">
        <v>26826.777132838666</v>
      </c>
      <c r="T309" s="40">
        <v>26827.543175605704</v>
      </c>
      <c r="U309" s="30">
        <f t="shared" si="43"/>
        <v>4.2720013810367144E-3</v>
      </c>
      <c r="V309" s="30">
        <f t="shared" si="37"/>
        <v>1.4878799483717189E-3</v>
      </c>
      <c r="W309" s="30">
        <f t="shared" si="38"/>
        <v>7.0420285205068545E-4</v>
      </c>
      <c r="X309" s="30">
        <f t="shared" si="39"/>
        <v>3.9961321616806825E-4</v>
      </c>
      <c r="Y309" s="30">
        <f t="shared" si="40"/>
        <v>1.3219386873535035E-4</v>
      </c>
      <c r="Z309" s="30">
        <f t="shared" si="41"/>
        <v>2.2661606181221798E-4</v>
      </c>
      <c r="AA309" s="46">
        <f t="shared" si="42"/>
        <v>2.8555154547442925E-5</v>
      </c>
      <c r="AB309" s="30">
        <v>0.22022333820693701</v>
      </c>
      <c r="AC309" s="30">
        <v>0</v>
      </c>
      <c r="AD309" s="19" t="str">
        <f t="shared" si="44"/>
        <v/>
      </c>
      <c r="AE309" s="19" t="str">
        <f t="shared" si="45"/>
        <v/>
      </c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399</v>
      </c>
      <c r="M310" s="38">
        <v>30952</v>
      </c>
      <c r="N310" s="38">
        <v>31094.299423799421</v>
      </c>
      <c r="O310" s="38">
        <v>31125.616537358681</v>
      </c>
      <c r="P310" s="38">
        <v>31139.98874166534</v>
      </c>
      <c r="Q310" s="38">
        <v>31147.851020681788</v>
      </c>
      <c r="R310" s="38">
        <v>31150.459694864818</v>
      </c>
      <c r="S310" s="38">
        <v>31154.909307334889</v>
      </c>
      <c r="T310" s="40">
        <v>31155.469602888617</v>
      </c>
      <c r="U310" s="30">
        <f t="shared" si="43"/>
        <v>4.5974225833361583E-3</v>
      </c>
      <c r="V310" s="30">
        <f t="shared" si="37"/>
        <v>1.0071657551252052E-3</v>
      </c>
      <c r="W310" s="30">
        <f t="shared" si="38"/>
        <v>4.6174842157451894E-4</v>
      </c>
      <c r="X310" s="30">
        <f t="shared" si="39"/>
        <v>2.5248175526564715E-4</v>
      </c>
      <c r="Y310" s="30">
        <f t="shared" si="40"/>
        <v>8.3751337493472003E-5</v>
      </c>
      <c r="Z310" s="30">
        <f t="shared" si="41"/>
        <v>1.4284259409514858E-4</v>
      </c>
      <c r="AA310" s="46">
        <f t="shared" si="42"/>
        <v>1.7984181825137929E-5</v>
      </c>
      <c r="AB310" s="30">
        <v>0.22022333820693701</v>
      </c>
      <c r="AC310" s="30">
        <v>0</v>
      </c>
      <c r="AD310" s="19" t="str">
        <f t="shared" si="44"/>
        <v/>
      </c>
      <c r="AE310" s="19" t="str">
        <f t="shared" si="45"/>
        <v/>
      </c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400</v>
      </c>
      <c r="M311" s="38">
        <v>36518</v>
      </c>
      <c r="N311" s="38">
        <v>32227.819592309799</v>
      </c>
      <c r="O311" s="38">
        <v>28366.061774814032</v>
      </c>
      <c r="P311" s="38">
        <v>24955.811588853619</v>
      </c>
      <c r="Q311" s="38">
        <v>21951.476467305689</v>
      </c>
      <c r="R311" s="38">
        <v>19305.437262523294</v>
      </c>
      <c r="S311" s="38">
        <v>16980.024681356987</v>
      </c>
      <c r="T311" s="40">
        <v>14932.105772449411</v>
      </c>
      <c r="U311" s="30">
        <f t="shared" si="43"/>
        <v>-0.11748125329125912</v>
      </c>
      <c r="V311" s="30">
        <f t="shared" si="37"/>
        <v>-0.11982684110647249</v>
      </c>
      <c r="W311" s="30">
        <f t="shared" si="38"/>
        <v>-0.12022289921783724</v>
      </c>
      <c r="X311" s="30">
        <f t="shared" si="39"/>
        <v>-0.12038619184357847</v>
      </c>
      <c r="Y311" s="30">
        <f t="shared" si="40"/>
        <v>-0.12054037498221952</v>
      </c>
      <c r="Z311" s="30">
        <f t="shared" si="41"/>
        <v>-0.12045376385649226</v>
      </c>
      <c r="AA311" s="46">
        <f t="shared" si="42"/>
        <v>-0.12060753428445031</v>
      </c>
      <c r="AB311" s="30">
        <v>0.259328229533071</v>
      </c>
      <c r="AC311" s="30">
        <v>-0.120633187772926</v>
      </c>
      <c r="AD311" s="19" t="str">
        <f t="shared" si="44"/>
        <v/>
      </c>
      <c r="AE311" s="19" t="str">
        <f t="shared" si="45"/>
        <v/>
      </c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401</v>
      </c>
      <c r="M312" s="38">
        <v>82</v>
      </c>
      <c r="N312" s="38">
        <v>145.38458830311177</v>
      </c>
      <c r="O312" s="38">
        <v>222.32132466652052</v>
      </c>
      <c r="P312" s="38">
        <v>209.05908155696497</v>
      </c>
      <c r="Q312" s="38">
        <v>109.89467326211624</v>
      </c>
      <c r="R312" s="38">
        <v>51.858078855857258</v>
      </c>
      <c r="S312" s="38">
        <v>45.541955393645878</v>
      </c>
      <c r="T312" s="40">
        <v>22.147869513704144</v>
      </c>
      <c r="U312" s="30">
        <f t="shared" si="43"/>
        <v>0.7729827841842899</v>
      </c>
      <c r="V312" s="30">
        <f t="shared" si="37"/>
        <v>0.52919458149858123</v>
      </c>
      <c r="W312" s="30">
        <f t="shared" si="38"/>
        <v>-5.9653490862600654E-2</v>
      </c>
      <c r="X312" s="30">
        <f t="shared" si="39"/>
        <v>-0.47433676430759669</v>
      </c>
      <c r="Y312" s="30">
        <f t="shared" si="40"/>
        <v>-0.52811107839442306</v>
      </c>
      <c r="Z312" s="30">
        <f t="shared" si="41"/>
        <v>-0.121796325694352</v>
      </c>
      <c r="AA312" s="46">
        <f t="shared" si="42"/>
        <v>-0.51368206915431947</v>
      </c>
      <c r="AB312" s="30">
        <v>2.1538461538461502</v>
      </c>
      <c r="AC312" s="30">
        <v>-0.54137945616780203</v>
      </c>
      <c r="AD312" s="19" t="str">
        <f t="shared" si="44"/>
        <v/>
      </c>
      <c r="AE312" s="19" t="str">
        <f t="shared" si="45"/>
        <v/>
      </c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402</v>
      </c>
      <c r="M313" s="38">
        <v>99917</v>
      </c>
      <c r="N313" s="38">
        <v>61848.944350788588</v>
      </c>
      <c r="O313" s="38">
        <v>38260.518551828762</v>
      </c>
      <c r="P313" s="38">
        <v>23667.736898383595</v>
      </c>
      <c r="Q313" s="38">
        <v>14640.264325426528</v>
      </c>
      <c r="R313" s="38">
        <v>9054.8756243076605</v>
      </c>
      <c r="S313" s="38">
        <v>5601.9761164499077</v>
      </c>
      <c r="T313" s="40">
        <v>3464.5197217396949</v>
      </c>
      <c r="U313" s="30">
        <f t="shared" si="43"/>
        <v>-0.38099678382268692</v>
      </c>
      <c r="V313" s="30">
        <f t="shared" si="37"/>
        <v>-0.38138768650881699</v>
      </c>
      <c r="W313" s="30">
        <f t="shared" si="38"/>
        <v>-0.38140574685827583</v>
      </c>
      <c r="X313" s="30">
        <f t="shared" si="39"/>
        <v>-0.3814252546289546</v>
      </c>
      <c r="Y313" s="30">
        <f t="shared" si="40"/>
        <v>-0.38150873351503806</v>
      </c>
      <c r="Z313" s="30">
        <f t="shared" si="41"/>
        <v>-0.38133041812175777</v>
      </c>
      <c r="AA313" s="46">
        <f t="shared" si="42"/>
        <v>-0.38155399992400624</v>
      </c>
      <c r="AB313" s="30">
        <v>2.0751261849070501</v>
      </c>
      <c r="AC313" s="30">
        <v>-0.38161125173667299</v>
      </c>
      <c r="AD313" s="19" t="str">
        <f t="shared" si="44"/>
        <v/>
      </c>
      <c r="AE313" s="19" t="str">
        <f t="shared" si="45"/>
        <v/>
      </c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403</v>
      </c>
      <c r="M314" s="38">
        <v>262710</v>
      </c>
      <c r="N314" s="38">
        <v>214672.35660885301</v>
      </c>
      <c r="O314" s="38">
        <v>175369.23056714359</v>
      </c>
      <c r="P314" s="38">
        <v>143257.33427850105</v>
      </c>
      <c r="Q314" s="38">
        <v>117022.88175879706</v>
      </c>
      <c r="R314" s="38">
        <v>95590.082136756595</v>
      </c>
      <c r="S314" s="38">
        <v>78084.370044244599</v>
      </c>
      <c r="T314" s="40">
        <v>63782.331668231847</v>
      </c>
      <c r="U314" s="30">
        <f t="shared" si="43"/>
        <v>-0.18285426284171519</v>
      </c>
      <c r="V314" s="30">
        <f t="shared" si="37"/>
        <v>-0.18308424364727252</v>
      </c>
      <c r="W314" s="30">
        <f t="shared" si="38"/>
        <v>-0.18311020801535574</v>
      </c>
      <c r="X314" s="30">
        <f t="shared" si="39"/>
        <v>-0.18312816339792143</v>
      </c>
      <c r="Y314" s="30">
        <f t="shared" si="40"/>
        <v>-0.18315050270439331</v>
      </c>
      <c r="Z314" s="30">
        <f t="shared" si="41"/>
        <v>-0.18313314207081999</v>
      </c>
      <c r="AA314" s="46">
        <f t="shared" si="42"/>
        <v>-0.18316134673186005</v>
      </c>
      <c r="AB314" s="30">
        <v>0.95297603866846403</v>
      </c>
      <c r="AC314" s="30">
        <v>-0.18316646974690601</v>
      </c>
      <c r="AD314" s="19" t="str">
        <f t="shared" si="44"/>
        <v/>
      </c>
      <c r="AE314" s="19" t="str">
        <f t="shared" si="45"/>
        <v/>
      </c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404</v>
      </c>
      <c r="M315" s="38">
        <v>371295</v>
      </c>
      <c r="N315" s="38">
        <v>289766.54815676989</v>
      </c>
      <c r="O315" s="38">
        <v>226111.44830797901</v>
      </c>
      <c r="P315" s="38">
        <v>176437.54422315586</v>
      </c>
      <c r="Q315" s="38">
        <v>137674.95884380487</v>
      </c>
      <c r="R315" s="38">
        <v>107426.7659067013</v>
      </c>
      <c r="S315" s="38">
        <v>83825.456964998157</v>
      </c>
      <c r="T315" s="40">
        <v>65407.905923963153</v>
      </c>
      <c r="U315" s="30">
        <f t="shared" si="43"/>
        <v>-0.21957864189722487</v>
      </c>
      <c r="V315" s="30">
        <f t="shared" si="37"/>
        <v>-0.21967718583703497</v>
      </c>
      <c r="W315" s="30">
        <f t="shared" si="38"/>
        <v>-0.21968770027585668</v>
      </c>
      <c r="X315" s="30">
        <f t="shared" si="39"/>
        <v>-0.21969578838801218</v>
      </c>
      <c r="Y315" s="30">
        <f t="shared" si="40"/>
        <v>-0.21970729601902969</v>
      </c>
      <c r="Z315" s="30">
        <f t="shared" si="41"/>
        <v>-0.21969672774288451</v>
      </c>
      <c r="AA315" s="46">
        <f t="shared" si="42"/>
        <v>-0.21971310038578576</v>
      </c>
      <c r="AB315" s="30">
        <v>0.13618696666689101</v>
      </c>
      <c r="AC315" s="30">
        <v>-0.21971625568026601</v>
      </c>
      <c r="AD315" s="19" t="str">
        <f t="shared" si="44"/>
        <v/>
      </c>
      <c r="AE315" s="19" t="str">
        <f t="shared" si="45"/>
        <v/>
      </c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405</v>
      </c>
      <c r="M316" s="38">
        <v>46413</v>
      </c>
      <c r="N316" s="38">
        <v>37114.694493750707</v>
      </c>
      <c r="O316" s="38">
        <v>29470.04568754615</v>
      </c>
      <c r="P316" s="38">
        <v>23381.075887117811</v>
      </c>
      <c r="Q316" s="38">
        <v>18544.397819291808</v>
      </c>
      <c r="R316" s="38">
        <v>14702.568855593607</v>
      </c>
      <c r="S316" s="38">
        <v>11660.362430354986</v>
      </c>
      <c r="T316" s="40">
        <v>9243.0437078349532</v>
      </c>
      <c r="U316" s="30">
        <f t="shared" si="43"/>
        <v>-0.20033838593172804</v>
      </c>
      <c r="V316" s="30">
        <f t="shared" si="37"/>
        <v>-0.20597364225891032</v>
      </c>
      <c r="W316" s="30">
        <f t="shared" si="38"/>
        <v>-0.20661555346693938</v>
      </c>
      <c r="X316" s="30">
        <f t="shared" si="39"/>
        <v>-0.20686293869354622</v>
      </c>
      <c r="Y316" s="30">
        <f t="shared" si="40"/>
        <v>-0.20716924869361525</v>
      </c>
      <c r="Z316" s="30">
        <f t="shared" si="41"/>
        <v>-0.20691665892666167</v>
      </c>
      <c r="AA316" s="46">
        <f t="shared" si="42"/>
        <v>-0.20731077073789037</v>
      </c>
      <c r="AB316" s="30">
        <v>0.81928181108509002</v>
      </c>
      <c r="AC316" s="30">
        <v>-0.20738312488694199</v>
      </c>
      <c r="AD316" s="19" t="str">
        <f t="shared" si="44"/>
        <v/>
      </c>
      <c r="AE316" s="19" t="str">
        <f t="shared" si="45"/>
        <v/>
      </c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406</v>
      </c>
      <c r="M317" s="38">
        <v>96870</v>
      </c>
      <c r="N317" s="38">
        <v>85411.086925330179</v>
      </c>
      <c r="O317" s="38">
        <v>75197.944747868241</v>
      </c>
      <c r="P317" s="38">
        <v>66194.20967732578</v>
      </c>
      <c r="Q317" s="38">
        <v>58261.879478382245</v>
      </c>
      <c r="R317" s="38">
        <v>51274.130856792559</v>
      </c>
      <c r="S317" s="38">
        <v>45127.422876576973</v>
      </c>
      <c r="T317" s="40">
        <v>39712.933713373655</v>
      </c>
      <c r="U317" s="30">
        <f t="shared" si="43"/>
        <v>-0.11829165969515661</v>
      </c>
      <c r="V317" s="30">
        <f t="shared" si="37"/>
        <v>-0.11957630496367151</v>
      </c>
      <c r="W317" s="30">
        <f t="shared" si="38"/>
        <v>-0.11973379193714873</v>
      </c>
      <c r="X317" s="30">
        <f t="shared" si="39"/>
        <v>-0.11983420056846274</v>
      </c>
      <c r="Y317" s="30">
        <f t="shared" si="40"/>
        <v>-0.1199368898523511</v>
      </c>
      <c r="Z317" s="30">
        <f t="shared" si="41"/>
        <v>-0.11987932077060841</v>
      </c>
      <c r="AA317" s="46">
        <f t="shared" si="42"/>
        <v>-0.11998223736400566</v>
      </c>
      <c r="AB317" s="30">
        <v>1.60423801478274</v>
      </c>
      <c r="AC317" s="30">
        <v>-0.11999927722164</v>
      </c>
      <c r="AD317" s="19" t="str">
        <f t="shared" si="44"/>
        <v/>
      </c>
      <c r="AE317" s="19" t="str">
        <f t="shared" si="45"/>
        <v/>
      </c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407</v>
      </c>
      <c r="M318" s="38">
        <v>6130</v>
      </c>
      <c r="N318" s="38">
        <v>6261.0076535797934</v>
      </c>
      <c r="O318" s="38">
        <v>6289.6234170865291</v>
      </c>
      <c r="P318" s="38">
        <v>6305.1031601307404</v>
      </c>
      <c r="Q318" s="38">
        <v>6313.8873518122127</v>
      </c>
      <c r="R318" s="38">
        <v>6316.8343098154191</v>
      </c>
      <c r="S318" s="38">
        <v>6321.8287239878873</v>
      </c>
      <c r="T318" s="40">
        <v>6322.456179142102</v>
      </c>
      <c r="U318" s="30">
        <f t="shared" si="43"/>
        <v>2.1371558495888E-2</v>
      </c>
      <c r="V318" s="30">
        <f t="shared" si="37"/>
        <v>4.5704725325442343E-3</v>
      </c>
      <c r="W318" s="30">
        <f t="shared" si="38"/>
        <v>2.4611557827387102E-3</v>
      </c>
      <c r="X318" s="30">
        <f t="shared" si="39"/>
        <v>1.3931876225305325E-3</v>
      </c>
      <c r="Y318" s="30">
        <f t="shared" si="40"/>
        <v>4.6674225227673447E-4</v>
      </c>
      <c r="Z318" s="30">
        <f t="shared" si="41"/>
        <v>7.9065144461800958E-4</v>
      </c>
      <c r="AA318" s="46">
        <f t="shared" si="42"/>
        <v>9.9252159716666899E-5</v>
      </c>
      <c r="AB318" s="30">
        <v>6.4148070199260001</v>
      </c>
      <c r="AC318" s="30">
        <v>0</v>
      </c>
      <c r="AD318" s="19" t="str">
        <f t="shared" si="44"/>
        <v/>
      </c>
      <c r="AE318" s="19" t="str">
        <f t="shared" si="45"/>
        <v/>
      </c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408</v>
      </c>
      <c r="M319" s="38">
        <v>0</v>
      </c>
      <c r="N319" s="38">
        <v>0</v>
      </c>
      <c r="O319" s="38">
        <v>0</v>
      </c>
      <c r="P319" s="38">
        <v>0</v>
      </c>
      <c r="Q319" s="38">
        <v>0</v>
      </c>
      <c r="R319" s="38">
        <v>0</v>
      </c>
      <c r="S319" s="38">
        <v>0</v>
      </c>
      <c r="T319" s="40">
        <v>0</v>
      </c>
      <c r="U319" s="30">
        <f t="shared" si="43"/>
        <v>0</v>
      </c>
      <c r="V319" s="30">
        <f t="shared" si="37"/>
        <v>0</v>
      </c>
      <c r="W319" s="30">
        <f t="shared" si="38"/>
        <v>0</v>
      </c>
      <c r="X319" s="30">
        <f t="shared" si="39"/>
        <v>0</v>
      </c>
      <c r="Y319" s="30">
        <f t="shared" si="40"/>
        <v>0</v>
      </c>
      <c r="Z319" s="30">
        <f t="shared" si="41"/>
        <v>0</v>
      </c>
      <c r="AA319" s="46">
        <f t="shared" si="42"/>
        <v>0</v>
      </c>
      <c r="AB319" s="30">
        <v>0</v>
      </c>
      <c r="AC319" s="30">
        <v>0</v>
      </c>
      <c r="AD319" s="19" t="str">
        <f t="shared" si="44"/>
        <v/>
      </c>
      <c r="AE319" s="19" t="str">
        <f t="shared" si="45"/>
        <v/>
      </c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409</v>
      </c>
      <c r="M320" s="38">
        <v>11</v>
      </c>
      <c r="N320" s="38">
        <v>14.292131381277844</v>
      </c>
      <c r="O320" s="38">
        <v>18.523431448755552</v>
      </c>
      <c r="P320" s="38">
        <v>23.904879280543319</v>
      </c>
      <c r="Q320" s="38">
        <v>30.462501699767582</v>
      </c>
      <c r="R320" s="38">
        <v>36.565747342617939</v>
      </c>
      <c r="S320" s="38">
        <v>44.817556308316114</v>
      </c>
      <c r="T320" s="40">
        <v>44.945854939571426</v>
      </c>
      <c r="U320" s="30">
        <f t="shared" si="43"/>
        <v>0.29928467102525858</v>
      </c>
      <c r="V320" s="30">
        <f t="shared" si="37"/>
        <v>0.29605801644256868</v>
      </c>
      <c r="W320" s="30">
        <f t="shared" si="38"/>
        <v>0.29052110817994825</v>
      </c>
      <c r="X320" s="30">
        <f t="shared" si="39"/>
        <v>0.27432150324898935</v>
      </c>
      <c r="Y320" s="30">
        <f t="shared" si="40"/>
        <v>0.20035273868846179</v>
      </c>
      <c r="Z320" s="30">
        <f t="shared" si="41"/>
        <v>0.22567045843147759</v>
      </c>
      <c r="AA320" s="46">
        <f t="shared" si="42"/>
        <v>2.8626868982480781E-3</v>
      </c>
      <c r="AB320" s="30">
        <v>0.6</v>
      </c>
      <c r="AC320" s="30">
        <v>0</v>
      </c>
      <c r="AD320" s="19" t="str">
        <f t="shared" si="44"/>
        <v/>
      </c>
      <c r="AE320" s="19" t="str">
        <f t="shared" si="45"/>
        <v/>
      </c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410</v>
      </c>
      <c r="M321" s="38">
        <v>27</v>
      </c>
      <c r="N321" s="38">
        <v>32.293577000872254</v>
      </c>
      <c r="O321" s="38">
        <v>38.4254566401126</v>
      </c>
      <c r="P321" s="38">
        <v>45.344320189424337</v>
      </c>
      <c r="Q321" s="38">
        <v>52.299290179243741</v>
      </c>
      <c r="R321" s="38">
        <v>54.664945055749783</v>
      </c>
      <c r="S321" s="38">
        <v>59.93784959354074</v>
      </c>
      <c r="T321" s="40">
        <v>53.054759176036171</v>
      </c>
      <c r="U321" s="30">
        <f t="shared" si="43"/>
        <v>0.19605840743971312</v>
      </c>
      <c r="V321" s="30">
        <f t="shared" si="37"/>
        <v>0.18987923323188147</v>
      </c>
      <c r="W321" s="30">
        <f t="shared" si="38"/>
        <v>0.18005937090384733</v>
      </c>
      <c r="X321" s="30">
        <f t="shared" si="39"/>
        <v>0.15338128261191822</v>
      </c>
      <c r="Y321" s="30">
        <f t="shared" si="40"/>
        <v>4.5233020723575906E-2</v>
      </c>
      <c r="Z321" s="30">
        <f t="shared" si="41"/>
        <v>9.6458608572887267E-2</v>
      </c>
      <c r="AA321" s="46">
        <f t="shared" si="42"/>
        <v>-0.11483712652658015</v>
      </c>
      <c r="AB321" s="30">
        <v>0.51515151515151503</v>
      </c>
      <c r="AC321" s="30">
        <v>-0.12</v>
      </c>
      <c r="AD321" s="19" t="str">
        <f t="shared" si="44"/>
        <v/>
      </c>
      <c r="AE321" s="19" t="str">
        <f t="shared" si="45"/>
        <v/>
      </c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411</v>
      </c>
      <c r="M322" s="38">
        <v>13</v>
      </c>
      <c r="N322" s="38">
        <v>23.314556901699884</v>
      </c>
      <c r="O322" s="38">
        <v>40.803497832907155</v>
      </c>
      <c r="P322" s="38">
        <v>66.949214709556244</v>
      </c>
      <c r="Q322" s="38">
        <v>87.760674136891069</v>
      </c>
      <c r="R322" s="38">
        <v>88.452768593268445</v>
      </c>
      <c r="S322" s="38">
        <v>90.722734222028464</v>
      </c>
      <c r="T322" s="40">
        <v>91.479257847529865</v>
      </c>
      <c r="U322" s="30">
        <f t="shared" si="43"/>
        <v>0.79342745397691417</v>
      </c>
      <c r="V322" s="30">
        <f t="shared" si="37"/>
        <v>0.75012967241646944</v>
      </c>
      <c r="W322" s="30">
        <f t="shared" si="38"/>
        <v>0.64077145993016127</v>
      </c>
      <c r="X322" s="30">
        <f t="shared" si="39"/>
        <v>0.31085442178254891</v>
      </c>
      <c r="Y322" s="30">
        <f t="shared" si="40"/>
        <v>7.8861570194621727E-3</v>
      </c>
      <c r="Z322" s="30">
        <f t="shared" si="41"/>
        <v>2.5663025192551987E-2</v>
      </c>
      <c r="AA322" s="46">
        <f t="shared" si="42"/>
        <v>8.3388538935559239E-3</v>
      </c>
      <c r="AB322" s="30">
        <v>1.6</v>
      </c>
      <c r="AC322" s="30">
        <v>0</v>
      </c>
      <c r="AD322" s="19" t="str">
        <f t="shared" si="44"/>
        <v/>
      </c>
      <c r="AE322" s="19" t="str">
        <f t="shared" si="45"/>
        <v/>
      </c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412</v>
      </c>
      <c r="M323" s="38">
        <v>427320</v>
      </c>
      <c r="N323" s="38">
        <v>294587.13404975197</v>
      </c>
      <c r="O323" s="38">
        <v>202802.64242685025</v>
      </c>
      <c r="P323" s="38">
        <v>139575.5551902595</v>
      </c>
      <c r="Q323" s="38">
        <v>96046.693334748838</v>
      </c>
      <c r="R323" s="38">
        <v>66082.707504744874</v>
      </c>
      <c r="S323" s="38">
        <v>45474.923328384059</v>
      </c>
      <c r="T323" s="40">
        <v>31285.833702181619</v>
      </c>
      <c r="U323" s="30">
        <f t="shared" si="43"/>
        <v>-0.31061702225556498</v>
      </c>
      <c r="V323" s="30">
        <f t="shared" ref="V323:V386" si="46">IF(N323=0,0,(O323-N323)/N323)</f>
        <v>-0.31156992622563245</v>
      </c>
      <c r="W323" s="30">
        <f t="shared" ref="W323:W386" si="47">IF(O323=0,0,(P323-O323)/O323)</f>
        <v>-0.31176658489248427</v>
      </c>
      <c r="X323" s="30">
        <f t="shared" ref="X323:X386" si="48">IF(P323=0,0,(Q323-P323)/P323)</f>
        <v>-0.31186594096778053</v>
      </c>
      <c r="Y323" s="30">
        <f t="shared" ref="Y323:Y386" si="49">IF(Q323=0,0,(R323-Q323)/Q323)</f>
        <v>-0.31197311213589962</v>
      </c>
      <c r="Z323" s="30">
        <f t="shared" ref="Z323:Z386" si="50">IF(R323=0,0,(S323-R323)/R323)</f>
        <v>-0.31184836327841342</v>
      </c>
      <c r="AA323" s="46">
        <f t="shared" ref="AA323:AA386" si="51">IF(S323=0,0,(T323-S323)/S323)</f>
        <v>-0.31202008904424128</v>
      </c>
      <c r="AB323" s="30">
        <v>1.3651831229140301</v>
      </c>
      <c r="AC323" s="30">
        <v>-0.31205713869948998</v>
      </c>
      <c r="AD323" s="19" t="str">
        <f t="shared" si="44"/>
        <v/>
      </c>
      <c r="AE323" s="19" t="str">
        <f t="shared" si="45"/>
        <v/>
      </c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413</v>
      </c>
      <c r="M324" s="38">
        <v>6778</v>
      </c>
      <c r="N324" s="38">
        <v>7301.4165962846191</v>
      </c>
      <c r="O324" s="38">
        <v>7351.3331590351181</v>
      </c>
      <c r="P324" s="38">
        <v>7386.2030959913873</v>
      </c>
      <c r="Q324" s="38">
        <v>7399.8161810288511</v>
      </c>
      <c r="R324" s="38">
        <v>7404.4510255851874</v>
      </c>
      <c r="S324" s="38">
        <v>7412.2519685243478</v>
      </c>
      <c r="T324" s="40">
        <v>7413.2539993052178</v>
      </c>
      <c r="U324" s="30">
        <f t="shared" ref="U324:U387" si="52">IF(M324=0,0,(N324-M324)/M324)</f>
        <v>7.7222867554532185E-2</v>
      </c>
      <c r="V324" s="30">
        <f t="shared" si="46"/>
        <v>6.8365586447840018E-3</v>
      </c>
      <c r="W324" s="30">
        <f t="shared" si="47"/>
        <v>4.7433487507517521E-3</v>
      </c>
      <c r="X324" s="30">
        <f t="shared" si="48"/>
        <v>1.8430423399610964E-3</v>
      </c>
      <c r="Y324" s="30">
        <f t="shared" si="49"/>
        <v>6.2634590413458496E-4</v>
      </c>
      <c r="Z324" s="30">
        <f t="shared" si="50"/>
        <v>1.0535477798698692E-3</v>
      </c>
      <c r="AA324" s="46">
        <f t="shared" si="51"/>
        <v>1.3518574181301877E-4</v>
      </c>
      <c r="AB324" s="30">
        <v>0.32370975983648398</v>
      </c>
      <c r="AC324" s="30">
        <v>0</v>
      </c>
      <c r="AD324" s="19" t="str">
        <f t="shared" ref="AD324:AD387" si="53">IF(MAX($U324:$AA324)&gt;AB324,"Error","")</f>
        <v/>
      </c>
      <c r="AE324" s="19" t="str">
        <f t="shared" ref="AE324:AE387" si="54">IF(MIN($U324:$AA324)&lt;AC324,"Error","")</f>
        <v/>
      </c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414</v>
      </c>
      <c r="M325" s="38">
        <v>198393</v>
      </c>
      <c r="N325" s="38">
        <v>104352.85071071477</v>
      </c>
      <c r="O325" s="38">
        <v>54815.070506801108</v>
      </c>
      <c r="P325" s="38">
        <v>28791.863623217796</v>
      </c>
      <c r="Q325" s="38">
        <v>15122.755166860981</v>
      </c>
      <c r="R325" s="38">
        <v>7940.1608235921758</v>
      </c>
      <c r="S325" s="38">
        <v>4174.2708263226841</v>
      </c>
      <c r="T325" s="40">
        <v>2191.3938739447517</v>
      </c>
      <c r="U325" s="30">
        <f t="shared" si="52"/>
        <v>-0.47400941207242808</v>
      </c>
      <c r="V325" s="30">
        <f t="shared" si="46"/>
        <v>-0.47471420154339117</v>
      </c>
      <c r="W325" s="30">
        <f t="shared" si="47"/>
        <v>-0.47474547862443262</v>
      </c>
      <c r="X325" s="30">
        <f t="shared" si="48"/>
        <v>-0.47475594616716743</v>
      </c>
      <c r="Y325" s="30">
        <f t="shared" si="49"/>
        <v>-0.47495276251038393</v>
      </c>
      <c r="Z325" s="30">
        <f t="shared" si="50"/>
        <v>-0.47428384398463364</v>
      </c>
      <c r="AA325" s="46">
        <f t="shared" si="51"/>
        <v>-0.47502355138867308</v>
      </c>
      <c r="AB325" s="30">
        <v>0.85178651433691799</v>
      </c>
      <c r="AC325" s="30">
        <v>-0.47525389982475202</v>
      </c>
      <c r="AD325" s="19" t="str">
        <f t="shared" si="53"/>
        <v/>
      </c>
      <c r="AE325" s="19" t="str">
        <f t="shared" si="54"/>
        <v/>
      </c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415</v>
      </c>
      <c r="M326" s="38">
        <v>1941</v>
      </c>
      <c r="N326" s="38">
        <v>837.58328650723433</v>
      </c>
      <c r="O326" s="38">
        <v>11694.286299761681</v>
      </c>
      <c r="P326" s="38">
        <v>163770.20406583347</v>
      </c>
      <c r="Q326" s="38">
        <v>58094.744803102345</v>
      </c>
      <c r="R326" s="38">
        <v>20605.099480652982</v>
      </c>
      <c r="S326" s="38">
        <v>7311.6828438613375</v>
      </c>
      <c r="T326" s="40">
        <v>2593.5123313956228</v>
      </c>
      <c r="U326" s="30">
        <f t="shared" si="52"/>
        <v>-0.56847847166036358</v>
      </c>
      <c r="V326" s="30">
        <f t="shared" si="46"/>
        <v>12.961938458117352</v>
      </c>
      <c r="W326" s="30">
        <f t="shared" si="47"/>
        <v>13.004292341395042</v>
      </c>
      <c r="X326" s="30">
        <f t="shared" si="48"/>
        <v>-0.64526670077452541</v>
      </c>
      <c r="Y326" s="30">
        <f t="shared" si="49"/>
        <v>-0.64531904649054173</v>
      </c>
      <c r="Z326" s="30">
        <f t="shared" si="50"/>
        <v>-0.64515178144485097</v>
      </c>
      <c r="AA326" s="46">
        <f t="shared" si="51"/>
        <v>-0.64529200913397722</v>
      </c>
      <c r="AB326" s="30">
        <v>13.0074768066406</v>
      </c>
      <c r="AC326" s="30">
        <v>-0.64536796536796504</v>
      </c>
      <c r="AD326" s="19" t="str">
        <f t="shared" si="53"/>
        <v/>
      </c>
      <c r="AE326" s="19" t="str">
        <f t="shared" si="54"/>
        <v/>
      </c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416</v>
      </c>
      <c r="M327" s="38">
        <v>25664</v>
      </c>
      <c r="N327" s="38">
        <v>20217.161644050077</v>
      </c>
      <c r="O327" s="38">
        <v>36498.987524765042</v>
      </c>
      <c r="P327" s="38">
        <v>65935.35575195952</v>
      </c>
      <c r="Q327" s="38">
        <v>51431.377915564684</v>
      </c>
      <c r="R327" s="38">
        <v>40107.046545743382</v>
      </c>
      <c r="S327" s="38">
        <v>31278.937036449199</v>
      </c>
      <c r="T327" s="40">
        <v>24390.413703743237</v>
      </c>
      <c r="U327" s="30">
        <f t="shared" si="52"/>
        <v>-0.21223653194942033</v>
      </c>
      <c r="V327" s="30">
        <f t="shared" si="46"/>
        <v>0.80534677257757969</v>
      </c>
      <c r="W327" s="30">
        <f t="shared" si="47"/>
        <v>0.80649821333321958</v>
      </c>
      <c r="X327" s="30">
        <f t="shared" si="48"/>
        <v>-0.219972694027116</v>
      </c>
      <c r="Y327" s="30">
        <f t="shared" si="49"/>
        <v>-0.22018331665957988</v>
      </c>
      <c r="Z327" s="30">
        <f t="shared" si="50"/>
        <v>-0.22011367751114355</v>
      </c>
      <c r="AA327" s="46">
        <f t="shared" si="51"/>
        <v>-0.22022881802788877</v>
      </c>
      <c r="AB327" s="30">
        <v>0.80821531740999097</v>
      </c>
      <c r="AC327" s="30">
        <v>-0.22025063869026901</v>
      </c>
      <c r="AD327" s="19" t="str">
        <f t="shared" si="53"/>
        <v/>
      </c>
      <c r="AE327" s="19" t="str">
        <f t="shared" si="54"/>
        <v/>
      </c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417</v>
      </c>
      <c r="M328" s="38">
        <v>0</v>
      </c>
      <c r="N328" s="38">
        <v>0</v>
      </c>
      <c r="O328" s="38">
        <v>0</v>
      </c>
      <c r="P328" s="38">
        <v>0</v>
      </c>
      <c r="Q328" s="38">
        <v>0</v>
      </c>
      <c r="R328" s="38">
        <v>0</v>
      </c>
      <c r="S328" s="38">
        <v>0</v>
      </c>
      <c r="T328" s="40">
        <v>0</v>
      </c>
      <c r="U328" s="30">
        <f t="shared" si="52"/>
        <v>0</v>
      </c>
      <c r="V328" s="30">
        <f t="shared" si="46"/>
        <v>0</v>
      </c>
      <c r="W328" s="30">
        <f t="shared" si="47"/>
        <v>0</v>
      </c>
      <c r="X328" s="30">
        <f t="shared" si="48"/>
        <v>0</v>
      </c>
      <c r="Y328" s="30">
        <f t="shared" si="49"/>
        <v>0</v>
      </c>
      <c r="Z328" s="30">
        <f t="shared" si="50"/>
        <v>0</v>
      </c>
      <c r="AA328" s="46">
        <f t="shared" si="51"/>
        <v>0</v>
      </c>
      <c r="AB328" s="30">
        <v>0</v>
      </c>
      <c r="AC328" s="30">
        <v>0</v>
      </c>
      <c r="AD328" s="19" t="str">
        <f t="shared" si="53"/>
        <v/>
      </c>
      <c r="AE328" s="19" t="str">
        <f t="shared" si="54"/>
        <v/>
      </c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418</v>
      </c>
      <c r="M329" s="38">
        <v>0</v>
      </c>
      <c r="N329" s="38">
        <v>0</v>
      </c>
      <c r="O329" s="38">
        <v>0</v>
      </c>
      <c r="P329" s="38">
        <v>0</v>
      </c>
      <c r="Q329" s="38">
        <v>0</v>
      </c>
      <c r="R329" s="38">
        <v>0</v>
      </c>
      <c r="S329" s="38">
        <v>0</v>
      </c>
      <c r="T329" s="40">
        <v>0</v>
      </c>
      <c r="U329" s="30">
        <f t="shared" si="52"/>
        <v>0</v>
      </c>
      <c r="V329" s="30">
        <f t="shared" si="46"/>
        <v>0</v>
      </c>
      <c r="W329" s="30">
        <f t="shared" si="47"/>
        <v>0</v>
      </c>
      <c r="X329" s="30">
        <f t="shared" si="48"/>
        <v>0</v>
      </c>
      <c r="Y329" s="30">
        <f t="shared" si="49"/>
        <v>0</v>
      </c>
      <c r="Z329" s="30">
        <f t="shared" si="50"/>
        <v>0</v>
      </c>
      <c r="AA329" s="46">
        <f t="shared" si="51"/>
        <v>0</v>
      </c>
      <c r="AB329" s="30">
        <v>0</v>
      </c>
      <c r="AC329" s="30">
        <v>0</v>
      </c>
      <c r="AD329" s="19" t="str">
        <f t="shared" si="53"/>
        <v/>
      </c>
      <c r="AE329" s="19" t="str">
        <f t="shared" si="54"/>
        <v/>
      </c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419</v>
      </c>
      <c r="M330" s="38">
        <v>0</v>
      </c>
      <c r="N330" s="38">
        <v>0</v>
      </c>
      <c r="O330" s="38">
        <v>0</v>
      </c>
      <c r="P330" s="38">
        <v>0</v>
      </c>
      <c r="Q330" s="38">
        <v>0</v>
      </c>
      <c r="R330" s="38">
        <v>0</v>
      </c>
      <c r="S330" s="38">
        <v>0</v>
      </c>
      <c r="T330" s="40">
        <v>0</v>
      </c>
      <c r="U330" s="30">
        <f t="shared" si="52"/>
        <v>0</v>
      </c>
      <c r="V330" s="30">
        <f t="shared" si="46"/>
        <v>0</v>
      </c>
      <c r="W330" s="30">
        <f t="shared" si="47"/>
        <v>0</v>
      </c>
      <c r="X330" s="30">
        <f t="shared" si="48"/>
        <v>0</v>
      </c>
      <c r="Y330" s="30">
        <f t="shared" si="49"/>
        <v>0</v>
      </c>
      <c r="Z330" s="30">
        <f t="shared" si="50"/>
        <v>0</v>
      </c>
      <c r="AA330" s="46">
        <f t="shared" si="51"/>
        <v>0</v>
      </c>
      <c r="AB330" s="30">
        <v>0</v>
      </c>
      <c r="AC330" s="30">
        <v>0</v>
      </c>
      <c r="AD330" s="19" t="str">
        <f t="shared" si="53"/>
        <v/>
      </c>
      <c r="AE330" s="19" t="str">
        <f t="shared" si="54"/>
        <v/>
      </c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420</v>
      </c>
      <c r="M331" s="38">
        <v>0</v>
      </c>
      <c r="N331" s="38">
        <v>0</v>
      </c>
      <c r="O331" s="38">
        <v>0</v>
      </c>
      <c r="P331" s="38">
        <v>0</v>
      </c>
      <c r="Q331" s="38">
        <v>0</v>
      </c>
      <c r="R331" s="38">
        <v>0</v>
      </c>
      <c r="S331" s="38">
        <v>0</v>
      </c>
      <c r="T331" s="40">
        <v>0</v>
      </c>
      <c r="U331" s="30">
        <f t="shared" si="52"/>
        <v>0</v>
      </c>
      <c r="V331" s="30">
        <f t="shared" si="46"/>
        <v>0</v>
      </c>
      <c r="W331" s="30">
        <f t="shared" si="47"/>
        <v>0</v>
      </c>
      <c r="X331" s="30">
        <f t="shared" si="48"/>
        <v>0</v>
      </c>
      <c r="Y331" s="30">
        <f t="shared" si="49"/>
        <v>0</v>
      </c>
      <c r="Z331" s="30">
        <f t="shared" si="50"/>
        <v>0</v>
      </c>
      <c r="AA331" s="46">
        <f t="shared" si="51"/>
        <v>0</v>
      </c>
      <c r="AB331" s="30">
        <v>0</v>
      </c>
      <c r="AC331" s="30">
        <v>0</v>
      </c>
      <c r="AD331" s="19" t="str">
        <f t="shared" si="53"/>
        <v/>
      </c>
      <c r="AE331" s="19" t="str">
        <f t="shared" si="54"/>
        <v/>
      </c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421</v>
      </c>
      <c r="M332" s="38">
        <v>0</v>
      </c>
      <c r="N332" s="38">
        <v>0</v>
      </c>
      <c r="O332" s="38">
        <v>0</v>
      </c>
      <c r="P332" s="38">
        <v>0</v>
      </c>
      <c r="Q332" s="38">
        <v>0</v>
      </c>
      <c r="R332" s="38">
        <v>0</v>
      </c>
      <c r="S332" s="38">
        <v>0</v>
      </c>
      <c r="T332" s="40">
        <v>0</v>
      </c>
      <c r="U332" s="30">
        <f t="shared" si="52"/>
        <v>0</v>
      </c>
      <c r="V332" s="30">
        <f t="shared" si="46"/>
        <v>0</v>
      </c>
      <c r="W332" s="30">
        <f t="shared" si="47"/>
        <v>0</v>
      </c>
      <c r="X332" s="30">
        <f t="shared" si="48"/>
        <v>0</v>
      </c>
      <c r="Y332" s="30">
        <f t="shared" si="49"/>
        <v>0</v>
      </c>
      <c r="Z332" s="30">
        <f t="shared" si="50"/>
        <v>0</v>
      </c>
      <c r="AA332" s="46">
        <f t="shared" si="51"/>
        <v>0</v>
      </c>
      <c r="AB332" s="30">
        <v>1.2</v>
      </c>
      <c r="AC332" s="30">
        <v>-1</v>
      </c>
      <c r="AD332" s="19" t="str">
        <f t="shared" si="53"/>
        <v/>
      </c>
      <c r="AE332" s="19" t="str">
        <f t="shared" si="54"/>
        <v/>
      </c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422</v>
      </c>
      <c r="M333" s="38">
        <v>0</v>
      </c>
      <c r="N333" s="38">
        <v>0</v>
      </c>
      <c r="O333" s="38">
        <v>0</v>
      </c>
      <c r="P333" s="38">
        <v>0</v>
      </c>
      <c r="Q333" s="38">
        <v>0</v>
      </c>
      <c r="R333" s="38">
        <v>0</v>
      </c>
      <c r="S333" s="38">
        <v>0</v>
      </c>
      <c r="T333" s="40">
        <v>0</v>
      </c>
      <c r="U333" s="30">
        <f t="shared" si="52"/>
        <v>0</v>
      </c>
      <c r="V333" s="30">
        <f t="shared" si="46"/>
        <v>0</v>
      </c>
      <c r="W333" s="30">
        <f t="shared" si="47"/>
        <v>0</v>
      </c>
      <c r="X333" s="30">
        <f t="shared" si="48"/>
        <v>0</v>
      </c>
      <c r="Y333" s="30">
        <f t="shared" si="49"/>
        <v>0</v>
      </c>
      <c r="Z333" s="30">
        <f t="shared" si="50"/>
        <v>0</v>
      </c>
      <c r="AA333" s="46">
        <f t="shared" si="51"/>
        <v>0</v>
      </c>
      <c r="AB333" s="30">
        <v>0</v>
      </c>
      <c r="AC333" s="30">
        <v>0</v>
      </c>
      <c r="AD333" s="19" t="str">
        <f t="shared" si="53"/>
        <v/>
      </c>
      <c r="AE333" s="19" t="str">
        <f t="shared" si="54"/>
        <v/>
      </c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423</v>
      </c>
      <c r="M334" s="38">
        <v>2632</v>
      </c>
      <c r="N334" s="38">
        <v>2650.4067009551554</v>
      </c>
      <c r="O334" s="38">
        <v>2667.7101503678141</v>
      </c>
      <c r="P334" s="38">
        <v>2683.6103785255714</v>
      </c>
      <c r="Q334" s="38">
        <v>2696.2482602097566</v>
      </c>
      <c r="R334" s="38">
        <v>2699.1395837643818</v>
      </c>
      <c r="S334" s="38">
        <v>2706.5672004789581</v>
      </c>
      <c r="T334" s="40">
        <v>2706.9721507510653</v>
      </c>
      <c r="U334" s="30">
        <f t="shared" si="52"/>
        <v>6.9934274145727312E-3</v>
      </c>
      <c r="V334" s="30">
        <f t="shared" si="46"/>
        <v>6.5286015940205838E-3</v>
      </c>
      <c r="W334" s="30">
        <f t="shared" si="47"/>
        <v>5.9602532739791905E-3</v>
      </c>
      <c r="X334" s="30">
        <f t="shared" si="48"/>
        <v>4.709283353989983E-3</v>
      </c>
      <c r="Y334" s="30">
        <f t="shared" si="49"/>
        <v>1.0723506426667949E-3</v>
      </c>
      <c r="Z334" s="30">
        <f t="shared" si="50"/>
        <v>2.7518460917153788E-3</v>
      </c>
      <c r="AA334" s="46">
        <f t="shared" si="51"/>
        <v>1.4961766773631584E-4</v>
      </c>
      <c r="AB334" s="30">
        <v>1.42581888246628E-2</v>
      </c>
      <c r="AC334" s="30">
        <v>0</v>
      </c>
      <c r="AD334" s="19" t="str">
        <f t="shared" si="53"/>
        <v/>
      </c>
      <c r="AE334" s="19" t="str">
        <f t="shared" si="54"/>
        <v/>
      </c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424</v>
      </c>
      <c r="M335" s="38">
        <v>1060</v>
      </c>
      <c r="N335" s="38">
        <v>1061.0007291180466</v>
      </c>
      <c r="O335" s="38">
        <v>1061.9985036368057</v>
      </c>
      <c r="P335" s="38">
        <v>1062.9925940094226</v>
      </c>
      <c r="Q335" s="38">
        <v>1063.977092438829</v>
      </c>
      <c r="R335" s="38">
        <v>1064.9185700590476</v>
      </c>
      <c r="S335" s="38">
        <v>1065.8852285809207</v>
      </c>
      <c r="T335" s="40">
        <v>1066.54862999703</v>
      </c>
      <c r="U335" s="30">
        <f t="shared" si="52"/>
        <v>9.4408407362886102E-4</v>
      </c>
      <c r="V335" s="30">
        <f t="shared" si="46"/>
        <v>9.4040889075402631E-4</v>
      </c>
      <c r="W335" s="30">
        <f t="shared" si="47"/>
        <v>9.3605628370725875E-4</v>
      </c>
      <c r="X335" s="30">
        <f t="shared" si="48"/>
        <v>9.261573739596826E-4</v>
      </c>
      <c r="Y335" s="30">
        <f t="shared" si="49"/>
        <v>8.8486643829951495E-4</v>
      </c>
      <c r="Z335" s="30">
        <f t="shared" si="50"/>
        <v>9.0772998898828007E-4</v>
      </c>
      <c r="AA335" s="46">
        <f t="shared" si="51"/>
        <v>6.2239479291080588E-4</v>
      </c>
      <c r="AB335" s="30">
        <v>1.8903591682419699E-3</v>
      </c>
      <c r="AC335" s="30">
        <v>0</v>
      </c>
      <c r="AD335" s="19" t="str">
        <f t="shared" si="53"/>
        <v/>
      </c>
      <c r="AE335" s="19" t="str">
        <f t="shared" si="54"/>
        <v/>
      </c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425</v>
      </c>
      <c r="M336" s="38">
        <v>0</v>
      </c>
      <c r="N336" s="38">
        <v>0</v>
      </c>
      <c r="O336" s="38">
        <v>0</v>
      </c>
      <c r="P336" s="38">
        <v>0</v>
      </c>
      <c r="Q336" s="38">
        <v>0</v>
      </c>
      <c r="R336" s="38">
        <v>0</v>
      </c>
      <c r="S336" s="38">
        <v>0</v>
      </c>
      <c r="T336" s="40">
        <v>0</v>
      </c>
      <c r="U336" s="30">
        <f t="shared" si="52"/>
        <v>0</v>
      </c>
      <c r="V336" s="30">
        <f t="shared" si="46"/>
        <v>0</v>
      </c>
      <c r="W336" s="30">
        <f t="shared" si="47"/>
        <v>0</v>
      </c>
      <c r="X336" s="30">
        <f t="shared" si="48"/>
        <v>0</v>
      </c>
      <c r="Y336" s="30">
        <f t="shared" si="49"/>
        <v>0</v>
      </c>
      <c r="Z336" s="30">
        <f t="shared" si="50"/>
        <v>0</v>
      </c>
      <c r="AA336" s="46">
        <f t="shared" si="51"/>
        <v>0</v>
      </c>
      <c r="AB336" s="30">
        <v>0</v>
      </c>
      <c r="AC336" s="30">
        <v>0</v>
      </c>
      <c r="AD336" s="19" t="str">
        <f t="shared" si="53"/>
        <v/>
      </c>
      <c r="AE336" s="19" t="str">
        <f t="shared" si="54"/>
        <v/>
      </c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426</v>
      </c>
      <c r="M337" s="38">
        <v>30370</v>
      </c>
      <c r="N337" s="38">
        <v>30662.20818653236</v>
      </c>
      <c r="O337" s="38">
        <v>30332.880506487829</v>
      </c>
      <c r="P337" s="38">
        <v>29943.231394920116</v>
      </c>
      <c r="Q337" s="38">
        <v>29541.309921070464</v>
      </c>
      <c r="R337" s="38">
        <v>29131.553786093569</v>
      </c>
      <c r="S337" s="38">
        <v>28732.370167884397</v>
      </c>
      <c r="T337" s="40">
        <v>28328.921584854001</v>
      </c>
      <c r="U337" s="30">
        <f t="shared" si="52"/>
        <v>9.6216064054119137E-3</v>
      </c>
      <c r="V337" s="30">
        <f t="shared" si="46"/>
        <v>-1.0740507599487904E-2</v>
      </c>
      <c r="W337" s="30">
        <f t="shared" si="47"/>
        <v>-1.2845766872828696E-2</v>
      </c>
      <c r="X337" s="30">
        <f t="shared" si="48"/>
        <v>-1.3422782215744366E-2</v>
      </c>
      <c r="Y337" s="30">
        <f t="shared" si="49"/>
        <v>-1.3870614948074273E-2</v>
      </c>
      <c r="Z337" s="30">
        <f t="shared" si="50"/>
        <v>-1.3702791864117077E-2</v>
      </c>
      <c r="AA337" s="46">
        <f t="shared" si="51"/>
        <v>-1.4041604666549617E-2</v>
      </c>
      <c r="AB337" s="30">
        <v>1.11012875979591</v>
      </c>
      <c r="AC337" s="30">
        <v>-1.40890793403454E-2</v>
      </c>
      <c r="AD337" s="19" t="str">
        <f t="shared" si="53"/>
        <v/>
      </c>
      <c r="AE337" s="19" t="str">
        <f t="shared" si="54"/>
        <v/>
      </c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427</v>
      </c>
      <c r="M338" s="38">
        <v>6248</v>
      </c>
      <c r="N338" s="38">
        <v>6101.7798623328072</v>
      </c>
      <c r="O338" s="38">
        <v>5840.6572112204667</v>
      </c>
      <c r="P338" s="38">
        <v>5574.8140820168464</v>
      </c>
      <c r="Q338" s="38">
        <v>5312.8729815436272</v>
      </c>
      <c r="R338" s="38">
        <v>5056.9932982874589</v>
      </c>
      <c r="S338" s="38">
        <v>4815.887041639714</v>
      </c>
      <c r="T338" s="40">
        <v>4581.6598613293081</v>
      </c>
      <c r="U338" s="30">
        <f t="shared" si="52"/>
        <v>-2.3402710894237008E-2</v>
      </c>
      <c r="V338" s="30">
        <f t="shared" si="46"/>
        <v>-4.2794505374454651E-2</v>
      </c>
      <c r="W338" s="30">
        <f t="shared" si="47"/>
        <v>-4.5515961575849709E-2</v>
      </c>
      <c r="X338" s="30">
        <f t="shared" si="48"/>
        <v>-4.698651768821941E-2</v>
      </c>
      <c r="Y338" s="30">
        <f t="shared" si="49"/>
        <v>-4.8162206050298591E-2</v>
      </c>
      <c r="Z338" s="30">
        <f t="shared" si="50"/>
        <v>-4.7677788445833036E-2</v>
      </c>
      <c r="AA338" s="46">
        <f t="shared" si="51"/>
        <v>-4.8636352614835447E-2</v>
      </c>
      <c r="AB338" s="30">
        <v>159.20512820512801</v>
      </c>
      <c r="AC338" s="30">
        <v>-4.8780487804878099E-2</v>
      </c>
      <c r="AD338" s="19" t="str">
        <f t="shared" si="53"/>
        <v/>
      </c>
      <c r="AE338" s="19" t="str">
        <f t="shared" si="54"/>
        <v/>
      </c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428</v>
      </c>
      <c r="M339" s="38">
        <v>259</v>
      </c>
      <c r="N339" s="38">
        <v>259</v>
      </c>
      <c r="O339" s="38">
        <v>259</v>
      </c>
      <c r="P339" s="38">
        <v>259</v>
      </c>
      <c r="Q339" s="38">
        <v>259</v>
      </c>
      <c r="R339" s="38">
        <v>259</v>
      </c>
      <c r="S339" s="38">
        <v>259</v>
      </c>
      <c r="T339" s="40">
        <v>259</v>
      </c>
      <c r="U339" s="30">
        <f t="shared" si="52"/>
        <v>0</v>
      </c>
      <c r="V339" s="30">
        <f t="shared" si="46"/>
        <v>0</v>
      </c>
      <c r="W339" s="30">
        <f t="shared" si="47"/>
        <v>0</v>
      </c>
      <c r="X339" s="30">
        <f t="shared" si="48"/>
        <v>0</v>
      </c>
      <c r="Y339" s="30">
        <f t="shared" si="49"/>
        <v>0</v>
      </c>
      <c r="Z339" s="30">
        <f t="shared" si="50"/>
        <v>0</v>
      </c>
      <c r="AA339" s="46">
        <f t="shared" si="51"/>
        <v>0</v>
      </c>
      <c r="AB339" s="30">
        <v>0</v>
      </c>
      <c r="AC339" s="30">
        <v>0</v>
      </c>
      <c r="AD339" s="19" t="str">
        <f t="shared" si="53"/>
        <v/>
      </c>
      <c r="AE339" s="19" t="str">
        <f t="shared" si="54"/>
        <v/>
      </c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429</v>
      </c>
      <c r="M340" s="38">
        <v>1844</v>
      </c>
      <c r="N340" s="38">
        <v>1713.6264263904498</v>
      </c>
      <c r="O340" s="38">
        <v>1423.3495383885108</v>
      </c>
      <c r="P340" s="38">
        <v>1165.0314952793585</v>
      </c>
      <c r="Q340" s="38">
        <v>945.48991039194209</v>
      </c>
      <c r="R340" s="38">
        <v>760.71582967810218</v>
      </c>
      <c r="S340" s="38">
        <v>615.92975054047338</v>
      </c>
      <c r="T340" s="40">
        <v>493.65380555936531</v>
      </c>
      <c r="U340" s="30">
        <f t="shared" si="52"/>
        <v>-7.0701504126654144E-2</v>
      </c>
      <c r="V340" s="30">
        <f t="shared" si="46"/>
        <v>-0.16939333073508481</v>
      </c>
      <c r="W340" s="30">
        <f t="shared" si="47"/>
        <v>-0.18148602022354612</v>
      </c>
      <c r="X340" s="30">
        <f t="shared" si="48"/>
        <v>-0.18844261788371083</v>
      </c>
      <c r="Y340" s="30">
        <f t="shared" si="49"/>
        <v>-0.19542681384854113</v>
      </c>
      <c r="Z340" s="30">
        <f t="shared" si="50"/>
        <v>-0.19032873181946958</v>
      </c>
      <c r="AA340" s="46">
        <f t="shared" si="51"/>
        <v>-0.19852255045938585</v>
      </c>
      <c r="AB340" s="30">
        <v>152.666666666667</v>
      </c>
      <c r="AC340" s="30">
        <v>-0.2</v>
      </c>
      <c r="AD340" s="19" t="str">
        <f t="shared" si="53"/>
        <v/>
      </c>
      <c r="AE340" s="19" t="str">
        <f t="shared" si="54"/>
        <v/>
      </c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430</v>
      </c>
      <c r="M341" s="38">
        <v>280</v>
      </c>
      <c r="N341" s="38">
        <v>280</v>
      </c>
      <c r="O341" s="38">
        <v>280</v>
      </c>
      <c r="P341" s="38">
        <v>280</v>
      </c>
      <c r="Q341" s="38">
        <v>280</v>
      </c>
      <c r="R341" s="38">
        <v>280</v>
      </c>
      <c r="S341" s="38">
        <v>280</v>
      </c>
      <c r="T341" s="40">
        <v>280</v>
      </c>
      <c r="U341" s="30">
        <f t="shared" si="52"/>
        <v>0</v>
      </c>
      <c r="V341" s="30">
        <f t="shared" si="46"/>
        <v>0</v>
      </c>
      <c r="W341" s="30">
        <f t="shared" si="47"/>
        <v>0</v>
      </c>
      <c r="X341" s="30">
        <f t="shared" si="48"/>
        <v>0</v>
      </c>
      <c r="Y341" s="30">
        <f t="shared" si="49"/>
        <v>0</v>
      </c>
      <c r="Z341" s="30">
        <f t="shared" si="50"/>
        <v>0</v>
      </c>
      <c r="AA341" s="46">
        <f t="shared" si="51"/>
        <v>0</v>
      </c>
      <c r="AB341" s="30">
        <v>0</v>
      </c>
      <c r="AC341" s="30">
        <v>0</v>
      </c>
      <c r="AD341" s="19" t="str">
        <f t="shared" si="53"/>
        <v/>
      </c>
      <c r="AE341" s="19" t="str">
        <f t="shared" si="54"/>
        <v/>
      </c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431</v>
      </c>
      <c r="M342" s="38">
        <v>91300</v>
      </c>
      <c r="N342" s="38">
        <v>75596.102477437351</v>
      </c>
      <c r="O342" s="38">
        <v>62508.674445580895</v>
      </c>
      <c r="P342" s="38">
        <v>51679.071652477389</v>
      </c>
      <c r="Q342" s="38">
        <v>42721.690404875859</v>
      </c>
      <c r="R342" s="38">
        <v>35312.757426292192</v>
      </c>
      <c r="S342" s="38">
        <v>29191.104330890445</v>
      </c>
      <c r="T342" s="40">
        <v>24127.372013903336</v>
      </c>
      <c r="U342" s="30">
        <f t="shared" si="52"/>
        <v>-0.17200325873562594</v>
      </c>
      <c r="V342" s="30">
        <f t="shared" si="46"/>
        <v>-0.17312305268333869</v>
      </c>
      <c r="W342" s="30">
        <f t="shared" si="47"/>
        <v>-0.17324959918213581</v>
      </c>
      <c r="X342" s="30">
        <f t="shared" si="48"/>
        <v>-0.17332705408945037</v>
      </c>
      <c r="Y342" s="30">
        <f t="shared" si="49"/>
        <v>-0.1734232168336223</v>
      </c>
      <c r="Z342" s="30">
        <f t="shared" si="50"/>
        <v>-0.17335528408336237</v>
      </c>
      <c r="AA342" s="46">
        <f t="shared" si="51"/>
        <v>-0.17346833677781059</v>
      </c>
      <c r="AB342" s="30">
        <v>2.20826494724502</v>
      </c>
      <c r="AC342" s="30">
        <v>-0.17348823810647601</v>
      </c>
      <c r="AD342" s="19" t="str">
        <f t="shared" si="53"/>
        <v/>
      </c>
      <c r="AE342" s="19" t="str">
        <f t="shared" si="54"/>
        <v/>
      </c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432</v>
      </c>
      <c r="M343" s="38">
        <v>972</v>
      </c>
      <c r="N343" s="38">
        <v>1523.9227929588351</v>
      </c>
      <c r="O343" s="38">
        <v>582.90169322686097</v>
      </c>
      <c r="P343" s="38">
        <v>95.890630264406013</v>
      </c>
      <c r="Q343" s="38">
        <v>53.392069359757102</v>
      </c>
      <c r="R343" s="38">
        <v>5.8306362992204868</v>
      </c>
      <c r="S343" s="38">
        <v>12.69993523769733</v>
      </c>
      <c r="T343" s="40">
        <v>1.7744648380147048</v>
      </c>
      <c r="U343" s="30">
        <f t="shared" si="52"/>
        <v>0.56782180345559163</v>
      </c>
      <c r="V343" s="30">
        <f t="shared" si="46"/>
        <v>-0.61749919620592841</v>
      </c>
      <c r="W343" s="30">
        <f t="shared" si="47"/>
        <v>-0.83549433570252796</v>
      </c>
      <c r="X343" s="30">
        <f t="shared" si="48"/>
        <v>-0.4431982643920957</v>
      </c>
      <c r="Y343" s="30">
        <f t="shared" si="49"/>
        <v>-0.89079583598954537</v>
      </c>
      <c r="Z343" s="30">
        <f t="shared" si="50"/>
        <v>1.1781388146942415</v>
      </c>
      <c r="AA343" s="46">
        <f t="shared" si="51"/>
        <v>-0.86027764671212303</v>
      </c>
      <c r="AB343" s="30">
        <v>3.9591836734693899</v>
      </c>
      <c r="AC343" s="30">
        <v>-0.89098878988215002</v>
      </c>
      <c r="AD343" s="19" t="str">
        <f t="shared" si="53"/>
        <v/>
      </c>
      <c r="AE343" s="19" t="str">
        <f t="shared" si="54"/>
        <v/>
      </c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433</v>
      </c>
      <c r="M344" s="38">
        <v>592457</v>
      </c>
      <c r="N344" s="38">
        <v>454125.87558460963</v>
      </c>
      <c r="O344" s="38">
        <v>347972.22066246305</v>
      </c>
      <c r="P344" s="38">
        <v>266613.62037599535</v>
      </c>
      <c r="Q344" s="38">
        <v>204268.03578935927</v>
      </c>
      <c r="R344" s="38">
        <v>156494.5471521288</v>
      </c>
      <c r="S344" s="38">
        <v>119898.61532352971</v>
      </c>
      <c r="T344" s="40">
        <v>91855.330438792662</v>
      </c>
      <c r="U344" s="30">
        <f t="shared" si="52"/>
        <v>-0.2334871972402898</v>
      </c>
      <c r="V344" s="30">
        <f t="shared" si="46"/>
        <v>-0.23375381282885907</v>
      </c>
      <c r="W344" s="30">
        <f t="shared" si="47"/>
        <v>-0.23380774514580133</v>
      </c>
      <c r="X344" s="30">
        <f t="shared" si="48"/>
        <v>-0.23384245898132436</v>
      </c>
      <c r="Y344" s="30">
        <f t="shared" si="49"/>
        <v>-0.23387647730893338</v>
      </c>
      <c r="Z344" s="30">
        <f t="shared" si="50"/>
        <v>-0.233847967833819</v>
      </c>
      <c r="AA344" s="46">
        <f t="shared" si="51"/>
        <v>-0.23389164928273901</v>
      </c>
      <c r="AB344" s="30">
        <v>1.2729633920829899</v>
      </c>
      <c r="AC344" s="30">
        <v>-0.23390009846135801</v>
      </c>
      <c r="AD344" s="19" t="str">
        <f t="shared" si="53"/>
        <v/>
      </c>
      <c r="AE344" s="19" t="str">
        <f t="shared" si="54"/>
        <v/>
      </c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434</v>
      </c>
      <c r="M345" s="38">
        <v>41</v>
      </c>
      <c r="N345" s="38">
        <v>42.559683751548981</v>
      </c>
      <c r="O345" s="38">
        <v>43.820712697182728</v>
      </c>
      <c r="P345" s="38">
        <v>44.648534728470977</v>
      </c>
      <c r="Q345" s="38">
        <v>44.40550293834486</v>
      </c>
      <c r="R345" s="38">
        <v>40.107382282729738</v>
      </c>
      <c r="S345" s="38">
        <v>38.597675480167752</v>
      </c>
      <c r="T345" s="40">
        <v>27.951460211884182</v>
      </c>
      <c r="U345" s="30">
        <f t="shared" si="52"/>
        <v>3.8041067110950753E-2</v>
      </c>
      <c r="V345" s="30">
        <f t="shared" si="46"/>
        <v>2.9629659679692784E-2</v>
      </c>
      <c r="W345" s="30">
        <f t="shared" si="47"/>
        <v>1.8891112908382045E-2</v>
      </c>
      <c r="X345" s="30">
        <f t="shared" si="48"/>
        <v>-5.443219841459743E-3</v>
      </c>
      <c r="Y345" s="30">
        <f t="shared" si="49"/>
        <v>-9.6792522800223171E-2</v>
      </c>
      <c r="Z345" s="30">
        <f t="shared" si="50"/>
        <v>-3.7641618989730646E-2</v>
      </c>
      <c r="AA345" s="46">
        <f t="shared" si="51"/>
        <v>-0.27582529610504147</v>
      </c>
      <c r="AB345" s="30">
        <v>0.35798816568047398</v>
      </c>
      <c r="AC345" s="30">
        <v>-0.27777777777777801</v>
      </c>
      <c r="AD345" s="19" t="str">
        <f t="shared" si="53"/>
        <v/>
      </c>
      <c r="AE345" s="19" t="str">
        <f t="shared" si="54"/>
        <v/>
      </c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435</v>
      </c>
      <c r="M346" s="38">
        <v>112</v>
      </c>
      <c r="N346" s="38">
        <v>132.64275756344441</v>
      </c>
      <c r="O346" s="38">
        <v>156.05428003450749</v>
      </c>
      <c r="P346" s="38">
        <v>181.62354679177582</v>
      </c>
      <c r="Q346" s="38">
        <v>205.66729267452567</v>
      </c>
      <c r="R346" s="38">
        <v>212.40409650170756</v>
      </c>
      <c r="S346" s="38">
        <v>228.44676984506387</v>
      </c>
      <c r="T346" s="40">
        <v>229.32442696435879</v>
      </c>
      <c r="U346" s="30">
        <f t="shared" si="52"/>
        <v>0.18431033538789648</v>
      </c>
      <c r="V346" s="30">
        <f t="shared" si="46"/>
        <v>0.17650057116661727</v>
      </c>
      <c r="W346" s="30">
        <f t="shared" si="47"/>
        <v>0.16384854520884873</v>
      </c>
      <c r="X346" s="30">
        <f t="shared" si="48"/>
        <v>0.13238231665145844</v>
      </c>
      <c r="Y346" s="30">
        <f t="shared" si="49"/>
        <v>3.2755834627740593E-2</v>
      </c>
      <c r="Z346" s="30">
        <f t="shared" si="50"/>
        <v>7.552902042653091E-2</v>
      </c>
      <c r="AA346" s="46">
        <f t="shared" si="51"/>
        <v>3.8418451698405019E-3</v>
      </c>
      <c r="AB346" s="30">
        <v>0.37179487179487197</v>
      </c>
      <c r="AC346" s="30">
        <v>0</v>
      </c>
      <c r="AD346" s="19" t="str">
        <f t="shared" si="53"/>
        <v/>
      </c>
      <c r="AE346" s="19" t="str">
        <f t="shared" si="54"/>
        <v/>
      </c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436</v>
      </c>
      <c r="M347" s="38">
        <v>37</v>
      </c>
      <c r="N347" s="38">
        <v>41.309275509125527</v>
      </c>
      <c r="O347" s="38">
        <v>46.076581103242631</v>
      </c>
      <c r="P347" s="38">
        <v>51.317051357291305</v>
      </c>
      <c r="Q347" s="38">
        <v>56.945941098001931</v>
      </c>
      <c r="R347" s="38">
        <v>62.195078186312884</v>
      </c>
      <c r="S347" s="38">
        <v>68.441764794583108</v>
      </c>
      <c r="T347" s="40">
        <v>69.063285724556977</v>
      </c>
      <c r="U347" s="30">
        <f t="shared" si="52"/>
        <v>0.11646690565204128</v>
      </c>
      <c r="V347" s="30">
        <f t="shared" si="46"/>
        <v>0.11540520949257439</v>
      </c>
      <c r="W347" s="30">
        <f t="shared" si="47"/>
        <v>0.11373392141023841</v>
      </c>
      <c r="X347" s="30">
        <f t="shared" si="48"/>
        <v>0.10968848739028055</v>
      </c>
      <c r="Y347" s="30">
        <f t="shared" si="49"/>
        <v>9.2177545705625891E-2</v>
      </c>
      <c r="Z347" s="30">
        <f t="shared" si="50"/>
        <v>0.10043699261149762</v>
      </c>
      <c r="AA347" s="46">
        <f t="shared" si="51"/>
        <v>9.0810184664183256E-3</v>
      </c>
      <c r="AB347" s="30">
        <v>0.233333333333333</v>
      </c>
      <c r="AC347" s="30">
        <v>0</v>
      </c>
      <c r="AD347" s="19" t="str">
        <f t="shared" si="53"/>
        <v/>
      </c>
      <c r="AE347" s="19" t="str">
        <f t="shared" si="54"/>
        <v/>
      </c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437</v>
      </c>
      <c r="M348" s="38">
        <v>37</v>
      </c>
      <c r="N348" s="38">
        <v>44.028281703897008</v>
      </c>
      <c r="O348" s="38">
        <v>52.243823236064493</v>
      </c>
      <c r="P348" s="38">
        <v>61.724471614278443</v>
      </c>
      <c r="Q348" s="38">
        <v>72.062958793043379</v>
      </c>
      <c r="R348" s="38">
        <v>79.925599018551523</v>
      </c>
      <c r="S348" s="38">
        <v>90.620391331953954</v>
      </c>
      <c r="T348" s="40">
        <v>90.874235759236285</v>
      </c>
      <c r="U348" s="30">
        <f t="shared" si="52"/>
        <v>0.18995355956478399</v>
      </c>
      <c r="V348" s="30">
        <f t="shared" si="46"/>
        <v>0.18659691485167171</v>
      </c>
      <c r="W348" s="30">
        <f t="shared" si="47"/>
        <v>0.1814692683453793</v>
      </c>
      <c r="X348" s="30">
        <f t="shared" si="48"/>
        <v>0.16749413819807216</v>
      </c>
      <c r="Y348" s="30">
        <f t="shared" si="49"/>
        <v>0.10910792947162706</v>
      </c>
      <c r="Z348" s="30">
        <f t="shared" si="50"/>
        <v>0.13380934825299293</v>
      </c>
      <c r="AA348" s="46">
        <f t="shared" si="51"/>
        <v>2.8011844084017139E-3</v>
      </c>
      <c r="AB348" s="30">
        <v>0.38157894736842102</v>
      </c>
      <c r="AC348" s="30">
        <v>0</v>
      </c>
      <c r="AD348" s="19" t="str">
        <f t="shared" si="53"/>
        <v/>
      </c>
      <c r="AE348" s="19" t="str">
        <f t="shared" si="54"/>
        <v/>
      </c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438</v>
      </c>
      <c r="M349" s="38">
        <v>14</v>
      </c>
      <c r="N349" s="38">
        <v>19.023808651117054</v>
      </c>
      <c r="O349" s="38">
        <v>25.490554650970324</v>
      </c>
      <c r="P349" s="38">
        <v>33.045312189052282</v>
      </c>
      <c r="Q349" s="38">
        <v>39.134452095405543</v>
      </c>
      <c r="R349" s="38">
        <v>30.390422467818492</v>
      </c>
      <c r="S349" s="38">
        <v>32.086334950201348</v>
      </c>
      <c r="T349" s="40">
        <v>17.679616021956924</v>
      </c>
      <c r="U349" s="30">
        <f t="shared" si="52"/>
        <v>0.35884347507978959</v>
      </c>
      <c r="V349" s="30">
        <f t="shared" si="46"/>
        <v>0.33992909193152293</v>
      </c>
      <c r="W349" s="30">
        <f t="shared" si="47"/>
        <v>0.29637478044419008</v>
      </c>
      <c r="X349" s="30">
        <f t="shared" si="48"/>
        <v>0.18426637556084449</v>
      </c>
      <c r="Y349" s="30">
        <f t="shared" si="49"/>
        <v>-0.22343559598764934</v>
      </c>
      <c r="Z349" s="30">
        <f t="shared" si="50"/>
        <v>5.5804175943217564E-2</v>
      </c>
      <c r="AA349" s="46">
        <f t="shared" si="51"/>
        <v>-0.4489985830604819</v>
      </c>
      <c r="AB349" s="30">
        <v>1.1875</v>
      </c>
      <c r="AC349" s="30">
        <v>-0.46666666666666701</v>
      </c>
      <c r="AD349" s="19" t="str">
        <f t="shared" si="53"/>
        <v/>
      </c>
      <c r="AE349" s="19" t="str">
        <f t="shared" si="54"/>
        <v/>
      </c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439</v>
      </c>
      <c r="M350" s="38">
        <v>0</v>
      </c>
      <c r="N350" s="38">
        <v>0</v>
      </c>
      <c r="O350" s="38">
        <v>0</v>
      </c>
      <c r="P350" s="38">
        <v>0</v>
      </c>
      <c r="Q350" s="38">
        <v>0</v>
      </c>
      <c r="R350" s="38">
        <v>0</v>
      </c>
      <c r="S350" s="38">
        <v>0</v>
      </c>
      <c r="T350" s="40">
        <v>0</v>
      </c>
      <c r="U350" s="30">
        <f t="shared" si="52"/>
        <v>0</v>
      </c>
      <c r="V350" s="30">
        <f t="shared" si="46"/>
        <v>0</v>
      </c>
      <c r="W350" s="30">
        <f t="shared" si="47"/>
        <v>0</v>
      </c>
      <c r="X350" s="30">
        <f t="shared" si="48"/>
        <v>0</v>
      </c>
      <c r="Y350" s="30">
        <f t="shared" si="49"/>
        <v>0</v>
      </c>
      <c r="Z350" s="30">
        <f t="shared" si="50"/>
        <v>0</v>
      </c>
      <c r="AA350" s="46">
        <f t="shared" si="51"/>
        <v>0</v>
      </c>
      <c r="AB350" s="30">
        <v>0</v>
      </c>
      <c r="AC350" s="30">
        <v>0</v>
      </c>
      <c r="AD350" s="19" t="str">
        <f t="shared" si="53"/>
        <v/>
      </c>
      <c r="AE350" s="19" t="str">
        <f t="shared" si="54"/>
        <v/>
      </c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440</v>
      </c>
      <c r="M351" s="38">
        <v>0</v>
      </c>
      <c r="N351" s="38">
        <v>0</v>
      </c>
      <c r="O351" s="38">
        <v>0</v>
      </c>
      <c r="P351" s="38">
        <v>0</v>
      </c>
      <c r="Q351" s="38">
        <v>0</v>
      </c>
      <c r="R351" s="38">
        <v>0</v>
      </c>
      <c r="S351" s="38">
        <v>0</v>
      </c>
      <c r="T351" s="40">
        <v>0</v>
      </c>
      <c r="U351" s="30">
        <f t="shared" si="52"/>
        <v>0</v>
      </c>
      <c r="V351" s="30">
        <f t="shared" si="46"/>
        <v>0</v>
      </c>
      <c r="W351" s="30">
        <f t="shared" si="47"/>
        <v>0</v>
      </c>
      <c r="X351" s="30">
        <f t="shared" si="48"/>
        <v>0</v>
      </c>
      <c r="Y351" s="30">
        <f t="shared" si="49"/>
        <v>0</v>
      </c>
      <c r="Z351" s="30">
        <f t="shared" si="50"/>
        <v>0</v>
      </c>
      <c r="AA351" s="46">
        <f t="shared" si="51"/>
        <v>0</v>
      </c>
      <c r="AB351" s="30">
        <v>0</v>
      </c>
      <c r="AC351" s="30">
        <v>0</v>
      </c>
      <c r="AD351" s="19" t="str">
        <f t="shared" si="53"/>
        <v/>
      </c>
      <c r="AE351" s="19" t="str">
        <f t="shared" si="54"/>
        <v/>
      </c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441</v>
      </c>
      <c r="M352" s="38">
        <v>0</v>
      </c>
      <c r="N352" s="38">
        <v>0</v>
      </c>
      <c r="O352" s="38">
        <v>0</v>
      </c>
      <c r="P352" s="38">
        <v>0</v>
      </c>
      <c r="Q352" s="38">
        <v>0</v>
      </c>
      <c r="R352" s="38">
        <v>0</v>
      </c>
      <c r="S352" s="38">
        <v>0</v>
      </c>
      <c r="T352" s="40">
        <v>0</v>
      </c>
      <c r="U352" s="30">
        <f t="shared" si="52"/>
        <v>0</v>
      </c>
      <c r="V352" s="30">
        <f t="shared" si="46"/>
        <v>0</v>
      </c>
      <c r="W352" s="30">
        <f t="shared" si="47"/>
        <v>0</v>
      </c>
      <c r="X352" s="30">
        <f t="shared" si="48"/>
        <v>0</v>
      </c>
      <c r="Y352" s="30">
        <f t="shared" si="49"/>
        <v>0</v>
      </c>
      <c r="Z352" s="30">
        <f t="shared" si="50"/>
        <v>0</v>
      </c>
      <c r="AA352" s="46">
        <f t="shared" si="51"/>
        <v>0</v>
      </c>
      <c r="AB352" s="30">
        <v>0</v>
      </c>
      <c r="AC352" s="30">
        <v>0</v>
      </c>
      <c r="AD352" s="19" t="str">
        <f t="shared" si="53"/>
        <v/>
      </c>
      <c r="AE352" s="19" t="str">
        <f t="shared" si="54"/>
        <v/>
      </c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442</v>
      </c>
      <c r="M353" s="38">
        <v>0</v>
      </c>
      <c r="N353" s="38">
        <v>0</v>
      </c>
      <c r="O353" s="38">
        <v>0</v>
      </c>
      <c r="P353" s="38">
        <v>0</v>
      </c>
      <c r="Q353" s="38">
        <v>0</v>
      </c>
      <c r="R353" s="38">
        <v>0</v>
      </c>
      <c r="S353" s="38">
        <v>0</v>
      </c>
      <c r="T353" s="40">
        <v>0</v>
      </c>
      <c r="U353" s="30">
        <f t="shared" si="52"/>
        <v>0</v>
      </c>
      <c r="V353" s="30">
        <f t="shared" si="46"/>
        <v>0</v>
      </c>
      <c r="W353" s="30">
        <f t="shared" si="47"/>
        <v>0</v>
      </c>
      <c r="X353" s="30">
        <f t="shared" si="48"/>
        <v>0</v>
      </c>
      <c r="Y353" s="30">
        <f t="shared" si="49"/>
        <v>0</v>
      </c>
      <c r="Z353" s="30">
        <f t="shared" si="50"/>
        <v>0</v>
      </c>
      <c r="AA353" s="46">
        <f t="shared" si="51"/>
        <v>0</v>
      </c>
      <c r="AB353" s="30">
        <v>0</v>
      </c>
      <c r="AC353" s="30">
        <v>0</v>
      </c>
      <c r="AD353" s="19" t="str">
        <f t="shared" si="53"/>
        <v/>
      </c>
      <c r="AE353" s="19" t="str">
        <f t="shared" si="54"/>
        <v/>
      </c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443</v>
      </c>
      <c r="M354" s="38">
        <v>0</v>
      </c>
      <c r="N354" s="38">
        <v>0</v>
      </c>
      <c r="O354" s="38">
        <v>0</v>
      </c>
      <c r="P354" s="38">
        <v>0</v>
      </c>
      <c r="Q354" s="38">
        <v>0</v>
      </c>
      <c r="R354" s="38">
        <v>0</v>
      </c>
      <c r="S354" s="38">
        <v>0</v>
      </c>
      <c r="T354" s="40">
        <v>0</v>
      </c>
      <c r="U354" s="30">
        <f t="shared" si="52"/>
        <v>0</v>
      </c>
      <c r="V354" s="30">
        <f t="shared" si="46"/>
        <v>0</v>
      </c>
      <c r="W354" s="30">
        <f t="shared" si="47"/>
        <v>0</v>
      </c>
      <c r="X354" s="30">
        <f t="shared" si="48"/>
        <v>0</v>
      </c>
      <c r="Y354" s="30">
        <f t="shared" si="49"/>
        <v>0</v>
      </c>
      <c r="Z354" s="30">
        <f t="shared" si="50"/>
        <v>0</v>
      </c>
      <c r="AA354" s="46">
        <f t="shared" si="51"/>
        <v>0</v>
      </c>
      <c r="AB354" s="30">
        <v>0</v>
      </c>
      <c r="AC354" s="30">
        <v>0</v>
      </c>
      <c r="AD354" s="19" t="str">
        <f t="shared" si="53"/>
        <v/>
      </c>
      <c r="AE354" s="19" t="str">
        <f t="shared" si="54"/>
        <v/>
      </c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444</v>
      </c>
      <c r="M355" s="38">
        <v>0</v>
      </c>
      <c r="N355" s="38">
        <v>0</v>
      </c>
      <c r="O355" s="38">
        <v>0</v>
      </c>
      <c r="P355" s="38">
        <v>0</v>
      </c>
      <c r="Q355" s="38">
        <v>0</v>
      </c>
      <c r="R355" s="38">
        <v>0</v>
      </c>
      <c r="S355" s="38">
        <v>0</v>
      </c>
      <c r="T355" s="40">
        <v>0</v>
      </c>
      <c r="U355" s="30">
        <f t="shared" si="52"/>
        <v>0</v>
      </c>
      <c r="V355" s="30">
        <f t="shared" si="46"/>
        <v>0</v>
      </c>
      <c r="W355" s="30">
        <f t="shared" si="47"/>
        <v>0</v>
      </c>
      <c r="X355" s="30">
        <f t="shared" si="48"/>
        <v>0</v>
      </c>
      <c r="Y355" s="30">
        <f t="shared" si="49"/>
        <v>0</v>
      </c>
      <c r="Z355" s="30">
        <f t="shared" si="50"/>
        <v>0</v>
      </c>
      <c r="AA355" s="46">
        <f t="shared" si="51"/>
        <v>0</v>
      </c>
      <c r="AB355" s="30">
        <v>0</v>
      </c>
      <c r="AC355" s="30">
        <v>0</v>
      </c>
      <c r="AD355" s="19" t="str">
        <f t="shared" si="53"/>
        <v/>
      </c>
      <c r="AE355" s="19" t="str">
        <f t="shared" si="54"/>
        <v/>
      </c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445</v>
      </c>
      <c r="M356" s="38">
        <v>0</v>
      </c>
      <c r="N356" s="38">
        <v>0</v>
      </c>
      <c r="O356" s="38">
        <v>0</v>
      </c>
      <c r="P356" s="38">
        <v>0</v>
      </c>
      <c r="Q356" s="38">
        <v>0</v>
      </c>
      <c r="R356" s="38">
        <v>0</v>
      </c>
      <c r="S356" s="38">
        <v>0</v>
      </c>
      <c r="T356" s="40">
        <v>0</v>
      </c>
      <c r="U356" s="30">
        <f t="shared" si="52"/>
        <v>0</v>
      </c>
      <c r="V356" s="30">
        <f t="shared" si="46"/>
        <v>0</v>
      </c>
      <c r="W356" s="30">
        <f t="shared" si="47"/>
        <v>0</v>
      </c>
      <c r="X356" s="30">
        <f t="shared" si="48"/>
        <v>0</v>
      </c>
      <c r="Y356" s="30">
        <f t="shared" si="49"/>
        <v>0</v>
      </c>
      <c r="Z356" s="30">
        <f t="shared" si="50"/>
        <v>0</v>
      </c>
      <c r="AA356" s="46">
        <f t="shared" si="51"/>
        <v>0</v>
      </c>
      <c r="AB356" s="30">
        <v>0</v>
      </c>
      <c r="AC356" s="30">
        <v>0</v>
      </c>
      <c r="AD356" s="19" t="str">
        <f t="shared" si="53"/>
        <v/>
      </c>
      <c r="AE356" s="19" t="str">
        <f t="shared" si="54"/>
        <v/>
      </c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446</v>
      </c>
      <c r="M357" s="38">
        <v>0</v>
      </c>
      <c r="N357" s="38">
        <v>0</v>
      </c>
      <c r="O357" s="38">
        <v>0</v>
      </c>
      <c r="P357" s="38">
        <v>0</v>
      </c>
      <c r="Q357" s="38">
        <v>0</v>
      </c>
      <c r="R357" s="38">
        <v>0</v>
      </c>
      <c r="S357" s="38">
        <v>0</v>
      </c>
      <c r="T357" s="40">
        <v>0</v>
      </c>
      <c r="U357" s="30">
        <f t="shared" si="52"/>
        <v>0</v>
      </c>
      <c r="V357" s="30">
        <f t="shared" si="46"/>
        <v>0</v>
      </c>
      <c r="W357" s="30">
        <f t="shared" si="47"/>
        <v>0</v>
      </c>
      <c r="X357" s="30">
        <f t="shared" si="48"/>
        <v>0</v>
      </c>
      <c r="Y357" s="30">
        <f t="shared" si="49"/>
        <v>0</v>
      </c>
      <c r="Z357" s="30">
        <f t="shared" si="50"/>
        <v>0</v>
      </c>
      <c r="AA357" s="46">
        <f t="shared" si="51"/>
        <v>0</v>
      </c>
      <c r="AB357" s="30">
        <v>0</v>
      </c>
      <c r="AC357" s="30">
        <v>0</v>
      </c>
      <c r="AD357" s="19" t="str">
        <f t="shared" si="53"/>
        <v/>
      </c>
      <c r="AE357" s="19" t="str">
        <f t="shared" si="54"/>
        <v/>
      </c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447</v>
      </c>
      <c r="M358" s="38">
        <v>0</v>
      </c>
      <c r="N358" s="38">
        <v>0</v>
      </c>
      <c r="O358" s="38">
        <v>0</v>
      </c>
      <c r="P358" s="38">
        <v>0</v>
      </c>
      <c r="Q358" s="38">
        <v>0</v>
      </c>
      <c r="R358" s="38">
        <v>0</v>
      </c>
      <c r="S358" s="38">
        <v>0</v>
      </c>
      <c r="T358" s="40">
        <v>0</v>
      </c>
      <c r="U358" s="30">
        <f t="shared" si="52"/>
        <v>0</v>
      </c>
      <c r="V358" s="30">
        <f t="shared" si="46"/>
        <v>0</v>
      </c>
      <c r="W358" s="30">
        <f t="shared" si="47"/>
        <v>0</v>
      </c>
      <c r="X358" s="30">
        <f t="shared" si="48"/>
        <v>0</v>
      </c>
      <c r="Y358" s="30">
        <f t="shared" si="49"/>
        <v>0</v>
      </c>
      <c r="Z358" s="30">
        <f t="shared" si="50"/>
        <v>0</v>
      </c>
      <c r="AA358" s="46">
        <f t="shared" si="51"/>
        <v>0</v>
      </c>
      <c r="AB358" s="30">
        <v>0</v>
      </c>
      <c r="AC358" s="30">
        <v>0</v>
      </c>
      <c r="AD358" s="19" t="str">
        <f t="shared" si="53"/>
        <v/>
      </c>
      <c r="AE358" s="19" t="str">
        <f t="shared" si="54"/>
        <v/>
      </c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448</v>
      </c>
      <c r="M359" s="38">
        <v>34573</v>
      </c>
      <c r="N359" s="38">
        <v>20525.529978406576</v>
      </c>
      <c r="O359" s="38">
        <v>12075.912643356389</v>
      </c>
      <c r="P359" s="38">
        <v>7088.5309817115149</v>
      </c>
      <c r="Q359" s="38">
        <v>4158.3421473845738</v>
      </c>
      <c r="R359" s="38">
        <v>2435.8132713456707</v>
      </c>
      <c r="S359" s="38">
        <v>1431.3337027551818</v>
      </c>
      <c r="T359" s="40">
        <v>837.88381974993365</v>
      </c>
      <c r="U359" s="30">
        <f t="shared" si="52"/>
        <v>-0.40631330869734833</v>
      </c>
      <c r="V359" s="30">
        <f t="shared" si="46"/>
        <v>-0.41166378378241231</v>
      </c>
      <c r="W359" s="30">
        <f t="shared" si="47"/>
        <v>-0.41300246274874319</v>
      </c>
      <c r="X359" s="30">
        <f t="shared" si="48"/>
        <v>-0.41337039252376262</v>
      </c>
      <c r="Y359" s="30">
        <f t="shared" si="49"/>
        <v>-0.41423452303517228</v>
      </c>
      <c r="Z359" s="30">
        <f t="shared" si="50"/>
        <v>-0.41237954501970581</v>
      </c>
      <c r="AA359" s="46">
        <f t="shared" si="51"/>
        <v>-0.41461322531769729</v>
      </c>
      <c r="AB359" s="30">
        <v>0.59653659662895397</v>
      </c>
      <c r="AC359" s="30">
        <v>-0.41522968943271699</v>
      </c>
      <c r="AD359" s="19" t="str">
        <f t="shared" si="53"/>
        <v/>
      </c>
      <c r="AE359" s="19" t="str">
        <f t="shared" si="54"/>
        <v/>
      </c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449</v>
      </c>
      <c r="M360" s="38">
        <v>3</v>
      </c>
      <c r="N360" s="38">
        <v>3.7497757597327972</v>
      </c>
      <c r="O360" s="38">
        <v>4.6857412146687079</v>
      </c>
      <c r="P360" s="38">
        <v>5.8518175263264194</v>
      </c>
      <c r="Q360" s="38">
        <v>7.2946134394460591</v>
      </c>
      <c r="R360" s="38">
        <v>9.0129565031330152</v>
      </c>
      <c r="S360" s="38">
        <v>11.168560902655429</v>
      </c>
      <c r="T360" s="40">
        <v>12.691126875331507</v>
      </c>
      <c r="U360" s="30">
        <f t="shared" si="52"/>
        <v>0.24992525324426573</v>
      </c>
      <c r="V360" s="30">
        <f t="shared" si="46"/>
        <v>0.24960571375676235</v>
      </c>
      <c r="W360" s="30">
        <f t="shared" si="47"/>
        <v>0.24885631925367771</v>
      </c>
      <c r="X360" s="30">
        <f t="shared" si="48"/>
        <v>0.24655517822090739</v>
      </c>
      <c r="Y360" s="30">
        <f t="shared" si="49"/>
        <v>0.23556327939118926</v>
      </c>
      <c r="Z360" s="30">
        <f t="shared" si="50"/>
        <v>0.23916729197273934</v>
      </c>
      <c r="AA360" s="46">
        <f t="shared" si="51"/>
        <v>0.13632606617331283</v>
      </c>
      <c r="AB360" s="30">
        <v>0.5</v>
      </c>
      <c r="AC360" s="30">
        <v>0</v>
      </c>
      <c r="AD360" s="19" t="str">
        <f t="shared" si="53"/>
        <v/>
      </c>
      <c r="AE360" s="19" t="str">
        <f t="shared" si="54"/>
        <v/>
      </c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450</v>
      </c>
      <c r="M361" s="38">
        <v>842703</v>
      </c>
      <c r="N361" s="38">
        <v>842836.07748871413</v>
      </c>
      <c r="O361" s="38">
        <v>842869.01306456164</v>
      </c>
      <c r="P361" s="38">
        <v>842886.21648373327</v>
      </c>
      <c r="Q361" s="38">
        <v>842895.05259682238</v>
      </c>
      <c r="R361" s="38">
        <v>842897.93778082216</v>
      </c>
      <c r="S361" s="38">
        <v>842902.82436029171</v>
      </c>
      <c r="T361" s="40">
        <v>842903.43507907761</v>
      </c>
      <c r="U361" s="30">
        <f t="shared" si="52"/>
        <v>1.5791742608502711E-4</v>
      </c>
      <c r="V361" s="30">
        <f t="shared" si="46"/>
        <v>3.9077083583853813E-5</v>
      </c>
      <c r="W361" s="30">
        <f t="shared" si="47"/>
        <v>2.0410548857495151E-5</v>
      </c>
      <c r="X361" s="30">
        <f t="shared" si="48"/>
        <v>1.0483162396432452E-5</v>
      </c>
      <c r="Y361" s="30">
        <f t="shared" si="49"/>
        <v>3.4229457046779233E-6</v>
      </c>
      <c r="Z361" s="30">
        <f t="shared" si="50"/>
        <v>5.7973560623605004E-6</v>
      </c>
      <c r="AA361" s="46">
        <f t="shared" si="51"/>
        <v>7.2454234136070154E-7</v>
      </c>
      <c r="AB361" s="30">
        <v>1.8394488921235601</v>
      </c>
      <c r="AC361" s="30">
        <v>0</v>
      </c>
      <c r="AD361" s="19" t="str">
        <f t="shared" si="53"/>
        <v/>
      </c>
      <c r="AE361" s="19" t="str">
        <f t="shared" si="54"/>
        <v/>
      </c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451</v>
      </c>
      <c r="M362" s="38">
        <v>23217</v>
      </c>
      <c r="N362" s="38">
        <v>23358.363691989267</v>
      </c>
      <c r="O362" s="38">
        <v>23391.508476848183</v>
      </c>
      <c r="P362" s="38">
        <v>23409.121397177572</v>
      </c>
      <c r="Q362" s="38">
        <v>23418.403278106594</v>
      </c>
      <c r="R362" s="38">
        <v>23421.459792362813</v>
      </c>
      <c r="S362" s="38">
        <v>23426.640025070548</v>
      </c>
      <c r="T362" s="40">
        <v>23427.286295902799</v>
      </c>
      <c r="U362" s="30">
        <f t="shared" si="52"/>
        <v>6.0888009643479757E-3</v>
      </c>
      <c r="V362" s="30">
        <f t="shared" si="46"/>
        <v>1.4189686099580225E-3</v>
      </c>
      <c r="W362" s="30">
        <f t="shared" si="47"/>
        <v>7.5296214208766805E-4</v>
      </c>
      <c r="X362" s="30">
        <f t="shared" si="48"/>
        <v>3.9650701841979942E-4</v>
      </c>
      <c r="Y362" s="30">
        <f t="shared" si="49"/>
        <v>1.3051761983604422E-4</v>
      </c>
      <c r="Z362" s="30">
        <f t="shared" si="50"/>
        <v>2.211746301750151E-4</v>
      </c>
      <c r="AA362" s="46">
        <f t="shared" si="51"/>
        <v>2.7587004861088568E-5</v>
      </c>
      <c r="AB362" s="30">
        <v>20.8085106382979</v>
      </c>
      <c r="AC362" s="30">
        <v>0</v>
      </c>
      <c r="AD362" s="19" t="str">
        <f t="shared" si="53"/>
        <v/>
      </c>
      <c r="AE362" s="19" t="str">
        <f t="shared" si="54"/>
        <v/>
      </c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452</v>
      </c>
      <c r="M363" s="38">
        <v>402400</v>
      </c>
      <c r="N363" s="38">
        <v>316562.08835676545</v>
      </c>
      <c r="O363" s="38">
        <v>248934.43023210886</v>
      </c>
      <c r="P363" s="38">
        <v>195721.0083835423</v>
      </c>
      <c r="Q363" s="38">
        <v>153868.70502423396</v>
      </c>
      <c r="R363" s="38">
        <v>120958.23892414651</v>
      </c>
      <c r="S363" s="38">
        <v>95091.05853832078</v>
      </c>
      <c r="T363" s="40">
        <v>74750.423627791723</v>
      </c>
      <c r="U363" s="30">
        <f t="shared" si="52"/>
        <v>-0.21331488976946955</v>
      </c>
      <c r="V363" s="30">
        <f t="shared" si="46"/>
        <v>-0.21363157690708756</v>
      </c>
      <c r="W363" s="30">
        <f t="shared" si="47"/>
        <v>-0.21376481268159594</v>
      </c>
      <c r="X363" s="30">
        <f t="shared" si="48"/>
        <v>-0.21383654061955873</v>
      </c>
      <c r="Y363" s="30">
        <f t="shared" si="49"/>
        <v>-0.21388667757296148</v>
      </c>
      <c r="Z363" s="30">
        <f t="shared" si="50"/>
        <v>-0.2138521577025205</v>
      </c>
      <c r="AA363" s="46">
        <f t="shared" si="51"/>
        <v>-0.21390691431131748</v>
      </c>
      <c r="AB363" s="30">
        <v>3.5697673098106901</v>
      </c>
      <c r="AC363" s="30">
        <v>-0.21391715765041999</v>
      </c>
      <c r="AD363" s="19" t="str">
        <f t="shared" si="53"/>
        <v/>
      </c>
      <c r="AE363" s="19" t="str">
        <f t="shared" si="54"/>
        <v/>
      </c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453</v>
      </c>
      <c r="M364" s="38">
        <v>187</v>
      </c>
      <c r="N364" s="38">
        <v>228.88745204602495</v>
      </c>
      <c r="O364" s="38">
        <v>272.73268158968017</v>
      </c>
      <c r="P364" s="38">
        <v>309.44275923653748</v>
      </c>
      <c r="Q364" s="38">
        <v>317.13836000778861</v>
      </c>
      <c r="R364" s="38">
        <v>308.93948003864421</v>
      </c>
      <c r="S364" s="38">
        <v>300.69068366209444</v>
      </c>
      <c r="T364" s="40">
        <v>292.11705528918139</v>
      </c>
      <c r="U364" s="30">
        <f t="shared" si="52"/>
        <v>0.2239970697648393</v>
      </c>
      <c r="V364" s="30">
        <f t="shared" si="46"/>
        <v>0.19155803060291296</v>
      </c>
      <c r="W364" s="30">
        <f t="shared" si="47"/>
        <v>0.1346009485657709</v>
      </c>
      <c r="X364" s="30">
        <f t="shared" si="48"/>
        <v>2.4869222308635825E-2</v>
      </c>
      <c r="Y364" s="30">
        <f t="shared" si="49"/>
        <v>-2.5852690822210984E-2</v>
      </c>
      <c r="Z364" s="30">
        <f t="shared" si="50"/>
        <v>-2.6700363370579728E-2</v>
      </c>
      <c r="AA364" s="46">
        <f t="shared" si="51"/>
        <v>-2.851311609822867E-2</v>
      </c>
      <c r="AB364" s="30">
        <v>0.496</v>
      </c>
      <c r="AC364" s="30">
        <v>-3.1007751937984499E-2</v>
      </c>
      <c r="AD364" s="19" t="str">
        <f t="shared" si="53"/>
        <v/>
      </c>
      <c r="AE364" s="19" t="str">
        <f t="shared" si="54"/>
        <v/>
      </c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454</v>
      </c>
      <c r="M365" s="38">
        <v>3368</v>
      </c>
      <c r="N365" s="38">
        <v>3370.9342688493325</v>
      </c>
      <c r="O365" s="38">
        <v>3190.101478309693</v>
      </c>
      <c r="P365" s="38">
        <v>3004.6000285910422</v>
      </c>
      <c r="Q365" s="38">
        <v>2816.7824557704189</v>
      </c>
      <c r="R365" s="38">
        <v>2635.0284916179899</v>
      </c>
      <c r="S365" s="38">
        <v>2467.3135453296372</v>
      </c>
      <c r="T365" s="40">
        <v>2306.0086959271325</v>
      </c>
      <c r="U365" s="30">
        <f t="shared" si="52"/>
        <v>8.7121996714148203E-4</v>
      </c>
      <c r="V365" s="30">
        <f t="shared" si="46"/>
        <v>-5.3644709779928974E-2</v>
      </c>
      <c r="W365" s="30">
        <f t="shared" si="47"/>
        <v>-5.8149074874238968E-2</v>
      </c>
      <c r="X365" s="30">
        <f t="shared" si="48"/>
        <v>-6.2510008331690431E-2</v>
      </c>
      <c r="Y365" s="30">
        <f t="shared" si="49"/>
        <v>-6.4525382064948095E-2</v>
      </c>
      <c r="Z365" s="30">
        <f t="shared" si="50"/>
        <v>-6.3648247759693258E-2</v>
      </c>
      <c r="AA365" s="46">
        <f t="shared" si="51"/>
        <v>-6.5376712946693658E-2</v>
      </c>
      <c r="AB365" s="30">
        <v>0.60994263862332698</v>
      </c>
      <c r="AC365" s="30">
        <v>-6.5654309959803495E-2</v>
      </c>
      <c r="AD365" s="19" t="str">
        <f t="shared" si="53"/>
        <v/>
      </c>
      <c r="AE365" s="19" t="str">
        <f t="shared" si="54"/>
        <v/>
      </c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455</v>
      </c>
      <c r="M366" s="38">
        <v>102200</v>
      </c>
      <c r="N366" s="38">
        <v>318696.98218884261</v>
      </c>
      <c r="O366" s="38">
        <v>168460.0463341531</v>
      </c>
      <c r="P366" s="38">
        <v>88932.193624059917</v>
      </c>
      <c r="Q366" s="38">
        <v>46944.013125373633</v>
      </c>
      <c r="R366" s="38">
        <v>24769.804326729773</v>
      </c>
      <c r="S366" s="38">
        <v>13086.574054005205</v>
      </c>
      <c r="T366" s="40">
        <v>6904.1407009981276</v>
      </c>
      <c r="U366" s="30">
        <f t="shared" si="52"/>
        <v>2.1183657748419042</v>
      </c>
      <c r="V366" s="30">
        <f t="shared" si="46"/>
        <v>-0.47140997326942752</v>
      </c>
      <c r="W366" s="30">
        <f t="shared" si="47"/>
        <v>-0.47208732539669224</v>
      </c>
      <c r="X366" s="30">
        <f t="shared" si="48"/>
        <v>-0.47213701571538325</v>
      </c>
      <c r="Y366" s="30">
        <f t="shared" si="49"/>
        <v>-0.47235434983845714</v>
      </c>
      <c r="Z366" s="30">
        <f t="shared" si="50"/>
        <v>-0.47167228770220337</v>
      </c>
      <c r="AA366" s="46">
        <f t="shared" si="51"/>
        <v>-0.47242565758567773</v>
      </c>
      <c r="AB366" s="30">
        <v>2.1312233830693299</v>
      </c>
      <c r="AC366" s="30">
        <v>-0.47263303327652201</v>
      </c>
      <c r="AD366" s="19" t="str">
        <f t="shared" si="53"/>
        <v/>
      </c>
      <c r="AE366" s="19" t="str">
        <f t="shared" si="54"/>
        <v/>
      </c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456</v>
      </c>
      <c r="M367" s="38">
        <v>370433</v>
      </c>
      <c r="N367" s="38">
        <v>371034.43388611806</v>
      </c>
      <c r="O367" s="38">
        <v>371741.44601668167</v>
      </c>
      <c r="P367" s="38">
        <v>371835.01622169925</v>
      </c>
      <c r="Q367" s="38">
        <v>371863.14566726657</v>
      </c>
      <c r="R367" s="38">
        <v>371870.62114893389</v>
      </c>
      <c r="S367" s="38">
        <v>371883.11641662795</v>
      </c>
      <c r="T367" s="40">
        <v>371884.63573345682</v>
      </c>
      <c r="U367" s="30">
        <f t="shared" si="52"/>
        <v>1.6235969422758194E-3</v>
      </c>
      <c r="V367" s="30">
        <f t="shared" si="46"/>
        <v>1.9055162162674554E-3</v>
      </c>
      <c r="W367" s="30">
        <f t="shared" si="47"/>
        <v>2.5170775553871427E-4</v>
      </c>
      <c r="X367" s="30">
        <f t="shared" si="48"/>
        <v>7.5650340447086913E-5</v>
      </c>
      <c r="Y367" s="30">
        <f t="shared" si="49"/>
        <v>2.0102776396163507E-5</v>
      </c>
      <c r="Z367" s="30">
        <f t="shared" si="50"/>
        <v>3.3601115504779141E-5</v>
      </c>
      <c r="AA367" s="46">
        <f t="shared" si="51"/>
        <v>4.0854686910974623E-6</v>
      </c>
      <c r="AB367" s="30">
        <v>0.61741929401624196</v>
      </c>
      <c r="AC367" s="30">
        <v>0</v>
      </c>
      <c r="AD367" s="19" t="str">
        <f t="shared" si="53"/>
        <v/>
      </c>
      <c r="AE367" s="19" t="str">
        <f t="shared" si="54"/>
        <v/>
      </c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457</v>
      </c>
      <c r="M368" s="38">
        <v>11079</v>
      </c>
      <c r="N368" s="38">
        <v>111421.69534198169</v>
      </c>
      <c r="O368" s="38">
        <v>1123473.5791423791</v>
      </c>
      <c r="P368" s="38">
        <v>11329170.09657133</v>
      </c>
      <c r="Q368" s="38">
        <v>15268039.605679296</v>
      </c>
      <c r="R368" s="38">
        <v>15268163.103104146</v>
      </c>
      <c r="S368" s="38">
        <v>17286581.645356447</v>
      </c>
      <c r="T368" s="40">
        <v>17286603.318971373</v>
      </c>
      <c r="U368" s="30">
        <f t="shared" si="52"/>
        <v>9.0570173609515017</v>
      </c>
      <c r="V368" s="30">
        <f t="shared" si="46"/>
        <v>9.0830774087052912</v>
      </c>
      <c r="W368" s="30">
        <f t="shared" si="47"/>
        <v>9.0840556528437695</v>
      </c>
      <c r="X368" s="30">
        <f t="shared" si="48"/>
        <v>0.34767502610804907</v>
      </c>
      <c r="Y368" s="30">
        <f t="shared" si="49"/>
        <v>8.0886235587378657E-6</v>
      </c>
      <c r="Z368" s="30">
        <f t="shared" si="50"/>
        <v>0.13219786352963042</v>
      </c>
      <c r="AA368" s="46">
        <f t="shared" si="51"/>
        <v>1.2537825795337754E-6</v>
      </c>
      <c r="AB368" s="30">
        <v>9.0849056603773608</v>
      </c>
      <c r="AC368" s="30">
        <v>0</v>
      </c>
      <c r="AD368" s="19" t="str">
        <f t="shared" si="53"/>
        <v/>
      </c>
      <c r="AE368" s="19" t="str">
        <f t="shared" si="54"/>
        <v/>
      </c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458</v>
      </c>
      <c r="M369" s="38">
        <v>6</v>
      </c>
      <c r="N369" s="38">
        <v>8.9995231263702795</v>
      </c>
      <c r="O369" s="38">
        <v>13.480075315022949</v>
      </c>
      <c r="P369" s="38">
        <v>20.108369950997542</v>
      </c>
      <c r="Q369" s="38">
        <v>29.611840779074672</v>
      </c>
      <c r="R369" s="38">
        <v>40.537514167401049</v>
      </c>
      <c r="S369" s="38">
        <v>56.507186719807265</v>
      </c>
      <c r="T369" s="40">
        <v>56.804481694749384</v>
      </c>
      <c r="U369" s="30">
        <f t="shared" si="52"/>
        <v>0.49992052106171325</v>
      </c>
      <c r="V369" s="30">
        <f t="shared" si="46"/>
        <v>0.49786551195405199</v>
      </c>
      <c r="W369" s="30">
        <f t="shared" si="47"/>
        <v>0.49171050465776334</v>
      </c>
      <c r="X369" s="30">
        <f t="shared" si="48"/>
        <v>0.47261269069727252</v>
      </c>
      <c r="Y369" s="30">
        <f t="shared" si="49"/>
        <v>0.36896299253530529</v>
      </c>
      <c r="Z369" s="30">
        <f t="shared" si="50"/>
        <v>0.39394799805579855</v>
      </c>
      <c r="AA369" s="46">
        <f t="shared" si="51"/>
        <v>5.2611887478360205E-3</v>
      </c>
      <c r="AB369" s="30">
        <v>1</v>
      </c>
      <c r="AC369" s="30">
        <v>0</v>
      </c>
      <c r="AD369" s="19" t="str">
        <f t="shared" si="53"/>
        <v/>
      </c>
      <c r="AE369" s="19" t="str">
        <f t="shared" si="54"/>
        <v/>
      </c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459</v>
      </c>
      <c r="M370" s="38">
        <v>0</v>
      </c>
      <c r="N370" s="38">
        <v>0</v>
      </c>
      <c r="O370" s="38">
        <v>0</v>
      </c>
      <c r="P370" s="38">
        <v>0</v>
      </c>
      <c r="Q370" s="38">
        <v>0</v>
      </c>
      <c r="R370" s="38">
        <v>0</v>
      </c>
      <c r="S370" s="38">
        <v>0</v>
      </c>
      <c r="T370" s="40">
        <v>0</v>
      </c>
      <c r="U370" s="30">
        <f t="shared" si="52"/>
        <v>0</v>
      </c>
      <c r="V370" s="30">
        <f t="shared" si="46"/>
        <v>0</v>
      </c>
      <c r="W370" s="30">
        <f t="shared" si="47"/>
        <v>0</v>
      </c>
      <c r="X370" s="30">
        <f t="shared" si="48"/>
        <v>0</v>
      </c>
      <c r="Y370" s="30">
        <f t="shared" si="49"/>
        <v>0</v>
      </c>
      <c r="Z370" s="30">
        <f t="shared" si="50"/>
        <v>0</v>
      </c>
      <c r="AA370" s="46">
        <f t="shared" si="51"/>
        <v>0</v>
      </c>
      <c r="AB370" s="30">
        <v>1.7322356481730301</v>
      </c>
      <c r="AC370" s="30">
        <v>-0.19813155111144301</v>
      </c>
      <c r="AD370" s="19" t="str">
        <f t="shared" si="53"/>
        <v/>
      </c>
      <c r="AE370" s="19" t="str">
        <f t="shared" si="54"/>
        <v/>
      </c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460</v>
      </c>
      <c r="M371" s="38">
        <v>1369180</v>
      </c>
      <c r="N371" s="38">
        <v>1098926.9457810745</v>
      </c>
      <c r="O371" s="38">
        <v>881334.08243872225</v>
      </c>
      <c r="P371" s="38">
        <v>706774.41086910234</v>
      </c>
      <c r="Q371" s="38">
        <v>566770.79194852326</v>
      </c>
      <c r="R371" s="38">
        <v>454485.36929148098</v>
      </c>
      <c r="S371" s="38">
        <v>364454.46337546309</v>
      </c>
      <c r="T371" s="40">
        <v>292246.58336830762</v>
      </c>
      <c r="U371" s="30">
        <f t="shared" si="52"/>
        <v>-0.19738314481582081</v>
      </c>
      <c r="V371" s="30">
        <f t="shared" si="46"/>
        <v>-0.19800484843666807</v>
      </c>
      <c r="W371" s="30">
        <f t="shared" si="47"/>
        <v>-0.19806299909178512</v>
      </c>
      <c r="X371" s="30">
        <f t="shared" si="48"/>
        <v>-0.19808812651892735</v>
      </c>
      <c r="Y371" s="30">
        <f t="shared" si="49"/>
        <v>-0.19811434225643823</v>
      </c>
      <c r="Z371" s="30">
        <f t="shared" si="50"/>
        <v>-0.19809417860110962</v>
      </c>
      <c r="AA371" s="46">
        <f t="shared" si="51"/>
        <v>-0.19812593139452514</v>
      </c>
      <c r="AB371" s="30">
        <v>1.7322356481730301</v>
      </c>
      <c r="AC371" s="30">
        <v>-0.19813155111144301</v>
      </c>
      <c r="AD371" s="19" t="str">
        <f t="shared" si="53"/>
        <v/>
      </c>
      <c r="AE371" s="19" t="str">
        <f t="shared" si="54"/>
        <v/>
      </c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461</v>
      </c>
      <c r="M372" s="38">
        <v>794267</v>
      </c>
      <c r="N372" s="38">
        <v>419711.55715895479</v>
      </c>
      <c r="O372" s="38">
        <v>221758.53525227716</v>
      </c>
      <c r="P372" s="38">
        <v>117167.85707200259</v>
      </c>
      <c r="Q372" s="38">
        <v>61906.397950910417</v>
      </c>
      <c r="R372" s="38">
        <v>32707.350944795133</v>
      </c>
      <c r="S372" s="38">
        <v>17282.851226668456</v>
      </c>
      <c r="T372" s="40">
        <v>9131.0019329893985</v>
      </c>
      <c r="U372" s="30">
        <f t="shared" si="52"/>
        <v>-0.47157371871303377</v>
      </c>
      <c r="V372" s="30">
        <f t="shared" si="46"/>
        <v>-0.47164062683103125</v>
      </c>
      <c r="W372" s="30">
        <f t="shared" si="47"/>
        <v>-0.47164217630356381</v>
      </c>
      <c r="X372" s="30">
        <f t="shared" si="48"/>
        <v>-0.4716435078874287</v>
      </c>
      <c r="Y372" s="30">
        <f t="shared" si="49"/>
        <v>-0.47166444782119443</v>
      </c>
      <c r="Z372" s="30">
        <f t="shared" si="50"/>
        <v>-0.47159122559820904</v>
      </c>
      <c r="AA372" s="46">
        <f t="shared" si="51"/>
        <v>-0.47167271110337827</v>
      </c>
      <c r="AB372" s="30">
        <v>1.4614848238801501</v>
      </c>
      <c r="AC372" s="30">
        <v>-0.47169780429383301</v>
      </c>
      <c r="AD372" s="19" t="str">
        <f t="shared" si="53"/>
        <v/>
      </c>
      <c r="AE372" s="19" t="str">
        <f t="shared" si="54"/>
        <v/>
      </c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462</v>
      </c>
      <c r="M373" s="38">
        <v>471736</v>
      </c>
      <c r="N373" s="38">
        <v>336293.50002656813</v>
      </c>
      <c r="O373" s="38">
        <v>239684.31466467457</v>
      </c>
      <c r="P373" s="38">
        <v>170817.36473021642</v>
      </c>
      <c r="Q373" s="38">
        <v>121732.70061070226</v>
      </c>
      <c r="R373" s="38">
        <v>86749.336597332585</v>
      </c>
      <c r="S373" s="38">
        <v>61821.810885510633</v>
      </c>
      <c r="T373" s="40">
        <v>44054.821989721953</v>
      </c>
      <c r="U373" s="30">
        <f t="shared" si="52"/>
        <v>-0.287115038863754</v>
      </c>
      <c r="V373" s="30">
        <f t="shared" si="46"/>
        <v>-0.2872763980102534</v>
      </c>
      <c r="W373" s="30">
        <f t="shared" si="47"/>
        <v>-0.28732355736671816</v>
      </c>
      <c r="X373" s="30">
        <f t="shared" si="48"/>
        <v>-0.28735172326910052</v>
      </c>
      <c r="Y373" s="30">
        <f t="shared" si="49"/>
        <v>-0.28737852555531063</v>
      </c>
      <c r="Z373" s="30">
        <f t="shared" si="50"/>
        <v>-0.2873511970187036</v>
      </c>
      <c r="AA373" s="46">
        <f t="shared" si="51"/>
        <v>-0.2873903019225984</v>
      </c>
      <c r="AB373" s="30">
        <v>3.0496991207575301</v>
      </c>
      <c r="AC373" s="30">
        <v>-0.28739849917747701</v>
      </c>
      <c r="AD373" s="19" t="str">
        <f t="shared" si="53"/>
        <v/>
      </c>
      <c r="AE373" s="19" t="str">
        <f t="shared" si="54"/>
        <v/>
      </c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463</v>
      </c>
      <c r="M374" s="38">
        <v>52143</v>
      </c>
      <c r="N374" s="38">
        <v>37326.627549024255</v>
      </c>
      <c r="O374" s="38">
        <v>26626.522255690397</v>
      </c>
      <c r="P374" s="38">
        <v>18987.97842044276</v>
      </c>
      <c r="Q374" s="38">
        <v>13538.463524371282</v>
      </c>
      <c r="R374" s="38">
        <v>9650.0371855308858</v>
      </c>
      <c r="S374" s="38">
        <v>6880.961712351911</v>
      </c>
      <c r="T374" s="40">
        <v>4903.9150649810044</v>
      </c>
      <c r="U374" s="30">
        <f t="shared" si="52"/>
        <v>-0.28414883015890424</v>
      </c>
      <c r="V374" s="30">
        <f t="shared" si="46"/>
        <v>-0.2866614531216487</v>
      </c>
      <c r="W374" s="30">
        <f t="shared" si="47"/>
        <v>-0.28687726327516139</v>
      </c>
      <c r="X374" s="30">
        <f t="shared" si="48"/>
        <v>-0.28699816143694601</v>
      </c>
      <c r="Y374" s="30">
        <f t="shared" si="49"/>
        <v>-0.28721326698857963</v>
      </c>
      <c r="Z374" s="30">
        <f t="shared" si="50"/>
        <v>-0.28694972049754203</v>
      </c>
      <c r="AA374" s="46">
        <f t="shared" si="51"/>
        <v>-0.2873212684532076</v>
      </c>
      <c r="AB374" s="30">
        <v>3.0496991207575301</v>
      </c>
      <c r="AC374" s="30">
        <v>-0.28739849917747701</v>
      </c>
      <c r="AD374" s="19" t="str">
        <f t="shared" si="53"/>
        <v/>
      </c>
      <c r="AE374" s="19" t="str">
        <f t="shared" si="54"/>
        <v/>
      </c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464</v>
      </c>
      <c r="M375" s="38">
        <v>406</v>
      </c>
      <c r="N375" s="38">
        <v>508.20873367256468</v>
      </c>
      <c r="O375" s="38">
        <v>260.76083697552491</v>
      </c>
      <c r="P375" s="38">
        <v>136.48359056598144</v>
      </c>
      <c r="Q375" s="38">
        <v>68.467777352865212</v>
      </c>
      <c r="R375" s="38">
        <v>32.781492509754429</v>
      </c>
      <c r="S375" s="38">
        <v>16.722357203960982</v>
      </c>
      <c r="T375" s="40">
        <v>7.9042209278389803</v>
      </c>
      <c r="U375" s="30">
        <f t="shared" si="52"/>
        <v>0.25174564943981448</v>
      </c>
      <c r="V375" s="30">
        <f t="shared" si="46"/>
        <v>-0.48690209416288527</v>
      </c>
      <c r="W375" s="30">
        <f t="shared" si="47"/>
        <v>-0.47659475192284401</v>
      </c>
      <c r="X375" s="30">
        <f t="shared" si="48"/>
        <v>-0.49834425465407695</v>
      </c>
      <c r="Y375" s="30">
        <f t="shared" si="49"/>
        <v>-0.52121284234469745</v>
      </c>
      <c r="Z375" s="30">
        <f t="shared" si="50"/>
        <v>-0.48988420222218088</v>
      </c>
      <c r="AA375" s="46">
        <f t="shared" si="51"/>
        <v>-0.52732615196338894</v>
      </c>
      <c r="AB375" s="30">
        <v>8.5152111444277896</v>
      </c>
      <c r="AC375" s="30">
        <v>-0.57358053302433398</v>
      </c>
      <c r="AD375" s="19" t="str">
        <f t="shared" si="53"/>
        <v/>
      </c>
      <c r="AE375" s="19" t="str">
        <f t="shared" si="54"/>
        <v/>
      </c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465</v>
      </c>
      <c r="M376" s="38">
        <v>8</v>
      </c>
      <c r="N376" s="38">
        <v>7.6619870327848218</v>
      </c>
      <c r="O376" s="38">
        <v>7.3080421701331639</v>
      </c>
      <c r="P376" s="38">
        <v>6.9350804430470072</v>
      </c>
      <c r="Q376" s="38">
        <v>6.518321842166114</v>
      </c>
      <c r="R376" s="38">
        <v>5.8885563931557492</v>
      </c>
      <c r="S376" s="38">
        <v>5.4683149488102929</v>
      </c>
      <c r="T376" s="40">
        <v>3.9381477962348304</v>
      </c>
      <c r="U376" s="30">
        <f t="shared" si="52"/>
        <v>-4.2251620901897269E-2</v>
      </c>
      <c r="V376" s="30">
        <f t="shared" si="46"/>
        <v>-4.619491799413987E-2</v>
      </c>
      <c r="W376" s="30">
        <f t="shared" si="47"/>
        <v>-5.1034424597383075E-2</v>
      </c>
      <c r="X376" s="30">
        <f t="shared" si="48"/>
        <v>-6.0094270614946974E-2</v>
      </c>
      <c r="Y376" s="30">
        <f t="shared" si="49"/>
        <v>-9.6614660070403396E-2</v>
      </c>
      <c r="Z376" s="30">
        <f t="shared" si="50"/>
        <v>-7.1365784122217391E-2</v>
      </c>
      <c r="AA376" s="46">
        <f t="shared" si="51"/>
        <v>-0.27982425425374802</v>
      </c>
      <c r="AB376" s="30">
        <v>0.5</v>
      </c>
      <c r="AC376" s="30">
        <v>-0.58333333333333304</v>
      </c>
      <c r="AD376" s="19" t="str">
        <f t="shared" si="53"/>
        <v/>
      </c>
      <c r="AE376" s="19" t="str">
        <f t="shared" si="54"/>
        <v/>
      </c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466</v>
      </c>
      <c r="M377" s="38">
        <v>26</v>
      </c>
      <c r="N377" s="38">
        <v>30.399084997538914</v>
      </c>
      <c r="O377" s="38">
        <v>34.903963191274286</v>
      </c>
      <c r="P377" s="38">
        <v>38.800285061299753</v>
      </c>
      <c r="Q377" s="38">
        <v>39.956805785436806</v>
      </c>
      <c r="R377" s="38">
        <v>29.842716850869394</v>
      </c>
      <c r="S377" s="38">
        <v>28.741803610331477</v>
      </c>
      <c r="T377" s="40">
        <v>14.352223403567985</v>
      </c>
      <c r="U377" s="30">
        <f t="shared" si="52"/>
        <v>0.16919557682841976</v>
      </c>
      <c r="V377" s="30">
        <f t="shared" si="46"/>
        <v>0.14819124306208833</v>
      </c>
      <c r="W377" s="30">
        <f t="shared" si="47"/>
        <v>0.11162978394956355</v>
      </c>
      <c r="X377" s="30">
        <f t="shared" si="48"/>
        <v>2.9807016167790783E-2</v>
      </c>
      <c r="Y377" s="30">
        <f t="shared" si="49"/>
        <v>-0.253125562360486</v>
      </c>
      <c r="Z377" s="30">
        <f t="shared" si="50"/>
        <v>-3.6890516571913411E-2</v>
      </c>
      <c r="AA377" s="46">
        <f t="shared" si="51"/>
        <v>-0.50064986880611206</v>
      </c>
      <c r="AB377" s="30">
        <v>0.85202205882352999</v>
      </c>
      <c r="AC377" s="30">
        <v>-0.507692307692308</v>
      </c>
      <c r="AD377" s="19" t="str">
        <f t="shared" si="53"/>
        <v/>
      </c>
      <c r="AE377" s="19" t="str">
        <f t="shared" si="54"/>
        <v/>
      </c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467</v>
      </c>
      <c r="M378" s="38">
        <v>5</v>
      </c>
      <c r="N378" s="38">
        <v>4.1983560440975989</v>
      </c>
      <c r="O378" s="38">
        <v>3.5170364867124784</v>
      </c>
      <c r="P378" s="38">
        <v>2.9413153078041336</v>
      </c>
      <c r="Q378" s="38">
        <v>2.4524131644079699</v>
      </c>
      <c r="R378" s="38">
        <v>2.0198354988455516</v>
      </c>
      <c r="S378" s="38">
        <v>1.680072733799604</v>
      </c>
      <c r="T378" s="40">
        <v>1.307320524873407</v>
      </c>
      <c r="U378" s="30">
        <f t="shared" si="52"/>
        <v>-0.16032879118048021</v>
      </c>
      <c r="V378" s="30">
        <f t="shared" si="46"/>
        <v>-0.16228246252315276</v>
      </c>
      <c r="W378" s="30">
        <f t="shared" si="47"/>
        <v>-0.1636949690693984</v>
      </c>
      <c r="X378" s="30">
        <f t="shared" si="48"/>
        <v>-0.16621888244996019</v>
      </c>
      <c r="Y378" s="30">
        <f t="shared" si="49"/>
        <v>-0.17638857588943241</v>
      </c>
      <c r="Z378" s="30">
        <f t="shared" si="50"/>
        <v>-0.16821308727376114</v>
      </c>
      <c r="AA378" s="46">
        <f t="shared" si="51"/>
        <v>-0.22186670935560709</v>
      </c>
      <c r="AB378" s="30">
        <v>0.125</v>
      </c>
      <c r="AC378" s="30">
        <v>-0.44444444444444398</v>
      </c>
      <c r="AD378" s="19" t="str">
        <f t="shared" si="53"/>
        <v/>
      </c>
      <c r="AE378" s="19" t="str">
        <f t="shared" si="54"/>
        <v/>
      </c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468</v>
      </c>
      <c r="M379" s="38">
        <v>19</v>
      </c>
      <c r="N379" s="38">
        <v>48.787862964612032</v>
      </c>
      <c r="O379" s="38">
        <v>103.05367326486933</v>
      </c>
      <c r="P379" s="38">
        <v>96.823695789156432</v>
      </c>
      <c r="Q379" s="38">
        <v>57.347388192438643</v>
      </c>
      <c r="R379" s="38">
        <v>35.252040064022665</v>
      </c>
      <c r="S379" s="38">
        <v>23.964318248005604</v>
      </c>
      <c r="T379" s="40">
        <v>14.31916993189763</v>
      </c>
      <c r="U379" s="30">
        <f t="shared" si="52"/>
        <v>1.56778226129537</v>
      </c>
      <c r="V379" s="30">
        <f t="shared" si="46"/>
        <v>1.1122809445377566</v>
      </c>
      <c r="W379" s="30">
        <f t="shared" si="47"/>
        <v>-6.0453715800120628E-2</v>
      </c>
      <c r="X379" s="30">
        <f t="shared" si="48"/>
        <v>-0.40771329037761078</v>
      </c>
      <c r="Y379" s="30">
        <f t="shared" si="49"/>
        <v>-0.38528952799509164</v>
      </c>
      <c r="Z379" s="30">
        <f t="shared" si="50"/>
        <v>-0.32020052727493131</v>
      </c>
      <c r="AA379" s="46">
        <f t="shared" si="51"/>
        <v>-0.40247956216783581</v>
      </c>
      <c r="AB379" s="30">
        <v>3.6534090909090899</v>
      </c>
      <c r="AC379" s="30">
        <v>-0.43589743589743601</v>
      </c>
      <c r="AD379" s="19" t="str">
        <f t="shared" si="53"/>
        <v/>
      </c>
      <c r="AE379" s="19" t="str">
        <f t="shared" si="54"/>
        <v/>
      </c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469</v>
      </c>
      <c r="M380" s="38">
        <v>1010</v>
      </c>
      <c r="N380" s="38">
        <v>693.76611641971681</v>
      </c>
      <c r="O380" s="38">
        <v>393.10436317135361</v>
      </c>
      <c r="P380" s="38">
        <v>218.05108931861849</v>
      </c>
      <c r="Q380" s="38">
        <v>121.26779104445565</v>
      </c>
      <c r="R380" s="38">
        <v>65.868675794855193</v>
      </c>
      <c r="S380" s="38">
        <v>38.317607891894809</v>
      </c>
      <c r="T380" s="40">
        <v>20.562333005805705</v>
      </c>
      <c r="U380" s="30">
        <f t="shared" si="52"/>
        <v>-0.31310285502998336</v>
      </c>
      <c r="V380" s="30">
        <f t="shared" si="46"/>
        <v>-0.43337624327918012</v>
      </c>
      <c r="W380" s="30">
        <f t="shared" si="47"/>
        <v>-0.44530992340176506</v>
      </c>
      <c r="X380" s="30">
        <f t="shared" si="48"/>
        <v>-0.44385606408387207</v>
      </c>
      <c r="Y380" s="30">
        <f t="shared" si="49"/>
        <v>-0.45683288837422342</v>
      </c>
      <c r="Z380" s="30">
        <f t="shared" si="50"/>
        <v>-0.41827268531656614</v>
      </c>
      <c r="AA380" s="46">
        <f t="shared" si="51"/>
        <v>-0.46337117223449681</v>
      </c>
      <c r="AB380" s="30">
        <v>9.9901808713957294</v>
      </c>
      <c r="AC380" s="30">
        <v>-0.47651775486827003</v>
      </c>
      <c r="AD380" s="19" t="str">
        <f t="shared" si="53"/>
        <v/>
      </c>
      <c r="AE380" s="19" t="str">
        <f t="shared" si="54"/>
        <v/>
      </c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470</v>
      </c>
      <c r="M381" s="38">
        <v>79224</v>
      </c>
      <c r="N381" s="38">
        <v>79390.708197505577</v>
      </c>
      <c r="O381" s="38">
        <v>79424.996861910055</v>
      </c>
      <c r="P381" s="38">
        <v>79443.83815148125</v>
      </c>
      <c r="Q381" s="38">
        <v>79454.160829983579</v>
      </c>
      <c r="R381" s="38">
        <v>79457.597991296119</v>
      </c>
      <c r="S381" s="38">
        <v>79463.449804255273</v>
      </c>
      <c r="T381" s="40">
        <v>79464.179263887258</v>
      </c>
      <c r="U381" s="30">
        <f t="shared" si="52"/>
        <v>2.1042638279508371E-3</v>
      </c>
      <c r="V381" s="30">
        <f t="shared" si="46"/>
        <v>4.3189770167026669E-4</v>
      </c>
      <c r="W381" s="30">
        <f t="shared" si="47"/>
        <v>2.372211560039874E-4</v>
      </c>
      <c r="X381" s="30">
        <f t="shared" si="48"/>
        <v>1.2993680494950328E-4</v>
      </c>
      <c r="Y381" s="30">
        <f t="shared" si="49"/>
        <v>4.325967673228928E-5</v>
      </c>
      <c r="Z381" s="30">
        <f t="shared" si="50"/>
        <v>7.3646990433752082E-5</v>
      </c>
      <c r="AA381" s="46">
        <f t="shared" si="51"/>
        <v>9.1798132824745835E-6</v>
      </c>
      <c r="AB381" s="30">
        <v>1.5471497926245099</v>
      </c>
      <c r="AC381" s="30">
        <v>0</v>
      </c>
      <c r="AD381" s="19" t="str">
        <f t="shared" si="53"/>
        <v/>
      </c>
      <c r="AE381" s="19" t="str">
        <f t="shared" si="54"/>
        <v/>
      </c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471</v>
      </c>
      <c r="M382" s="38">
        <v>538</v>
      </c>
      <c r="N382" s="38">
        <v>364.17246688856397</v>
      </c>
      <c r="O382" s="38">
        <v>176.90936503592519</v>
      </c>
      <c r="P382" s="38">
        <v>89.967599189344583</v>
      </c>
      <c r="Q382" s="38">
        <v>44.794363919174472</v>
      </c>
      <c r="R382" s="38">
        <v>17.58186036432436</v>
      </c>
      <c r="S382" s="38">
        <v>11.92690535948347</v>
      </c>
      <c r="T382" s="40">
        <v>4.0078899783839992</v>
      </c>
      <c r="U382" s="30">
        <f t="shared" si="52"/>
        <v>-0.32309950392460229</v>
      </c>
      <c r="V382" s="30">
        <f t="shared" si="46"/>
        <v>-0.51421543054198249</v>
      </c>
      <c r="W382" s="30">
        <f t="shared" si="47"/>
        <v>-0.4914480690659041</v>
      </c>
      <c r="X382" s="30">
        <f t="shared" si="48"/>
        <v>-0.50210559887342476</v>
      </c>
      <c r="Y382" s="30">
        <f t="shared" si="49"/>
        <v>-0.60749838091130148</v>
      </c>
      <c r="Z382" s="30">
        <f t="shared" si="50"/>
        <v>-0.32163575910973852</v>
      </c>
      <c r="AA382" s="46">
        <f t="shared" si="51"/>
        <v>-0.66396228882648123</v>
      </c>
      <c r="AB382" s="30">
        <v>0.29951690821256</v>
      </c>
      <c r="AC382" s="30">
        <v>-0.68324407039020696</v>
      </c>
      <c r="AD382" s="19" t="str">
        <f t="shared" si="53"/>
        <v/>
      </c>
      <c r="AE382" s="19" t="str">
        <f t="shared" si="54"/>
        <v/>
      </c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472</v>
      </c>
      <c r="M383" s="38">
        <v>29867</v>
      </c>
      <c r="N383" s="38">
        <v>3549.8353183748468</v>
      </c>
      <c r="O383" s="38">
        <v>434.50682271581366</v>
      </c>
      <c r="P383" s="38">
        <v>64.64398212355016</v>
      </c>
      <c r="Q383" s="38">
        <v>14.580547005608082</v>
      </c>
      <c r="R383" s="38">
        <v>3.8631204767477527</v>
      </c>
      <c r="S383" s="38">
        <v>9.1206845184294263</v>
      </c>
      <c r="T383" s="40">
        <v>1.6365133334608537</v>
      </c>
      <c r="U383" s="30">
        <f t="shared" si="52"/>
        <v>-0.88114523325493532</v>
      </c>
      <c r="V383" s="30">
        <f t="shared" si="46"/>
        <v>-0.87759803378294865</v>
      </c>
      <c r="W383" s="30">
        <f t="shared" si="47"/>
        <v>-0.85122447164464876</v>
      </c>
      <c r="X383" s="30">
        <f t="shared" si="48"/>
        <v>-0.77444850198520943</v>
      </c>
      <c r="Y383" s="30">
        <f t="shared" si="49"/>
        <v>-0.73504968810416438</v>
      </c>
      <c r="Z383" s="30">
        <f t="shared" si="50"/>
        <v>1.3609630021448003</v>
      </c>
      <c r="AA383" s="46">
        <f t="shared" si="51"/>
        <v>-0.82057121588252679</v>
      </c>
      <c r="AB383" s="30">
        <v>11.2427178966862</v>
      </c>
      <c r="AC383" s="30">
        <v>-0.88656771119662803</v>
      </c>
      <c r="AD383" s="19" t="str">
        <f t="shared" si="53"/>
        <v/>
      </c>
      <c r="AE383" s="19" t="str">
        <f t="shared" si="54"/>
        <v/>
      </c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473</v>
      </c>
      <c r="M384" s="38">
        <v>1323</v>
      </c>
      <c r="N384" s="38">
        <v>671.42548434225807</v>
      </c>
      <c r="O384" s="38">
        <v>254.61816661501993</v>
      </c>
      <c r="P384" s="38">
        <v>108.89777702612601</v>
      </c>
      <c r="Q384" s="38">
        <v>49.227076975274663</v>
      </c>
      <c r="R384" s="38">
        <v>18.853375360605312</v>
      </c>
      <c r="S384" s="38">
        <v>11.691821319865369</v>
      </c>
      <c r="T384" s="40">
        <v>4.0670749621446163</v>
      </c>
      <c r="U384" s="30">
        <f t="shared" si="52"/>
        <v>-0.49249774426133175</v>
      </c>
      <c r="V384" s="30">
        <f t="shared" si="46"/>
        <v>-0.62077971040308511</v>
      </c>
      <c r="W384" s="30">
        <f t="shared" si="47"/>
        <v>-0.57230947628816153</v>
      </c>
      <c r="X384" s="30">
        <f t="shared" si="48"/>
        <v>-0.54795149800473486</v>
      </c>
      <c r="Y384" s="30">
        <f t="shared" si="49"/>
        <v>-0.61701208930047147</v>
      </c>
      <c r="Z384" s="30">
        <f t="shared" si="50"/>
        <v>-0.37985527279662734</v>
      </c>
      <c r="AA384" s="46">
        <f t="shared" si="51"/>
        <v>-0.65214359244146847</v>
      </c>
      <c r="AB384" s="30">
        <v>0.127877237851662</v>
      </c>
      <c r="AC384" s="30">
        <v>-0.67854206631953995</v>
      </c>
      <c r="AD384" s="19" t="str">
        <f t="shared" si="53"/>
        <v/>
      </c>
      <c r="AE384" s="19" t="str">
        <f t="shared" si="54"/>
        <v/>
      </c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474</v>
      </c>
      <c r="M385" s="38">
        <v>6190</v>
      </c>
      <c r="N385" s="38">
        <v>2694.328027997939</v>
      </c>
      <c r="O385" s="38">
        <v>1131.8820152377987</v>
      </c>
      <c r="P385" s="38">
        <v>478.70097651811011</v>
      </c>
      <c r="Q385" s="38">
        <v>204.59259529048728</v>
      </c>
      <c r="R385" s="38">
        <v>86.601596923581894</v>
      </c>
      <c r="S385" s="38">
        <v>40.214660548569377</v>
      </c>
      <c r="T385" s="40">
        <v>17.068874254500784</v>
      </c>
      <c r="U385" s="30">
        <f t="shared" si="52"/>
        <v>-0.56472891308595496</v>
      </c>
      <c r="V385" s="30">
        <f t="shared" si="46"/>
        <v>-0.57990192601794643</v>
      </c>
      <c r="W385" s="30">
        <f t="shared" si="47"/>
        <v>-0.5770751985863658</v>
      </c>
      <c r="X385" s="30">
        <f t="shared" si="48"/>
        <v>-0.57260877807558186</v>
      </c>
      <c r="Y385" s="30">
        <f t="shared" si="49"/>
        <v>-0.57671196848242667</v>
      </c>
      <c r="Z385" s="30">
        <f t="shared" si="50"/>
        <v>-0.53563603932090087</v>
      </c>
      <c r="AA385" s="46">
        <f t="shared" si="51"/>
        <v>-0.57555592856774707</v>
      </c>
      <c r="AB385" s="30">
        <v>19.403223278139698</v>
      </c>
      <c r="AC385" s="30">
        <v>-0.59054831427947296</v>
      </c>
      <c r="AD385" s="19" t="str">
        <f t="shared" si="53"/>
        <v/>
      </c>
      <c r="AE385" s="19" t="str">
        <f t="shared" si="54"/>
        <v/>
      </c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475</v>
      </c>
      <c r="M386" s="38">
        <v>40195</v>
      </c>
      <c r="N386" s="38">
        <v>19358.777859049187</v>
      </c>
      <c r="O386" s="38">
        <v>9163.0758815258323</v>
      </c>
      <c r="P386" s="38">
        <v>4335.4781296628189</v>
      </c>
      <c r="Q386" s="38">
        <v>2053.0956220116973</v>
      </c>
      <c r="R386" s="38">
        <v>969.97743046232767</v>
      </c>
      <c r="S386" s="38">
        <v>464.40788122426983</v>
      </c>
      <c r="T386" s="40">
        <v>219.34772147969809</v>
      </c>
      <c r="U386" s="30">
        <f t="shared" si="52"/>
        <v>-0.51837845853839559</v>
      </c>
      <c r="V386" s="30">
        <f t="shared" si="46"/>
        <v>-0.52667074604388897</v>
      </c>
      <c r="W386" s="30">
        <f t="shared" si="47"/>
        <v>-0.52685340755457366</v>
      </c>
      <c r="X386" s="30">
        <f t="shared" si="48"/>
        <v>-0.52644309102503262</v>
      </c>
      <c r="Y386" s="30">
        <f t="shared" si="49"/>
        <v>-0.52755369985548517</v>
      </c>
      <c r="Z386" s="30">
        <f t="shared" si="50"/>
        <v>-0.52121784833393947</v>
      </c>
      <c r="AA386" s="46">
        <f t="shared" si="51"/>
        <v>-0.52768303392816096</v>
      </c>
      <c r="AB386" s="30">
        <v>2.61254451301803</v>
      </c>
      <c r="AC386" s="30">
        <v>-0.52996263613959804</v>
      </c>
      <c r="AD386" s="19" t="str">
        <f t="shared" si="53"/>
        <v/>
      </c>
      <c r="AE386" s="19" t="str">
        <f t="shared" si="54"/>
        <v/>
      </c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476</v>
      </c>
      <c r="M387" s="38">
        <v>93</v>
      </c>
      <c r="N387" s="38">
        <v>88.38331865980895</v>
      </c>
      <c r="O387" s="38">
        <v>79.044593981616131</v>
      </c>
      <c r="P387" s="38">
        <v>67.01702660445288</v>
      </c>
      <c r="Q387" s="38">
        <v>51.496546326505772</v>
      </c>
      <c r="R387" s="38">
        <v>30.318311189995022</v>
      </c>
      <c r="S387" s="38">
        <v>24.02966093877474</v>
      </c>
      <c r="T387" s="40">
        <v>12.764613696936465</v>
      </c>
      <c r="U387" s="30">
        <f t="shared" si="52"/>
        <v>-4.9641734840763979E-2</v>
      </c>
      <c r="V387" s="30">
        <f t="shared" ref="V387:V392" si="55">IF(N387=0,0,(O387-N387)/N387)</f>
        <v>-0.10566162053880276</v>
      </c>
      <c r="W387" s="30">
        <f t="shared" ref="W387:W392" si="56">IF(O387=0,0,(P387-O387)/O387)</f>
        <v>-0.15216179590928855</v>
      </c>
      <c r="X387" s="30">
        <f t="shared" ref="X387:X392" si="57">IF(P387=0,0,(Q387-P387)/P387)</f>
        <v>-0.23159010574360314</v>
      </c>
      <c r="Y387" s="30">
        <f t="shared" ref="Y387:Y392" si="58">IF(Q387=0,0,(R387-Q387)/Q387)</f>
        <v>-0.411255446185332</v>
      </c>
      <c r="Z387" s="30">
        <f t="shared" ref="Z387:Z392" si="59">IF(R387=0,0,(S387-R387)/R387)</f>
        <v>-0.20742086232347676</v>
      </c>
      <c r="AA387" s="46">
        <f t="shared" ref="AA387:AA392" si="60">IF(S387=0,0,(T387-S387)/S387)</f>
        <v>-0.46879759437890239</v>
      </c>
      <c r="AB387" s="30">
        <v>0.40952455426962803</v>
      </c>
      <c r="AC387" s="30">
        <v>-0.47428571428571398</v>
      </c>
      <c r="AD387" s="19" t="str">
        <f t="shared" si="53"/>
        <v/>
      </c>
      <c r="AE387" s="19" t="str">
        <f t="shared" si="54"/>
        <v/>
      </c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477</v>
      </c>
      <c r="M388" s="38">
        <v>791</v>
      </c>
      <c r="N388" s="38">
        <v>3189.7744787419547</v>
      </c>
      <c r="O388" s="38">
        <v>1903.6315057163954</v>
      </c>
      <c r="P388" s="38">
        <v>1072.9315419944962</v>
      </c>
      <c r="Q388" s="38">
        <v>601.77589206924358</v>
      </c>
      <c r="R388" s="38">
        <v>331.63052542340762</v>
      </c>
      <c r="S388" s="38">
        <v>191.69523065702668</v>
      </c>
      <c r="T388" s="40">
        <v>104.83304852229156</v>
      </c>
      <c r="U388" s="30">
        <f t="shared" ref="U388:U392" si="61">IF(M388=0,0,(N388-M388)/M388)</f>
        <v>3.0325846760328123</v>
      </c>
      <c r="V388" s="30">
        <f t="shared" si="55"/>
        <v>-0.40320812069849321</v>
      </c>
      <c r="W388" s="30">
        <f t="shared" si="56"/>
        <v>-0.43637645270494779</v>
      </c>
      <c r="X388" s="30">
        <f t="shared" si="57"/>
        <v>-0.43912927478058011</v>
      </c>
      <c r="Y388" s="30">
        <f t="shared" si="58"/>
        <v>-0.44891357431572149</v>
      </c>
      <c r="Z388" s="30">
        <f t="shared" si="59"/>
        <v>-0.42196144214323833</v>
      </c>
      <c r="AA388" s="46">
        <f t="shared" si="60"/>
        <v>-0.45312646452923705</v>
      </c>
      <c r="AB388" s="30">
        <v>4.6500000000000004</v>
      </c>
      <c r="AC388" s="30">
        <v>-0.46153846153846201</v>
      </c>
      <c r="AD388" s="19" t="str">
        <f t="shared" ref="AD388:AD392" si="62">IF(MAX($U388:$AA388)&gt;AB388,"Error","")</f>
        <v/>
      </c>
      <c r="AE388" s="19" t="str">
        <f t="shared" ref="AE388:AE392" si="63">IF(MIN($U388:$AA388)&lt;AC388,"Error","")</f>
        <v/>
      </c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478</v>
      </c>
      <c r="M389" s="38">
        <v>411</v>
      </c>
      <c r="N389" s="38">
        <v>438.06663911936721</v>
      </c>
      <c r="O389" s="38">
        <v>392.02161600245768</v>
      </c>
      <c r="P389" s="38">
        <v>297.14359268529455</v>
      </c>
      <c r="Q389" s="38">
        <v>200.63069153741446</v>
      </c>
      <c r="R389" s="38">
        <v>128.81992004498721</v>
      </c>
      <c r="S389" s="38">
        <v>91.042365344872294</v>
      </c>
      <c r="T389" s="40">
        <v>58.70306162833613</v>
      </c>
      <c r="U389" s="30">
        <f t="shared" si="61"/>
        <v>6.5855569633496855E-2</v>
      </c>
      <c r="V389" s="30">
        <f t="shared" si="55"/>
        <v>-0.105109631743409</v>
      </c>
      <c r="W389" s="30">
        <f t="shared" si="56"/>
        <v>-0.24202242795858561</v>
      </c>
      <c r="X389" s="30">
        <f t="shared" si="57"/>
        <v>-0.32480222869923064</v>
      </c>
      <c r="Y389" s="30">
        <f t="shared" si="58"/>
        <v>-0.35792515562872229</v>
      </c>
      <c r="Z389" s="30">
        <f t="shared" si="59"/>
        <v>-0.29325864110862693</v>
      </c>
      <c r="AA389" s="46">
        <f t="shared" si="60"/>
        <v>-0.35521159400937713</v>
      </c>
      <c r="AB389" s="30">
        <v>0.54365397218379097</v>
      </c>
      <c r="AC389" s="30">
        <v>-0.363885088919289</v>
      </c>
      <c r="AD389" s="19" t="str">
        <f t="shared" si="62"/>
        <v/>
      </c>
      <c r="AE389" s="19" t="str">
        <f t="shared" si="63"/>
        <v/>
      </c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479</v>
      </c>
      <c r="M390" s="38">
        <v>4710</v>
      </c>
      <c r="N390" s="38">
        <v>5523.9308788924882</v>
      </c>
      <c r="O390" s="38">
        <v>5318.7372833500094</v>
      </c>
      <c r="P390" s="38">
        <v>5062.3088779945138</v>
      </c>
      <c r="Q390" s="38">
        <v>4802.9874743658729</v>
      </c>
      <c r="R390" s="38">
        <v>4544.6805034638382</v>
      </c>
      <c r="S390" s="38">
        <v>4305.4661502456493</v>
      </c>
      <c r="T390" s="40">
        <v>4069.5710180133274</v>
      </c>
      <c r="U390" s="30">
        <f t="shared" si="61"/>
        <v>0.17280910379882977</v>
      </c>
      <c r="V390" s="30">
        <f t="shared" si="55"/>
        <v>-3.7146300350452383E-2</v>
      </c>
      <c r="W390" s="30">
        <f t="shared" si="56"/>
        <v>-4.8212271389720548E-2</v>
      </c>
      <c r="X390" s="30">
        <f t="shared" si="57"/>
        <v>-5.1225914869772564E-2</v>
      </c>
      <c r="Y390" s="30">
        <f t="shared" si="58"/>
        <v>-5.3780479811919212E-2</v>
      </c>
      <c r="Z390" s="30">
        <f t="shared" si="59"/>
        <v>-5.2636121072948031E-2</v>
      </c>
      <c r="AA390" s="46">
        <f t="shared" si="60"/>
        <v>-5.4789684554566252E-2</v>
      </c>
      <c r="AB390" s="30">
        <v>4.1526771047227902</v>
      </c>
      <c r="AC390" s="30">
        <v>-5.5102832751261203E-2</v>
      </c>
      <c r="AD390" s="19" t="str">
        <f t="shared" si="62"/>
        <v/>
      </c>
      <c r="AE390" s="19" t="str">
        <f t="shared" si="63"/>
        <v/>
      </c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480</v>
      </c>
      <c r="M391" s="38">
        <v>0</v>
      </c>
      <c r="N391" s="38">
        <v>0</v>
      </c>
      <c r="O391" s="38">
        <v>0</v>
      </c>
      <c r="P391" s="38">
        <v>0</v>
      </c>
      <c r="Q391" s="38">
        <v>0</v>
      </c>
      <c r="R391" s="38">
        <v>0</v>
      </c>
      <c r="S391" s="38">
        <v>0</v>
      </c>
      <c r="T391" s="40">
        <v>0</v>
      </c>
      <c r="U391" s="30">
        <f t="shared" si="61"/>
        <v>0</v>
      </c>
      <c r="V391" s="30">
        <f t="shared" si="55"/>
        <v>0</v>
      </c>
      <c r="W391" s="30">
        <f t="shared" si="56"/>
        <v>0</v>
      </c>
      <c r="X391" s="30">
        <f t="shared" si="57"/>
        <v>0</v>
      </c>
      <c r="Y391" s="30">
        <f t="shared" si="58"/>
        <v>0</v>
      </c>
      <c r="Z391" s="30">
        <f t="shared" si="59"/>
        <v>0</v>
      </c>
      <c r="AA391" s="46">
        <f t="shared" si="60"/>
        <v>0</v>
      </c>
      <c r="AB391" s="30">
        <v>0</v>
      </c>
      <c r="AC391" s="30">
        <v>0</v>
      </c>
      <c r="AD391" s="19" t="str">
        <f t="shared" si="62"/>
        <v/>
      </c>
      <c r="AE391" s="19" t="str">
        <f t="shared" si="63"/>
        <v/>
      </c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50">
        <v>390</v>
      </c>
      <c r="L392" s="50" t="s">
        <v>481</v>
      </c>
      <c r="M392" s="51">
        <v>5295</v>
      </c>
      <c r="N392" s="51">
        <v>741.35600776705132</v>
      </c>
      <c r="O392" s="51">
        <v>119.28999327686512</v>
      </c>
      <c r="P392" s="51">
        <v>33.581189175240979</v>
      </c>
      <c r="Q392" s="51">
        <v>5.6913738382283441</v>
      </c>
      <c r="R392" s="51">
        <v>2.8641550115384256</v>
      </c>
      <c r="S392" s="51">
        <v>8.6768034369204159</v>
      </c>
      <c r="T392" s="52">
        <v>1.6006115986338325</v>
      </c>
      <c r="U392" s="53">
        <f t="shared" si="61"/>
        <v>-0.85998942251802613</v>
      </c>
      <c r="V392" s="53">
        <f t="shared" si="55"/>
        <v>-0.83909216081466176</v>
      </c>
      <c r="W392" s="53">
        <f t="shared" si="56"/>
        <v>-0.71849114705454797</v>
      </c>
      <c r="X392" s="53">
        <f t="shared" si="57"/>
        <v>-0.83051899060130585</v>
      </c>
      <c r="Y392" s="53">
        <f t="shared" si="58"/>
        <v>-0.49675507303698707</v>
      </c>
      <c r="Z392" s="53">
        <f t="shared" si="59"/>
        <v>2.0294461724192221</v>
      </c>
      <c r="AA392" s="54">
        <f t="shared" si="60"/>
        <v>-0.81552980769126138</v>
      </c>
      <c r="AB392" s="53">
        <v>8.80198480408386</v>
      </c>
      <c r="AC392" s="53">
        <v>-0.88527392539083005</v>
      </c>
      <c r="AD392" s="55" t="str">
        <f t="shared" si="62"/>
        <v/>
      </c>
      <c r="AE392" s="55" t="str">
        <f t="shared" si="63"/>
        <v/>
      </c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L393" s="6" t="s">
        <v>106</v>
      </c>
      <c r="M393" s="38">
        <f>SUM(M1:M392)</f>
        <v>86771433</v>
      </c>
      <c r="N393" s="38">
        <f t="shared" ref="N393:T393" si="64">SUM(N1:N392)</f>
        <v>80361466.970664755</v>
      </c>
      <c r="O393" s="38">
        <f t="shared" si="64"/>
        <v>82131608.937658787</v>
      </c>
      <c r="P393" s="38">
        <f t="shared" si="64"/>
        <v>87742020.635788262</v>
      </c>
      <c r="Q393" s="38">
        <f t="shared" si="64"/>
        <v>86761819.537714824</v>
      </c>
      <c r="R393" s="38">
        <f t="shared" si="64"/>
        <v>83144222.672524914</v>
      </c>
      <c r="S393" s="38">
        <f t="shared" si="64"/>
        <v>82013491.450831637</v>
      </c>
      <c r="T393" s="38">
        <f t="shared" si="64"/>
        <v>79695450.210124791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FD</vt:lpstr>
      <vt:lpstr>FinalDemand</vt:lpstr>
      <vt:lpstr>MF</vt:lpstr>
      <vt:lpstr>MaterialFootprint</vt:lpstr>
      <vt:lpstr>CF</vt:lpstr>
      <vt:lpstr>CarbonFootprint</vt:lpstr>
      <vt:lpstr>MF_Material</vt:lpstr>
      <vt:lpstr>MaterialFootprint_Material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2023-07-30T04:28:17Z</dcterms:created>
  <dcterms:modified xsi:type="dcterms:W3CDTF">2023-08-23T05:31:03Z</dcterms:modified>
</cp:coreProperties>
</file>