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7/"/>
    </mc:Choice>
  </mc:AlternateContent>
  <xr:revisionPtr revIDLastSave="0" documentId="13_ncr:1_{BE095A33-69F1-4140-8191-E783C9A7F9C5}" xr6:coauthVersionLast="47" xr6:coauthVersionMax="47" xr10:uidLastSave="{00000000-0000-0000-0000-000000000000}"/>
  <bookViews>
    <workbookView xWindow="36220" yWindow="4900" windowWidth="35840" windowHeight="17500" activeTab="3" xr2:uid="{00000000-000D-0000-FFFF-FFFF00000000}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1">CarbonFootprint!$K$2:$AC$393</definedName>
    <definedName name="_xlnm._FilterDatabase" localSheetId="11" hidden="1">CF!$T$2:$AK$393</definedName>
    <definedName name="_xlnm._FilterDatabase" localSheetId="4" hidden="1">DirectEmission!$K$2:$AC$393</definedName>
    <definedName name="_xlnm._FilterDatabase" localSheetId="8" hidden="1">Employment!$K$2:$T$394</definedName>
    <definedName name="_xlnm._FilterDatabase" localSheetId="6" hidden="1">Export!$K$2:$AC$393</definedName>
    <definedName name="_xlnm._FilterDatabase" localSheetId="7" hidden="1">Export_Dummy!$K$2:$AC$393</definedName>
    <definedName name="_xlnm._FilterDatabase" localSheetId="9" hidden="1">FD!$T$2:$AK$393</definedName>
    <definedName name="_xlnm._FilterDatabase" localSheetId="5" hidden="1">FinalDemand!$K$2:$AC$393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1" i="1" a="1"/>
  <c r="A1" i="1" s="1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1" i="5" a="1"/>
  <c r="A1" i="5" s="1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1" i="3" a="1"/>
  <c r="A1" i="3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J5" i="7"/>
  <c r="I5" i="7"/>
  <c r="H5" i="7"/>
  <c r="G5" i="7"/>
  <c r="F5" i="7"/>
  <c r="E5" i="7"/>
  <c r="D5" i="7"/>
  <c r="C5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1" i="7" a="1"/>
  <c r="A1" i="7" s="1"/>
  <c r="T394" i="15"/>
  <c r="S394" i="15"/>
  <c r="R394" i="15"/>
  <c r="Q394" i="15"/>
  <c r="P394" i="15"/>
  <c r="O394" i="15"/>
  <c r="N394" i="15"/>
  <c r="M394" i="15"/>
  <c r="J14" i="15"/>
  <c r="I14" i="15"/>
  <c r="H14" i="15"/>
  <c r="G14" i="15"/>
  <c r="F14" i="15"/>
  <c r="E14" i="15"/>
  <c r="D14" i="15"/>
  <c r="C14" i="15"/>
  <c r="J13" i="15"/>
  <c r="I13" i="15"/>
  <c r="H13" i="15"/>
  <c r="G13" i="15"/>
  <c r="F13" i="15"/>
  <c r="E13" i="15"/>
  <c r="D13" i="15"/>
  <c r="C13" i="15"/>
  <c r="K1" i="15" a="1"/>
  <c r="K1" i="15" s="1"/>
  <c r="A1" i="15" a="1"/>
  <c r="A1" i="15" s="1"/>
  <c r="T393" i="13"/>
  <c r="S393" i="13"/>
  <c r="R393" i="13"/>
  <c r="Q393" i="13"/>
  <c r="P393" i="13"/>
  <c r="O393" i="13"/>
  <c r="N393" i="13"/>
  <c r="M393" i="13"/>
  <c r="AA392" i="13"/>
  <c r="Z392" i="13"/>
  <c r="Y392" i="13"/>
  <c r="X392" i="13"/>
  <c r="W392" i="13"/>
  <c r="V392" i="13"/>
  <c r="U392" i="13"/>
  <c r="AA391" i="13"/>
  <c r="AE391" i="13" s="1"/>
  <c r="Z391" i="13"/>
  <c r="Y391" i="13"/>
  <c r="X391" i="13"/>
  <c r="W391" i="13"/>
  <c r="V391" i="13"/>
  <c r="U391" i="13"/>
  <c r="AA390" i="13"/>
  <c r="Z390" i="13"/>
  <c r="Y390" i="13"/>
  <c r="X390" i="13"/>
  <c r="W390" i="13"/>
  <c r="V390" i="13"/>
  <c r="U390" i="13"/>
  <c r="AE389" i="13"/>
  <c r="AA389" i="13"/>
  <c r="Z389" i="13"/>
  <c r="Y389" i="13"/>
  <c r="X389" i="13"/>
  <c r="W389" i="13"/>
  <c r="V389" i="13"/>
  <c r="U389" i="13"/>
  <c r="AD389" i="13" s="1"/>
  <c r="AA388" i="13"/>
  <c r="Z388" i="13"/>
  <c r="Y388" i="13"/>
  <c r="X388" i="13"/>
  <c r="W388" i="13"/>
  <c r="V388" i="13"/>
  <c r="AE388" i="13" s="1"/>
  <c r="U388" i="13"/>
  <c r="AD388" i="13" s="1"/>
  <c r="AA387" i="13"/>
  <c r="Z387" i="13"/>
  <c r="Y387" i="13"/>
  <c r="X387" i="13"/>
  <c r="W387" i="13"/>
  <c r="V387" i="13"/>
  <c r="AD387" i="13" s="1"/>
  <c r="U387" i="13"/>
  <c r="AE387" i="13" s="1"/>
  <c r="AD386" i="13"/>
  <c r="AA386" i="13"/>
  <c r="Z386" i="13"/>
  <c r="Y386" i="13"/>
  <c r="X386" i="13"/>
  <c r="W386" i="13"/>
  <c r="V386" i="13"/>
  <c r="U386" i="13"/>
  <c r="AA385" i="13"/>
  <c r="Z385" i="13"/>
  <c r="Y385" i="13"/>
  <c r="X385" i="13"/>
  <c r="W385" i="13"/>
  <c r="V385" i="13"/>
  <c r="U385" i="13"/>
  <c r="AE384" i="13"/>
  <c r="AD384" i="13"/>
  <c r="AA384" i="13"/>
  <c r="Z384" i="13"/>
  <c r="Y384" i="13"/>
  <c r="X384" i="13"/>
  <c r="W384" i="13"/>
  <c r="V384" i="13"/>
  <c r="U384" i="13"/>
  <c r="AA383" i="13"/>
  <c r="Z383" i="13"/>
  <c r="Y383" i="13"/>
  <c r="X383" i="13"/>
  <c r="W383" i="13"/>
  <c r="V383" i="13"/>
  <c r="U383" i="13"/>
  <c r="AE382" i="13"/>
  <c r="AD382" i="13"/>
  <c r="AA382" i="13"/>
  <c r="Z382" i="13"/>
  <c r="Y382" i="13"/>
  <c r="X382" i="13"/>
  <c r="W382" i="13"/>
  <c r="V382" i="13"/>
  <c r="U382" i="13"/>
  <c r="AA381" i="13"/>
  <c r="Z381" i="13"/>
  <c r="Y381" i="13"/>
  <c r="X381" i="13"/>
  <c r="W381" i="13"/>
  <c r="V381" i="13"/>
  <c r="U381" i="13"/>
  <c r="AA380" i="13"/>
  <c r="Z380" i="13"/>
  <c r="Y380" i="13"/>
  <c r="X380" i="13"/>
  <c r="W380" i="13"/>
  <c r="V380" i="13"/>
  <c r="U380" i="13"/>
  <c r="AE380" i="13" s="1"/>
  <c r="AA379" i="13"/>
  <c r="Z379" i="13"/>
  <c r="Y379" i="13"/>
  <c r="X379" i="13"/>
  <c r="W379" i="13"/>
  <c r="V379" i="13"/>
  <c r="U379" i="13"/>
  <c r="AE379" i="13" s="1"/>
  <c r="AA378" i="13"/>
  <c r="Z378" i="13"/>
  <c r="Y378" i="13"/>
  <c r="X378" i="13"/>
  <c r="W378" i="13"/>
  <c r="V378" i="13"/>
  <c r="U378" i="13"/>
  <c r="AE378" i="13" s="1"/>
  <c r="AA377" i="13"/>
  <c r="Z377" i="13"/>
  <c r="Y377" i="13"/>
  <c r="AE377" i="13" s="1"/>
  <c r="X377" i="13"/>
  <c r="W377" i="13"/>
  <c r="V377" i="13"/>
  <c r="U377" i="13"/>
  <c r="AA376" i="13"/>
  <c r="Z376" i="13"/>
  <c r="Y376" i="13"/>
  <c r="X376" i="13"/>
  <c r="W376" i="13"/>
  <c r="V376" i="13"/>
  <c r="U376" i="13"/>
  <c r="AA375" i="13"/>
  <c r="AE375" i="13" s="1"/>
  <c r="Z375" i="13"/>
  <c r="Y375" i="13"/>
  <c r="X375" i="13"/>
  <c r="W375" i="13"/>
  <c r="V375" i="13"/>
  <c r="U375" i="13"/>
  <c r="AA374" i="13"/>
  <c r="Z374" i="13"/>
  <c r="Y374" i="13"/>
  <c r="X374" i="13"/>
  <c r="W374" i="13"/>
  <c r="V374" i="13"/>
  <c r="U374" i="13"/>
  <c r="AE373" i="13"/>
  <c r="AA373" i="13"/>
  <c r="Z373" i="13"/>
  <c r="Y373" i="13"/>
  <c r="X373" i="13"/>
  <c r="W373" i="13"/>
  <c r="V373" i="13"/>
  <c r="U373" i="13"/>
  <c r="AD373" i="13" s="1"/>
  <c r="AA372" i="13"/>
  <c r="Z372" i="13"/>
  <c r="Y372" i="13"/>
  <c r="X372" i="13"/>
  <c r="W372" i="13"/>
  <c r="V372" i="13"/>
  <c r="U372" i="13"/>
  <c r="AA371" i="13"/>
  <c r="Z371" i="13"/>
  <c r="Y371" i="13"/>
  <c r="X371" i="13"/>
  <c r="W371" i="13"/>
  <c r="V371" i="13"/>
  <c r="AE371" i="13" s="1"/>
  <c r="U371" i="13"/>
  <c r="AA370" i="13"/>
  <c r="Z370" i="13"/>
  <c r="Y370" i="13"/>
  <c r="X370" i="13"/>
  <c r="AE370" i="13" s="1"/>
  <c r="W370" i="13"/>
  <c r="V370" i="13"/>
  <c r="U370" i="13"/>
  <c r="AA369" i="13"/>
  <c r="Z369" i="13"/>
  <c r="Y369" i="13"/>
  <c r="X369" i="13"/>
  <c r="W369" i="13"/>
  <c r="V369" i="13"/>
  <c r="U369" i="13"/>
  <c r="AA368" i="13"/>
  <c r="Z368" i="13"/>
  <c r="AE368" i="13" s="1"/>
  <c r="Y368" i="13"/>
  <c r="X368" i="13"/>
  <c r="W368" i="13"/>
  <c r="V368" i="13"/>
  <c r="U368" i="13"/>
  <c r="AA367" i="13"/>
  <c r="Z367" i="13"/>
  <c r="Y367" i="13"/>
  <c r="X367" i="13"/>
  <c r="W367" i="13"/>
  <c r="V367" i="13"/>
  <c r="U367" i="13"/>
  <c r="AE366" i="13"/>
  <c r="AD366" i="13"/>
  <c r="AA366" i="13"/>
  <c r="Z366" i="13"/>
  <c r="Y366" i="13"/>
  <c r="X366" i="13"/>
  <c r="W366" i="13"/>
  <c r="V366" i="13"/>
  <c r="U366" i="13"/>
  <c r="AA365" i="13"/>
  <c r="Z365" i="13"/>
  <c r="Y365" i="13"/>
  <c r="X365" i="13"/>
  <c r="W365" i="13"/>
  <c r="V365" i="13"/>
  <c r="U365" i="13"/>
  <c r="AA364" i="13"/>
  <c r="Z364" i="13"/>
  <c r="Y364" i="13"/>
  <c r="X364" i="13"/>
  <c r="W364" i="13"/>
  <c r="V364" i="13"/>
  <c r="U364" i="13"/>
  <c r="AE364" i="13" s="1"/>
  <c r="AA363" i="13"/>
  <c r="Z363" i="13"/>
  <c r="Y363" i="13"/>
  <c r="X363" i="13"/>
  <c r="W363" i="13"/>
  <c r="V363" i="13"/>
  <c r="U363" i="13"/>
  <c r="AA362" i="13"/>
  <c r="Z362" i="13"/>
  <c r="Y362" i="13"/>
  <c r="X362" i="13"/>
  <c r="W362" i="13"/>
  <c r="V362" i="13"/>
  <c r="U362" i="13"/>
  <c r="AE362" i="13" s="1"/>
  <c r="AA361" i="13"/>
  <c r="AD361" i="13" s="1"/>
  <c r="Z361" i="13"/>
  <c r="Y361" i="13"/>
  <c r="X361" i="13"/>
  <c r="W361" i="13"/>
  <c r="V361" i="13"/>
  <c r="U361" i="13"/>
  <c r="AA360" i="13"/>
  <c r="Z360" i="13"/>
  <c r="Y360" i="13"/>
  <c r="X360" i="13"/>
  <c r="W360" i="13"/>
  <c r="V360" i="13"/>
  <c r="U360" i="13"/>
  <c r="AA359" i="13"/>
  <c r="AD359" i="13" s="1"/>
  <c r="Z359" i="13"/>
  <c r="Y359" i="13"/>
  <c r="X359" i="13"/>
  <c r="W359" i="13"/>
  <c r="V359" i="13"/>
  <c r="U359" i="13"/>
  <c r="AA358" i="13"/>
  <c r="Z358" i="13"/>
  <c r="Y358" i="13"/>
  <c r="X358" i="13"/>
  <c r="W358" i="13"/>
  <c r="V358" i="13"/>
  <c r="U358" i="13"/>
  <c r="AE357" i="13"/>
  <c r="AA357" i="13"/>
  <c r="Z357" i="13"/>
  <c r="Y357" i="13"/>
  <c r="X357" i="13"/>
  <c r="W357" i="13"/>
  <c r="V357" i="13"/>
  <c r="U357" i="13"/>
  <c r="AD357" i="13" s="1"/>
  <c r="AA356" i="13"/>
  <c r="Z356" i="13"/>
  <c r="Y356" i="13"/>
  <c r="X356" i="13"/>
  <c r="W356" i="13"/>
  <c r="V356" i="13"/>
  <c r="AE356" i="13" s="1"/>
  <c r="U356" i="13"/>
  <c r="AD356" i="13" s="1"/>
  <c r="AA355" i="13"/>
  <c r="Z355" i="13"/>
  <c r="Y355" i="13"/>
  <c r="X355" i="13"/>
  <c r="W355" i="13"/>
  <c r="V355" i="13"/>
  <c r="AD355" i="13" s="1"/>
  <c r="U355" i="13"/>
  <c r="AE355" i="13" s="1"/>
  <c r="AA354" i="13"/>
  <c r="Z354" i="13"/>
  <c r="Y354" i="13"/>
  <c r="X354" i="13"/>
  <c r="W354" i="13"/>
  <c r="V354" i="13"/>
  <c r="U354" i="13"/>
  <c r="AA353" i="13"/>
  <c r="Z353" i="13"/>
  <c r="Y353" i="13"/>
  <c r="X353" i="13"/>
  <c r="W353" i="13"/>
  <c r="V353" i="13"/>
  <c r="U353" i="13"/>
  <c r="AA352" i="13"/>
  <c r="Z352" i="13"/>
  <c r="AE352" i="13" s="1"/>
  <c r="Y352" i="13"/>
  <c r="X352" i="13"/>
  <c r="W352" i="13"/>
  <c r="V352" i="13"/>
  <c r="U352" i="13"/>
  <c r="AA351" i="13"/>
  <c r="Z351" i="13"/>
  <c r="Y351" i="13"/>
  <c r="X351" i="13"/>
  <c r="W351" i="13"/>
  <c r="V351" i="13"/>
  <c r="U351" i="13"/>
  <c r="AE350" i="13"/>
  <c r="AD350" i="13"/>
  <c r="AA350" i="13"/>
  <c r="Z350" i="13"/>
  <c r="Y350" i="13"/>
  <c r="X350" i="13"/>
  <c r="W350" i="13"/>
  <c r="V350" i="13"/>
  <c r="U350" i="13"/>
  <c r="AA349" i="13"/>
  <c r="Z349" i="13"/>
  <c r="Y349" i="13"/>
  <c r="X349" i="13"/>
  <c r="W349" i="13"/>
  <c r="V349" i="13"/>
  <c r="U349" i="13"/>
  <c r="AA348" i="13"/>
  <c r="Z348" i="13"/>
  <c r="Y348" i="13"/>
  <c r="X348" i="13"/>
  <c r="W348" i="13"/>
  <c r="V348" i="13"/>
  <c r="U348" i="13"/>
  <c r="AE348" i="13" s="1"/>
  <c r="AA347" i="13"/>
  <c r="Z347" i="13"/>
  <c r="Y347" i="13"/>
  <c r="X347" i="13"/>
  <c r="W347" i="13"/>
  <c r="AD347" i="13" s="1"/>
  <c r="V347" i="13"/>
  <c r="U347" i="13"/>
  <c r="AE347" i="13" s="1"/>
  <c r="AA346" i="13"/>
  <c r="Z346" i="13"/>
  <c r="Y346" i="13"/>
  <c r="X346" i="13"/>
  <c r="W346" i="13"/>
  <c r="V346" i="13"/>
  <c r="U346" i="13"/>
  <c r="AE346" i="13" s="1"/>
  <c r="AA345" i="13"/>
  <c r="Z345" i="13"/>
  <c r="Y345" i="13"/>
  <c r="AE345" i="13" s="1"/>
  <c r="X345" i="13"/>
  <c r="W345" i="13"/>
  <c r="V345" i="13"/>
  <c r="U345" i="13"/>
  <c r="AA344" i="13"/>
  <c r="Z344" i="13"/>
  <c r="Y344" i="13"/>
  <c r="X344" i="13"/>
  <c r="W344" i="13"/>
  <c r="V344" i="13"/>
  <c r="U344" i="13"/>
  <c r="AA343" i="13"/>
  <c r="AE343" i="13" s="1"/>
  <c r="Z343" i="13"/>
  <c r="Y343" i="13"/>
  <c r="X343" i="13"/>
  <c r="W343" i="13"/>
  <c r="V343" i="13"/>
  <c r="U343" i="13"/>
  <c r="AA342" i="13"/>
  <c r="Z342" i="13"/>
  <c r="Y342" i="13"/>
  <c r="X342" i="13"/>
  <c r="W342" i="13"/>
  <c r="V342" i="13"/>
  <c r="U342" i="13"/>
  <c r="AE341" i="13"/>
  <c r="AA341" i="13"/>
  <c r="Z341" i="13"/>
  <c r="Y341" i="13"/>
  <c r="X341" i="13"/>
  <c r="W341" i="13"/>
  <c r="V341" i="13"/>
  <c r="U341" i="13"/>
  <c r="AD341" i="13" s="1"/>
  <c r="AA340" i="13"/>
  <c r="Z340" i="13"/>
  <c r="Y340" i="13"/>
  <c r="X340" i="13"/>
  <c r="W340" i="13"/>
  <c r="V340" i="13"/>
  <c r="U340" i="13"/>
  <c r="AA339" i="13"/>
  <c r="Z339" i="13"/>
  <c r="Y339" i="13"/>
  <c r="X339" i="13"/>
  <c r="W339" i="13"/>
  <c r="V339" i="13"/>
  <c r="AD339" i="13" s="1"/>
  <c r="U339" i="13"/>
  <c r="AE339" i="13" s="1"/>
  <c r="AA338" i="13"/>
  <c r="Z338" i="13"/>
  <c r="AD338" i="13" s="1"/>
  <c r="Y338" i="13"/>
  <c r="X338" i="13"/>
  <c r="W338" i="13"/>
  <c r="V338" i="13"/>
  <c r="U338" i="13"/>
  <c r="AA337" i="13"/>
  <c r="Z337" i="13"/>
  <c r="Y337" i="13"/>
  <c r="X337" i="13"/>
  <c r="W337" i="13"/>
  <c r="V337" i="13"/>
  <c r="U337" i="13"/>
  <c r="AA336" i="13"/>
  <c r="Z336" i="13"/>
  <c r="AD336" i="13" s="1"/>
  <c r="Y336" i="13"/>
  <c r="X336" i="13"/>
  <c r="W336" i="13"/>
  <c r="V336" i="13"/>
  <c r="U336" i="13"/>
  <c r="AA335" i="13"/>
  <c r="Z335" i="13"/>
  <c r="Y335" i="13"/>
  <c r="X335" i="13"/>
  <c r="W335" i="13"/>
  <c r="V335" i="13"/>
  <c r="U335" i="13"/>
  <c r="AE334" i="13"/>
  <c r="AD334" i="13"/>
  <c r="AA334" i="13"/>
  <c r="Z334" i="13"/>
  <c r="Y334" i="13"/>
  <c r="X334" i="13"/>
  <c r="W334" i="13"/>
  <c r="V334" i="13"/>
  <c r="U334" i="13"/>
  <c r="AA333" i="13"/>
  <c r="Z333" i="13"/>
  <c r="Y333" i="13"/>
  <c r="X333" i="13"/>
  <c r="W333" i="13"/>
  <c r="V333" i="13"/>
  <c r="U333" i="13"/>
  <c r="AA332" i="13"/>
  <c r="Z332" i="13"/>
  <c r="Y332" i="13"/>
  <c r="X332" i="13"/>
  <c r="W332" i="13"/>
  <c r="V332" i="13"/>
  <c r="U332" i="13"/>
  <c r="AE332" i="13" s="1"/>
  <c r="AA331" i="13"/>
  <c r="Z331" i="13"/>
  <c r="Y331" i="13"/>
  <c r="X331" i="13"/>
  <c r="W331" i="13"/>
  <c r="V331" i="13"/>
  <c r="U331" i="13"/>
  <c r="AA330" i="13"/>
  <c r="Z330" i="13"/>
  <c r="Y330" i="13"/>
  <c r="X330" i="13"/>
  <c r="W330" i="13"/>
  <c r="V330" i="13"/>
  <c r="U330" i="13"/>
  <c r="AE330" i="13" s="1"/>
  <c r="AA329" i="13"/>
  <c r="Z329" i="13"/>
  <c r="Y329" i="13"/>
  <c r="AE329" i="13" s="1"/>
  <c r="X329" i="13"/>
  <c r="W329" i="13"/>
  <c r="V329" i="13"/>
  <c r="U329" i="13"/>
  <c r="AA328" i="13"/>
  <c r="Z328" i="13"/>
  <c r="Y328" i="13"/>
  <c r="X328" i="13"/>
  <c r="W328" i="13"/>
  <c r="V328" i="13"/>
  <c r="U328" i="13"/>
  <c r="AD327" i="13"/>
  <c r="AA327" i="13"/>
  <c r="AE327" i="13" s="1"/>
  <c r="Z327" i="13"/>
  <c r="Y327" i="13"/>
  <c r="X327" i="13"/>
  <c r="W327" i="13"/>
  <c r="V327" i="13"/>
  <c r="U327" i="13"/>
  <c r="AA326" i="13"/>
  <c r="Z326" i="13"/>
  <c r="Y326" i="13"/>
  <c r="X326" i="13"/>
  <c r="W326" i="13"/>
  <c r="V326" i="13"/>
  <c r="U326" i="13"/>
  <c r="AE325" i="13"/>
  <c r="AA325" i="13"/>
  <c r="Z325" i="13"/>
  <c r="Y325" i="13"/>
  <c r="X325" i="13"/>
  <c r="W325" i="13"/>
  <c r="V325" i="13"/>
  <c r="U325" i="13"/>
  <c r="AD325" i="13" s="1"/>
  <c r="AA324" i="13"/>
  <c r="Z324" i="13"/>
  <c r="Y324" i="13"/>
  <c r="X324" i="13"/>
  <c r="W324" i="13"/>
  <c r="V324" i="13"/>
  <c r="U324" i="13"/>
  <c r="AA323" i="13"/>
  <c r="Z323" i="13"/>
  <c r="Y323" i="13"/>
  <c r="X323" i="13"/>
  <c r="W323" i="13"/>
  <c r="V323" i="13"/>
  <c r="AD323" i="13" s="1"/>
  <c r="U323" i="13"/>
  <c r="AE323" i="13" s="1"/>
  <c r="AA322" i="13"/>
  <c r="Z322" i="13"/>
  <c r="Y322" i="13"/>
  <c r="X322" i="13"/>
  <c r="AE322" i="13" s="1"/>
  <c r="W322" i="13"/>
  <c r="V322" i="13"/>
  <c r="U322" i="13"/>
  <c r="AA321" i="13"/>
  <c r="Z321" i="13"/>
  <c r="Y321" i="13"/>
  <c r="X321" i="13"/>
  <c r="W321" i="13"/>
  <c r="V321" i="13"/>
  <c r="U321" i="13"/>
  <c r="AE320" i="13"/>
  <c r="AA320" i="13"/>
  <c r="Z320" i="13"/>
  <c r="AD320" i="13" s="1"/>
  <c r="Y320" i="13"/>
  <c r="X320" i="13"/>
  <c r="W320" i="13"/>
  <c r="V320" i="13"/>
  <c r="U320" i="13"/>
  <c r="AA319" i="13"/>
  <c r="Z319" i="13"/>
  <c r="Y319" i="13"/>
  <c r="X319" i="13"/>
  <c r="W319" i="13"/>
  <c r="V319" i="13"/>
  <c r="U319" i="13"/>
  <c r="AE318" i="13"/>
  <c r="AD318" i="13"/>
  <c r="AA318" i="13"/>
  <c r="Z318" i="13"/>
  <c r="Y318" i="13"/>
  <c r="X318" i="13"/>
  <c r="W318" i="13"/>
  <c r="V318" i="13"/>
  <c r="U318" i="13"/>
  <c r="AA317" i="13"/>
  <c r="Z317" i="13"/>
  <c r="Y317" i="13"/>
  <c r="X317" i="13"/>
  <c r="W317" i="13"/>
  <c r="V317" i="13"/>
  <c r="U317" i="13"/>
  <c r="AA316" i="13"/>
  <c r="Z316" i="13"/>
  <c r="Y316" i="13"/>
  <c r="X316" i="13"/>
  <c r="W316" i="13"/>
  <c r="V316" i="13"/>
  <c r="U316" i="13"/>
  <c r="AE316" i="13" s="1"/>
  <c r="AA315" i="13"/>
  <c r="Z315" i="13"/>
  <c r="Y315" i="13"/>
  <c r="X315" i="13"/>
  <c r="W315" i="13"/>
  <c r="V315" i="13"/>
  <c r="U315" i="13"/>
  <c r="AA314" i="13"/>
  <c r="Z314" i="13"/>
  <c r="Y314" i="13"/>
  <c r="X314" i="13"/>
  <c r="W314" i="13"/>
  <c r="V314" i="13"/>
  <c r="U314" i="13"/>
  <c r="AE314" i="13" s="1"/>
  <c r="AA313" i="13"/>
  <c r="Z313" i="13"/>
  <c r="Y313" i="13"/>
  <c r="AE313" i="13" s="1"/>
  <c r="X313" i="13"/>
  <c r="W313" i="13"/>
  <c r="V313" i="13"/>
  <c r="U313" i="13"/>
  <c r="AA312" i="13"/>
  <c r="Z312" i="13"/>
  <c r="Y312" i="13"/>
  <c r="X312" i="13"/>
  <c r="W312" i="13"/>
  <c r="V312" i="13"/>
  <c r="U312" i="13"/>
  <c r="AA311" i="13"/>
  <c r="AE311" i="13" s="1"/>
  <c r="Z311" i="13"/>
  <c r="Y311" i="13"/>
  <c r="X311" i="13"/>
  <c r="W311" i="13"/>
  <c r="V311" i="13"/>
  <c r="U311" i="13"/>
  <c r="AA310" i="13"/>
  <c r="Z310" i="13"/>
  <c r="Y310" i="13"/>
  <c r="X310" i="13"/>
  <c r="W310" i="13"/>
  <c r="V310" i="13"/>
  <c r="U310" i="13"/>
  <c r="AE309" i="13"/>
  <c r="AA309" i="13"/>
  <c r="Z309" i="13"/>
  <c r="Y309" i="13"/>
  <c r="X309" i="13"/>
  <c r="W309" i="13"/>
  <c r="V309" i="13"/>
  <c r="U309" i="13"/>
  <c r="AD309" i="13" s="1"/>
  <c r="AA308" i="13"/>
  <c r="Z308" i="13"/>
  <c r="Y308" i="13"/>
  <c r="X308" i="13"/>
  <c r="W308" i="13"/>
  <c r="V308" i="13"/>
  <c r="U308" i="13"/>
  <c r="AA307" i="13"/>
  <c r="Z307" i="13"/>
  <c r="Y307" i="13"/>
  <c r="X307" i="13"/>
  <c r="W307" i="13"/>
  <c r="V307" i="13"/>
  <c r="AD307" i="13" s="1"/>
  <c r="U307" i="13"/>
  <c r="AE307" i="13" s="1"/>
  <c r="AA306" i="13"/>
  <c r="Z306" i="13"/>
  <c r="Y306" i="13"/>
  <c r="X306" i="13"/>
  <c r="AE306" i="13" s="1"/>
  <c r="W306" i="13"/>
  <c r="V306" i="13"/>
  <c r="U306" i="13"/>
  <c r="AA305" i="13"/>
  <c r="Z305" i="13"/>
  <c r="Y305" i="13"/>
  <c r="X305" i="13"/>
  <c r="W305" i="13"/>
  <c r="V305" i="13"/>
  <c r="U305" i="13"/>
  <c r="AA304" i="13"/>
  <c r="AD304" i="13" s="1"/>
  <c r="Z304" i="13"/>
  <c r="AE304" i="13" s="1"/>
  <c r="Y304" i="13"/>
  <c r="X304" i="13"/>
  <c r="W304" i="13"/>
  <c r="V304" i="13"/>
  <c r="U304" i="13"/>
  <c r="AA303" i="13"/>
  <c r="Z303" i="13"/>
  <c r="Y303" i="13"/>
  <c r="X303" i="13"/>
  <c r="W303" i="13"/>
  <c r="V303" i="13"/>
  <c r="U303" i="13"/>
  <c r="AE302" i="13"/>
  <c r="AD302" i="13"/>
  <c r="AA302" i="13"/>
  <c r="Z302" i="13"/>
  <c r="Y302" i="13"/>
  <c r="X302" i="13"/>
  <c r="W302" i="13"/>
  <c r="V302" i="13"/>
  <c r="U302" i="13"/>
  <c r="AA301" i="13"/>
  <c r="Z301" i="13"/>
  <c r="Y301" i="13"/>
  <c r="X301" i="13"/>
  <c r="W301" i="13"/>
  <c r="V301" i="13"/>
  <c r="U301" i="13"/>
  <c r="AA300" i="13"/>
  <c r="Z300" i="13"/>
  <c r="Y300" i="13"/>
  <c r="X300" i="13"/>
  <c r="W300" i="13"/>
  <c r="V300" i="13"/>
  <c r="U300" i="13"/>
  <c r="AE300" i="13" s="1"/>
  <c r="AA299" i="13"/>
  <c r="Z299" i="13"/>
  <c r="Y299" i="13"/>
  <c r="X299" i="13"/>
  <c r="W299" i="13"/>
  <c r="V299" i="13"/>
  <c r="U299" i="13"/>
  <c r="AA298" i="13"/>
  <c r="Z298" i="13"/>
  <c r="Y298" i="13"/>
  <c r="X298" i="13"/>
  <c r="W298" i="13"/>
  <c r="V298" i="13"/>
  <c r="U298" i="13"/>
  <c r="AE298" i="13" s="1"/>
  <c r="AD297" i="13"/>
  <c r="AA297" i="13"/>
  <c r="Z297" i="13"/>
  <c r="Y297" i="13"/>
  <c r="AE297" i="13" s="1"/>
  <c r="X297" i="13"/>
  <c r="W297" i="13"/>
  <c r="V297" i="13"/>
  <c r="U297" i="13"/>
  <c r="AA296" i="13"/>
  <c r="Z296" i="13"/>
  <c r="Y296" i="13"/>
  <c r="X296" i="13"/>
  <c r="W296" i="13"/>
  <c r="V296" i="13"/>
  <c r="U296" i="13"/>
  <c r="AD295" i="13"/>
  <c r="AA295" i="13"/>
  <c r="AE295" i="13" s="1"/>
  <c r="Z295" i="13"/>
  <c r="Y295" i="13"/>
  <c r="X295" i="13"/>
  <c r="W295" i="13"/>
  <c r="V295" i="13"/>
  <c r="U295" i="13"/>
  <c r="AA294" i="13"/>
  <c r="Z294" i="13"/>
  <c r="Y294" i="13"/>
  <c r="X294" i="13"/>
  <c r="W294" i="13"/>
  <c r="V294" i="13"/>
  <c r="U294" i="13"/>
  <c r="AE293" i="13"/>
  <c r="AA293" i="13"/>
  <c r="Z293" i="13"/>
  <c r="Y293" i="13"/>
  <c r="X293" i="13"/>
  <c r="W293" i="13"/>
  <c r="V293" i="13"/>
  <c r="U293" i="13"/>
  <c r="AD293" i="13" s="1"/>
  <c r="AA292" i="13"/>
  <c r="Z292" i="13"/>
  <c r="Y292" i="13"/>
  <c r="X292" i="13"/>
  <c r="W292" i="13"/>
  <c r="V292" i="13"/>
  <c r="U292" i="13"/>
  <c r="AA291" i="13"/>
  <c r="Z291" i="13"/>
  <c r="Y291" i="13"/>
  <c r="X291" i="13"/>
  <c r="W291" i="13"/>
  <c r="V291" i="13"/>
  <c r="AD291" i="13" s="1"/>
  <c r="U291" i="13"/>
  <c r="AE291" i="13" s="1"/>
  <c r="AA290" i="13"/>
  <c r="Z290" i="13"/>
  <c r="Y290" i="13"/>
  <c r="X290" i="13"/>
  <c r="AE290" i="13" s="1"/>
  <c r="W290" i="13"/>
  <c r="V290" i="13"/>
  <c r="U290" i="13"/>
  <c r="AA289" i="13"/>
  <c r="Z289" i="13"/>
  <c r="Y289" i="13"/>
  <c r="X289" i="13"/>
  <c r="W289" i="13"/>
  <c r="V289" i="13"/>
  <c r="U289" i="13"/>
  <c r="AA288" i="13"/>
  <c r="Z288" i="13"/>
  <c r="AE288" i="13" s="1"/>
  <c r="Y288" i="13"/>
  <c r="X288" i="13"/>
  <c r="W288" i="13"/>
  <c r="V288" i="13"/>
  <c r="U288" i="13"/>
  <c r="AA287" i="13"/>
  <c r="Z287" i="13"/>
  <c r="Y287" i="13"/>
  <c r="X287" i="13"/>
  <c r="W287" i="13"/>
  <c r="V287" i="13"/>
  <c r="U287" i="13"/>
  <c r="AE286" i="13"/>
  <c r="AD286" i="13"/>
  <c r="AA286" i="13"/>
  <c r="Z286" i="13"/>
  <c r="Y286" i="13"/>
  <c r="X286" i="13"/>
  <c r="W286" i="13"/>
  <c r="V286" i="13"/>
  <c r="U286" i="13"/>
  <c r="AA285" i="13"/>
  <c r="Z285" i="13"/>
  <c r="Y285" i="13"/>
  <c r="X285" i="13"/>
  <c r="W285" i="13"/>
  <c r="V285" i="13"/>
  <c r="U285" i="13"/>
  <c r="AA284" i="13"/>
  <c r="Z284" i="13"/>
  <c r="Y284" i="13"/>
  <c r="X284" i="13"/>
  <c r="W284" i="13"/>
  <c r="V284" i="13"/>
  <c r="U284" i="13"/>
  <c r="AE284" i="13" s="1"/>
  <c r="AA283" i="13"/>
  <c r="Z283" i="13"/>
  <c r="Y283" i="13"/>
  <c r="X283" i="13"/>
  <c r="W283" i="13"/>
  <c r="V283" i="13"/>
  <c r="U283" i="13"/>
  <c r="AA282" i="13"/>
  <c r="Z282" i="13"/>
  <c r="Y282" i="13"/>
  <c r="X282" i="13"/>
  <c r="W282" i="13"/>
  <c r="V282" i="13"/>
  <c r="U282" i="13"/>
  <c r="AE282" i="13" s="1"/>
  <c r="AE281" i="13"/>
  <c r="AA281" i="13"/>
  <c r="Z281" i="13"/>
  <c r="Y281" i="13"/>
  <c r="AD281" i="13" s="1"/>
  <c r="X281" i="13"/>
  <c r="W281" i="13"/>
  <c r="V281" i="13"/>
  <c r="U281" i="13"/>
  <c r="AA280" i="13"/>
  <c r="Z280" i="13"/>
  <c r="Y280" i="13"/>
  <c r="X280" i="13"/>
  <c r="W280" i="13"/>
  <c r="V280" i="13"/>
  <c r="U280" i="13"/>
  <c r="AE279" i="13"/>
  <c r="AA279" i="13"/>
  <c r="AD279" i="13" s="1"/>
  <c r="Z279" i="13"/>
  <c r="Y279" i="13"/>
  <c r="X279" i="13"/>
  <c r="W279" i="13"/>
  <c r="V279" i="13"/>
  <c r="U279" i="13"/>
  <c r="AA278" i="13"/>
  <c r="Z278" i="13"/>
  <c r="Y278" i="13"/>
  <c r="X278" i="13"/>
  <c r="W278" i="13"/>
  <c r="V278" i="13"/>
  <c r="U278" i="13"/>
  <c r="AE277" i="13"/>
  <c r="AA277" i="13"/>
  <c r="Z277" i="13"/>
  <c r="Y277" i="13"/>
  <c r="X277" i="13"/>
  <c r="W277" i="13"/>
  <c r="V277" i="13"/>
  <c r="U277" i="13"/>
  <c r="AD277" i="13" s="1"/>
  <c r="AA276" i="13"/>
  <c r="Z276" i="13"/>
  <c r="Y276" i="13"/>
  <c r="X276" i="13"/>
  <c r="W276" i="13"/>
  <c r="V276" i="13"/>
  <c r="U276" i="13"/>
  <c r="AA275" i="13"/>
  <c r="Z275" i="13"/>
  <c r="Y275" i="13"/>
  <c r="X275" i="13"/>
  <c r="W275" i="13"/>
  <c r="V275" i="13"/>
  <c r="AD275" i="13" s="1"/>
  <c r="U275" i="13"/>
  <c r="AE275" i="13" s="1"/>
  <c r="AA274" i="13"/>
  <c r="Z274" i="13"/>
  <c r="Y274" i="13"/>
  <c r="X274" i="13"/>
  <c r="W274" i="13"/>
  <c r="V274" i="13"/>
  <c r="U274" i="13"/>
  <c r="AA273" i="13"/>
  <c r="Z273" i="13"/>
  <c r="Y273" i="13"/>
  <c r="X273" i="13"/>
  <c r="W273" i="13"/>
  <c r="V273" i="13"/>
  <c r="U273" i="13"/>
  <c r="AA272" i="13"/>
  <c r="AD272" i="13" s="1"/>
  <c r="Z272" i="13"/>
  <c r="AE272" i="13" s="1"/>
  <c r="Y272" i="13"/>
  <c r="X272" i="13"/>
  <c r="W272" i="13"/>
  <c r="V272" i="13"/>
  <c r="U272" i="13"/>
  <c r="AA271" i="13"/>
  <c r="Z271" i="13"/>
  <c r="Y271" i="13"/>
  <c r="X271" i="13"/>
  <c r="W271" i="13"/>
  <c r="V271" i="13"/>
  <c r="U271" i="13"/>
  <c r="AE270" i="13"/>
  <c r="AD270" i="13"/>
  <c r="AA270" i="13"/>
  <c r="Z270" i="13"/>
  <c r="Y270" i="13"/>
  <c r="X270" i="13"/>
  <c r="W270" i="13"/>
  <c r="V270" i="13"/>
  <c r="U270" i="13"/>
  <c r="AA269" i="13"/>
  <c r="Z269" i="13"/>
  <c r="Y269" i="13"/>
  <c r="X269" i="13"/>
  <c r="W269" i="13"/>
  <c r="V269" i="13"/>
  <c r="U269" i="13"/>
  <c r="AA268" i="13"/>
  <c r="Z268" i="13"/>
  <c r="Y268" i="13"/>
  <c r="X268" i="13"/>
  <c r="W268" i="13"/>
  <c r="V268" i="13"/>
  <c r="U268" i="13"/>
  <c r="AE268" i="13" s="1"/>
  <c r="AA267" i="13"/>
  <c r="Z267" i="13"/>
  <c r="Y267" i="13"/>
  <c r="X267" i="13"/>
  <c r="W267" i="13"/>
  <c r="V267" i="13"/>
  <c r="U267" i="13"/>
  <c r="AA266" i="13"/>
  <c r="Z266" i="13"/>
  <c r="Y266" i="13"/>
  <c r="X266" i="13"/>
  <c r="W266" i="13"/>
  <c r="V266" i="13"/>
  <c r="U266" i="13"/>
  <c r="AE266" i="13" s="1"/>
  <c r="AA265" i="13"/>
  <c r="Z265" i="13"/>
  <c r="Y265" i="13"/>
  <c r="AE265" i="13" s="1"/>
  <c r="X265" i="13"/>
  <c r="W265" i="13"/>
  <c r="V265" i="13"/>
  <c r="U265" i="13"/>
  <c r="AA264" i="13"/>
  <c r="Z264" i="13"/>
  <c r="Y264" i="13"/>
  <c r="X264" i="13"/>
  <c r="W264" i="13"/>
  <c r="V264" i="13"/>
  <c r="U264" i="13"/>
  <c r="AA263" i="13"/>
  <c r="AE263" i="13" s="1"/>
  <c r="Z263" i="13"/>
  <c r="Y263" i="13"/>
  <c r="X263" i="13"/>
  <c r="W263" i="13"/>
  <c r="V263" i="13"/>
  <c r="U263" i="13"/>
  <c r="AA262" i="13"/>
  <c r="Z262" i="13"/>
  <c r="Y262" i="13"/>
  <c r="X262" i="13"/>
  <c r="W262" i="13"/>
  <c r="V262" i="13"/>
  <c r="U262" i="13"/>
  <c r="AE261" i="13"/>
  <c r="AA261" i="13"/>
  <c r="Z261" i="13"/>
  <c r="Y261" i="13"/>
  <c r="X261" i="13"/>
  <c r="W261" i="13"/>
  <c r="V261" i="13"/>
  <c r="U261" i="13"/>
  <c r="AD261" i="13" s="1"/>
  <c r="AA260" i="13"/>
  <c r="Z260" i="13"/>
  <c r="Y260" i="13"/>
  <c r="X260" i="13"/>
  <c r="W260" i="13"/>
  <c r="V260" i="13"/>
  <c r="U260" i="13"/>
  <c r="AA259" i="13"/>
  <c r="Z259" i="13"/>
  <c r="Y259" i="13"/>
  <c r="X259" i="13"/>
  <c r="W259" i="13"/>
  <c r="V259" i="13"/>
  <c r="AD259" i="13" s="1"/>
  <c r="U259" i="13"/>
  <c r="AE259" i="13" s="1"/>
  <c r="AD258" i="13"/>
  <c r="AA258" i="13"/>
  <c r="Z258" i="13"/>
  <c r="Y258" i="13"/>
  <c r="X258" i="13"/>
  <c r="W258" i="13"/>
  <c r="V258" i="13"/>
  <c r="U258" i="13"/>
  <c r="AA257" i="13"/>
  <c r="Z257" i="13"/>
  <c r="Y257" i="13"/>
  <c r="X257" i="13"/>
  <c r="W257" i="13"/>
  <c r="V257" i="13"/>
  <c r="U257" i="13"/>
  <c r="AE256" i="13"/>
  <c r="AD256" i="13"/>
  <c r="AA256" i="13"/>
  <c r="Z256" i="13"/>
  <c r="Y256" i="13"/>
  <c r="X256" i="13"/>
  <c r="W256" i="13"/>
  <c r="V256" i="13"/>
  <c r="U256" i="13"/>
  <c r="AA255" i="13"/>
  <c r="Z255" i="13"/>
  <c r="Y255" i="13"/>
  <c r="X255" i="13"/>
  <c r="W255" i="13"/>
  <c r="V255" i="13"/>
  <c r="U255" i="13"/>
  <c r="AE254" i="13"/>
  <c r="AD254" i="13"/>
  <c r="AA254" i="13"/>
  <c r="Z254" i="13"/>
  <c r="Y254" i="13"/>
  <c r="X254" i="13"/>
  <c r="W254" i="13"/>
  <c r="V254" i="13"/>
  <c r="U254" i="13"/>
  <c r="AA253" i="13"/>
  <c r="Z253" i="13"/>
  <c r="Y253" i="13"/>
  <c r="X253" i="13"/>
  <c r="W253" i="13"/>
  <c r="V253" i="13"/>
  <c r="U253" i="13"/>
  <c r="AA252" i="13"/>
  <c r="Z252" i="13"/>
  <c r="Y252" i="13"/>
  <c r="X252" i="13"/>
  <c r="W252" i="13"/>
  <c r="V252" i="13"/>
  <c r="U252" i="13"/>
  <c r="AE252" i="13" s="1"/>
  <c r="AA251" i="13"/>
  <c r="Z251" i="13"/>
  <c r="Y251" i="13"/>
  <c r="X251" i="13"/>
  <c r="W251" i="13"/>
  <c r="V251" i="13"/>
  <c r="U251" i="13"/>
  <c r="AA250" i="13"/>
  <c r="Z250" i="13"/>
  <c r="Y250" i="13"/>
  <c r="X250" i="13"/>
  <c r="W250" i="13"/>
  <c r="V250" i="13"/>
  <c r="U250" i="13"/>
  <c r="AE250" i="13" s="1"/>
  <c r="AA249" i="13"/>
  <c r="Z249" i="13"/>
  <c r="Y249" i="13"/>
  <c r="AE249" i="13" s="1"/>
  <c r="X249" i="13"/>
  <c r="W249" i="13"/>
  <c r="V249" i="13"/>
  <c r="U249" i="13"/>
  <c r="AA248" i="13"/>
  <c r="Z248" i="13"/>
  <c r="Y248" i="13"/>
  <c r="X248" i="13"/>
  <c r="W248" i="13"/>
  <c r="V248" i="13"/>
  <c r="U248" i="13"/>
  <c r="AA247" i="13"/>
  <c r="AE247" i="13" s="1"/>
  <c r="Z247" i="13"/>
  <c r="Y247" i="13"/>
  <c r="X247" i="13"/>
  <c r="W247" i="13"/>
  <c r="V247" i="13"/>
  <c r="U247" i="13"/>
  <c r="AA246" i="13"/>
  <c r="Z246" i="13"/>
  <c r="Y246" i="13"/>
  <c r="X246" i="13"/>
  <c r="W246" i="13"/>
  <c r="V246" i="13"/>
  <c r="U246" i="13"/>
  <c r="AE245" i="13"/>
  <c r="AA245" i="13"/>
  <c r="Z245" i="13"/>
  <c r="Y245" i="13"/>
  <c r="X245" i="13"/>
  <c r="W245" i="13"/>
  <c r="V245" i="13"/>
  <c r="U245" i="13"/>
  <c r="AD245" i="13" s="1"/>
  <c r="AA244" i="13"/>
  <c r="Z244" i="13"/>
  <c r="Y244" i="13"/>
  <c r="X244" i="13"/>
  <c r="W244" i="13"/>
  <c r="V244" i="13"/>
  <c r="U244" i="13"/>
  <c r="AA243" i="13"/>
  <c r="Z243" i="13"/>
  <c r="Y243" i="13"/>
  <c r="X243" i="13"/>
  <c r="W243" i="13"/>
  <c r="V243" i="13"/>
  <c r="AD243" i="13" s="1"/>
  <c r="U243" i="13"/>
  <c r="AE243" i="13" s="1"/>
  <c r="AA242" i="13"/>
  <c r="Z242" i="13"/>
  <c r="Y242" i="13"/>
  <c r="X242" i="13"/>
  <c r="AE242" i="13" s="1"/>
  <c r="W242" i="13"/>
  <c r="V242" i="13"/>
  <c r="U242" i="13"/>
  <c r="AA241" i="13"/>
  <c r="Z241" i="13"/>
  <c r="Y241" i="13"/>
  <c r="X241" i="13"/>
  <c r="W241" i="13"/>
  <c r="V241" i="13"/>
  <c r="U241" i="13"/>
  <c r="AA240" i="13"/>
  <c r="Z240" i="13"/>
  <c r="AE240" i="13" s="1"/>
  <c r="Y240" i="13"/>
  <c r="X240" i="13"/>
  <c r="W240" i="13"/>
  <c r="V240" i="13"/>
  <c r="U240" i="13"/>
  <c r="AA239" i="13"/>
  <c r="Z239" i="13"/>
  <c r="Y239" i="13"/>
  <c r="X239" i="13"/>
  <c r="W239" i="13"/>
  <c r="V239" i="13"/>
  <c r="U239" i="13"/>
  <c r="AE238" i="13"/>
  <c r="AD238" i="13"/>
  <c r="AA238" i="13"/>
  <c r="Z238" i="13"/>
  <c r="Y238" i="13"/>
  <c r="X238" i="13"/>
  <c r="W238" i="13"/>
  <c r="V238" i="13"/>
  <c r="U238" i="13"/>
  <c r="AA237" i="13"/>
  <c r="Z237" i="13"/>
  <c r="Y237" i="13"/>
  <c r="X237" i="13"/>
  <c r="W237" i="13"/>
  <c r="V237" i="13"/>
  <c r="U237" i="13"/>
  <c r="AA236" i="13"/>
  <c r="Z236" i="13"/>
  <c r="Y236" i="13"/>
  <c r="X236" i="13"/>
  <c r="W236" i="13"/>
  <c r="V236" i="13"/>
  <c r="U236" i="13"/>
  <c r="AE236" i="13" s="1"/>
  <c r="AA235" i="13"/>
  <c r="Z235" i="13"/>
  <c r="Y235" i="13"/>
  <c r="X235" i="13"/>
  <c r="W235" i="13"/>
  <c r="V235" i="13"/>
  <c r="U235" i="13"/>
  <c r="AA234" i="13"/>
  <c r="Z234" i="13"/>
  <c r="Y234" i="13"/>
  <c r="X234" i="13"/>
  <c r="W234" i="13"/>
  <c r="V234" i="13"/>
  <c r="U234" i="13"/>
  <c r="AE234" i="13" s="1"/>
  <c r="AA233" i="13"/>
  <c r="AE233" i="13" s="1"/>
  <c r="Z233" i="13"/>
  <c r="Y233" i="13"/>
  <c r="X233" i="13"/>
  <c r="W233" i="13"/>
  <c r="V233" i="13"/>
  <c r="U233" i="13"/>
  <c r="AA232" i="13"/>
  <c r="Z232" i="13"/>
  <c r="Y232" i="13"/>
  <c r="X232" i="13"/>
  <c r="W232" i="13"/>
  <c r="V232" i="13"/>
  <c r="U232" i="13"/>
  <c r="AA231" i="13"/>
  <c r="AE231" i="13" s="1"/>
  <c r="Z231" i="13"/>
  <c r="Y231" i="13"/>
  <c r="X231" i="13"/>
  <c r="W231" i="13"/>
  <c r="V231" i="13"/>
  <c r="U231" i="13"/>
  <c r="AA230" i="13"/>
  <c r="Z230" i="13"/>
  <c r="Y230" i="13"/>
  <c r="X230" i="13"/>
  <c r="W230" i="13"/>
  <c r="V230" i="13"/>
  <c r="U230" i="13"/>
  <c r="AE229" i="13"/>
  <c r="AA229" i="13"/>
  <c r="Z229" i="13"/>
  <c r="Y229" i="13"/>
  <c r="X229" i="13"/>
  <c r="W229" i="13"/>
  <c r="V229" i="13"/>
  <c r="U229" i="13"/>
  <c r="AD229" i="13" s="1"/>
  <c r="AA228" i="13"/>
  <c r="Z228" i="13"/>
  <c r="Y228" i="13"/>
  <c r="X228" i="13"/>
  <c r="W228" i="13"/>
  <c r="V228" i="13"/>
  <c r="U228" i="13"/>
  <c r="AA227" i="13"/>
  <c r="Z227" i="13"/>
  <c r="Y227" i="13"/>
  <c r="X227" i="13"/>
  <c r="W227" i="13"/>
  <c r="V227" i="13"/>
  <c r="AD227" i="13" s="1"/>
  <c r="U227" i="13"/>
  <c r="AE227" i="13" s="1"/>
  <c r="AA226" i="13"/>
  <c r="Z226" i="13"/>
  <c r="Y226" i="13"/>
  <c r="X226" i="13"/>
  <c r="W226" i="13"/>
  <c r="V226" i="13"/>
  <c r="U226" i="13"/>
  <c r="AA225" i="13"/>
  <c r="Z225" i="13"/>
  <c r="Y225" i="13"/>
  <c r="X225" i="13"/>
  <c r="W225" i="13"/>
  <c r="V225" i="13"/>
  <c r="U225" i="13"/>
  <c r="AA224" i="13"/>
  <c r="Z224" i="13"/>
  <c r="AE224" i="13" s="1"/>
  <c r="Y224" i="13"/>
  <c r="X224" i="13"/>
  <c r="W224" i="13"/>
  <c r="V224" i="13"/>
  <c r="U224" i="13"/>
  <c r="AA223" i="13"/>
  <c r="Z223" i="13"/>
  <c r="Y223" i="13"/>
  <c r="X223" i="13"/>
  <c r="W223" i="13"/>
  <c r="V223" i="13"/>
  <c r="U223" i="13"/>
  <c r="AE222" i="13"/>
  <c r="AD222" i="13"/>
  <c r="AA222" i="13"/>
  <c r="Z222" i="13"/>
  <c r="Y222" i="13"/>
  <c r="X222" i="13"/>
  <c r="W222" i="13"/>
  <c r="V222" i="13"/>
  <c r="U222" i="13"/>
  <c r="AA221" i="13"/>
  <c r="Z221" i="13"/>
  <c r="Y221" i="13"/>
  <c r="X221" i="13"/>
  <c r="W221" i="13"/>
  <c r="V221" i="13"/>
  <c r="U221" i="13"/>
  <c r="AA220" i="13"/>
  <c r="Z220" i="13"/>
  <c r="Y220" i="13"/>
  <c r="X220" i="13"/>
  <c r="W220" i="13"/>
  <c r="V220" i="13"/>
  <c r="U220" i="13"/>
  <c r="AE220" i="13" s="1"/>
  <c r="AA219" i="13"/>
  <c r="Z219" i="13"/>
  <c r="Y219" i="13"/>
  <c r="X219" i="13"/>
  <c r="W219" i="13"/>
  <c r="V219" i="13"/>
  <c r="U219" i="13"/>
  <c r="AA218" i="13"/>
  <c r="Z218" i="13"/>
  <c r="Y218" i="13"/>
  <c r="X218" i="13"/>
  <c r="W218" i="13"/>
  <c r="V218" i="13"/>
  <c r="U218" i="13"/>
  <c r="AE218" i="13" s="1"/>
  <c r="AA217" i="13"/>
  <c r="Z217" i="13"/>
  <c r="Y217" i="13"/>
  <c r="AE217" i="13" s="1"/>
  <c r="X217" i="13"/>
  <c r="W217" i="13"/>
  <c r="V217" i="13"/>
  <c r="U217" i="13"/>
  <c r="AA216" i="13"/>
  <c r="Z216" i="13"/>
  <c r="Y216" i="13"/>
  <c r="X216" i="13"/>
  <c r="W216" i="13"/>
  <c r="V216" i="13"/>
  <c r="U216" i="13"/>
  <c r="AA215" i="13"/>
  <c r="AE215" i="13" s="1"/>
  <c r="Z215" i="13"/>
  <c r="Y215" i="13"/>
  <c r="X215" i="13"/>
  <c r="W215" i="13"/>
  <c r="V215" i="13"/>
  <c r="U215" i="13"/>
  <c r="AA214" i="13"/>
  <c r="Z214" i="13"/>
  <c r="Y214" i="13"/>
  <c r="X214" i="13"/>
  <c r="W214" i="13"/>
  <c r="V214" i="13"/>
  <c r="U214" i="13"/>
  <c r="AE213" i="13"/>
  <c r="AA213" i="13"/>
  <c r="Z213" i="13"/>
  <c r="Y213" i="13"/>
  <c r="X213" i="13"/>
  <c r="W213" i="13"/>
  <c r="V213" i="13"/>
  <c r="U213" i="13"/>
  <c r="AD213" i="13" s="1"/>
  <c r="AA212" i="13"/>
  <c r="Z212" i="13"/>
  <c r="Y212" i="13"/>
  <c r="X212" i="13"/>
  <c r="W212" i="13"/>
  <c r="V212" i="13"/>
  <c r="U212" i="13"/>
  <c r="AA211" i="13"/>
  <c r="Z211" i="13"/>
  <c r="Y211" i="13"/>
  <c r="X211" i="13"/>
  <c r="W211" i="13"/>
  <c r="V211" i="13"/>
  <c r="U211" i="13"/>
  <c r="AE211" i="13" s="1"/>
  <c r="AA210" i="13"/>
  <c r="Z210" i="13"/>
  <c r="AD210" i="13" s="1"/>
  <c r="Y210" i="13"/>
  <c r="X210" i="13"/>
  <c r="W210" i="13"/>
  <c r="V210" i="13"/>
  <c r="U210" i="13"/>
  <c r="AA209" i="13"/>
  <c r="Z209" i="13"/>
  <c r="Y209" i="13"/>
  <c r="X209" i="13"/>
  <c r="W209" i="13"/>
  <c r="V209" i="13"/>
  <c r="U209" i="13"/>
  <c r="AA208" i="13"/>
  <c r="Z208" i="13"/>
  <c r="AD208" i="13" s="1"/>
  <c r="Y208" i="13"/>
  <c r="X208" i="13"/>
  <c r="W208" i="13"/>
  <c r="V208" i="13"/>
  <c r="U208" i="13"/>
  <c r="AA207" i="13"/>
  <c r="Z207" i="13"/>
  <c r="Y207" i="13"/>
  <c r="X207" i="13"/>
  <c r="W207" i="13"/>
  <c r="V207" i="13"/>
  <c r="U207" i="13"/>
  <c r="AE206" i="13"/>
  <c r="AD206" i="13"/>
  <c r="AA206" i="13"/>
  <c r="Z206" i="13"/>
  <c r="Y206" i="13"/>
  <c r="X206" i="13"/>
  <c r="W206" i="13"/>
  <c r="V206" i="13"/>
  <c r="U206" i="13"/>
  <c r="AA205" i="13"/>
  <c r="Z205" i="13"/>
  <c r="Y205" i="13"/>
  <c r="X205" i="13"/>
  <c r="W205" i="13"/>
  <c r="V205" i="13"/>
  <c r="U205" i="13"/>
  <c r="AA204" i="13"/>
  <c r="Z204" i="13"/>
  <c r="Y204" i="13"/>
  <c r="X204" i="13"/>
  <c r="W204" i="13"/>
  <c r="V204" i="13"/>
  <c r="U204" i="13"/>
  <c r="AE204" i="13" s="1"/>
  <c r="AA203" i="13"/>
  <c r="Z203" i="13"/>
  <c r="Y203" i="13"/>
  <c r="X203" i="13"/>
  <c r="W203" i="13"/>
  <c r="V203" i="13"/>
  <c r="U203" i="13"/>
  <c r="AA202" i="13"/>
  <c r="Z202" i="13"/>
  <c r="Y202" i="13"/>
  <c r="X202" i="13"/>
  <c r="W202" i="13"/>
  <c r="V202" i="13"/>
  <c r="U202" i="13"/>
  <c r="AE202" i="13" s="1"/>
  <c r="AA201" i="13"/>
  <c r="Z201" i="13"/>
  <c r="Y201" i="13"/>
  <c r="AE201" i="13" s="1"/>
  <c r="X201" i="13"/>
  <c r="W201" i="13"/>
  <c r="V201" i="13"/>
  <c r="U201" i="13"/>
  <c r="AA200" i="13"/>
  <c r="Z200" i="13"/>
  <c r="Y200" i="13"/>
  <c r="X200" i="13"/>
  <c r="W200" i="13"/>
  <c r="V200" i="13"/>
  <c r="U200" i="13"/>
  <c r="AD199" i="13"/>
  <c r="AA199" i="13"/>
  <c r="AE199" i="13" s="1"/>
  <c r="Z199" i="13"/>
  <c r="Y199" i="13"/>
  <c r="X199" i="13"/>
  <c r="W199" i="13"/>
  <c r="V199" i="13"/>
  <c r="U199" i="13"/>
  <c r="AA198" i="13"/>
  <c r="Z198" i="13"/>
  <c r="Y198" i="13"/>
  <c r="X198" i="13"/>
  <c r="W198" i="13"/>
  <c r="V198" i="13"/>
  <c r="U198" i="13"/>
  <c r="AE197" i="13"/>
  <c r="AA197" i="13"/>
  <c r="Z197" i="13"/>
  <c r="Y197" i="13"/>
  <c r="X197" i="13"/>
  <c r="W197" i="13"/>
  <c r="V197" i="13"/>
  <c r="U197" i="13"/>
  <c r="AD197" i="13" s="1"/>
  <c r="AA196" i="13"/>
  <c r="Z196" i="13"/>
  <c r="Y196" i="13"/>
  <c r="X196" i="13"/>
  <c r="W196" i="13"/>
  <c r="V196" i="13"/>
  <c r="U196" i="13"/>
  <c r="AA195" i="13"/>
  <c r="Z195" i="13"/>
  <c r="Y195" i="13"/>
  <c r="X195" i="13"/>
  <c r="W195" i="13"/>
  <c r="V195" i="13"/>
  <c r="AD195" i="13" s="1"/>
  <c r="U195" i="13"/>
  <c r="AE195" i="13" s="1"/>
  <c r="AA194" i="13"/>
  <c r="Z194" i="13"/>
  <c r="Y194" i="13"/>
  <c r="X194" i="13"/>
  <c r="AE194" i="13" s="1"/>
  <c r="W194" i="13"/>
  <c r="V194" i="13"/>
  <c r="U194" i="13"/>
  <c r="AA193" i="13"/>
  <c r="Z193" i="13"/>
  <c r="Y193" i="13"/>
  <c r="X193" i="13"/>
  <c r="W193" i="13"/>
  <c r="V193" i="13"/>
  <c r="U193" i="13"/>
  <c r="AE192" i="13"/>
  <c r="AA192" i="13"/>
  <c r="Z192" i="13"/>
  <c r="AD192" i="13" s="1"/>
  <c r="Y192" i="13"/>
  <c r="X192" i="13"/>
  <c r="W192" i="13"/>
  <c r="V192" i="13"/>
  <c r="U192" i="13"/>
  <c r="AA191" i="13"/>
  <c r="Z191" i="13"/>
  <c r="Y191" i="13"/>
  <c r="X191" i="13"/>
  <c r="W191" i="13"/>
  <c r="V191" i="13"/>
  <c r="U191" i="13"/>
  <c r="AE190" i="13"/>
  <c r="AD190" i="13"/>
  <c r="AA190" i="13"/>
  <c r="Z190" i="13"/>
  <c r="Y190" i="13"/>
  <c r="X190" i="13"/>
  <c r="W190" i="13"/>
  <c r="V190" i="13"/>
  <c r="U190" i="13"/>
  <c r="AA189" i="13"/>
  <c r="Z189" i="13"/>
  <c r="Y189" i="13"/>
  <c r="X189" i="13"/>
  <c r="W189" i="13"/>
  <c r="V189" i="13"/>
  <c r="U189" i="13"/>
  <c r="AA188" i="13"/>
  <c r="Z188" i="13"/>
  <c r="Y188" i="13"/>
  <c r="X188" i="13"/>
  <c r="W188" i="13"/>
  <c r="V188" i="13"/>
  <c r="U188" i="13"/>
  <c r="AE188" i="13" s="1"/>
  <c r="AA187" i="13"/>
  <c r="Z187" i="13"/>
  <c r="Y187" i="13"/>
  <c r="X187" i="13"/>
  <c r="W187" i="13"/>
  <c r="V187" i="13"/>
  <c r="U187" i="13"/>
  <c r="AA186" i="13"/>
  <c r="Z186" i="13"/>
  <c r="Y186" i="13"/>
  <c r="X186" i="13"/>
  <c r="W186" i="13"/>
  <c r="V186" i="13"/>
  <c r="U186" i="13"/>
  <c r="AE186" i="13" s="1"/>
  <c r="AA185" i="13"/>
  <c r="Z185" i="13"/>
  <c r="Y185" i="13"/>
  <c r="AE185" i="13" s="1"/>
  <c r="X185" i="13"/>
  <c r="W185" i="13"/>
  <c r="V185" i="13"/>
  <c r="U185" i="13"/>
  <c r="AA184" i="13"/>
  <c r="Z184" i="13"/>
  <c r="Y184" i="13"/>
  <c r="X184" i="13"/>
  <c r="W184" i="13"/>
  <c r="V184" i="13"/>
  <c r="U184" i="13"/>
  <c r="AA183" i="13"/>
  <c r="AE183" i="13" s="1"/>
  <c r="Z183" i="13"/>
  <c r="Y183" i="13"/>
  <c r="X183" i="13"/>
  <c r="W183" i="13"/>
  <c r="V183" i="13"/>
  <c r="U183" i="13"/>
  <c r="AA182" i="13"/>
  <c r="Z182" i="13"/>
  <c r="Y182" i="13"/>
  <c r="X182" i="13"/>
  <c r="W182" i="13"/>
  <c r="V182" i="13"/>
  <c r="U182" i="13"/>
  <c r="AE181" i="13"/>
  <c r="AA181" i="13"/>
  <c r="Z181" i="13"/>
  <c r="Y181" i="13"/>
  <c r="X181" i="13"/>
  <c r="W181" i="13"/>
  <c r="V181" i="13"/>
  <c r="U181" i="13"/>
  <c r="AD181" i="13" s="1"/>
  <c r="AA180" i="13"/>
  <c r="Z180" i="13"/>
  <c r="Y180" i="13"/>
  <c r="X180" i="13"/>
  <c r="W180" i="13"/>
  <c r="V180" i="13"/>
  <c r="U180" i="13"/>
  <c r="AA179" i="13"/>
  <c r="Z179" i="13"/>
  <c r="Y179" i="13"/>
  <c r="X179" i="13"/>
  <c r="W179" i="13"/>
  <c r="V179" i="13"/>
  <c r="AD179" i="13" s="1"/>
  <c r="U179" i="13"/>
  <c r="AE179" i="13" s="1"/>
  <c r="AA178" i="13"/>
  <c r="Z178" i="13"/>
  <c r="Y178" i="13"/>
  <c r="X178" i="13"/>
  <c r="AE178" i="13" s="1"/>
  <c r="W178" i="13"/>
  <c r="V178" i="13"/>
  <c r="U178" i="13"/>
  <c r="AA177" i="13"/>
  <c r="Z177" i="13"/>
  <c r="Y177" i="13"/>
  <c r="X177" i="13"/>
  <c r="W177" i="13"/>
  <c r="V177" i="13"/>
  <c r="U177" i="13"/>
  <c r="AA176" i="13"/>
  <c r="AD176" i="13" s="1"/>
  <c r="Z176" i="13"/>
  <c r="AE176" i="13" s="1"/>
  <c r="Y176" i="13"/>
  <c r="X176" i="13"/>
  <c r="W176" i="13"/>
  <c r="V176" i="13"/>
  <c r="U176" i="13"/>
  <c r="AA175" i="13"/>
  <c r="Z175" i="13"/>
  <c r="Y175" i="13"/>
  <c r="X175" i="13"/>
  <c r="W175" i="13"/>
  <c r="V175" i="13"/>
  <c r="U175" i="13"/>
  <c r="AE174" i="13"/>
  <c r="AD174" i="13"/>
  <c r="AA174" i="13"/>
  <c r="Z174" i="13"/>
  <c r="Y174" i="13"/>
  <c r="X174" i="13"/>
  <c r="W174" i="13"/>
  <c r="V174" i="13"/>
  <c r="U174" i="13"/>
  <c r="AA173" i="13"/>
  <c r="Z173" i="13"/>
  <c r="Y173" i="13"/>
  <c r="X173" i="13"/>
  <c r="W173" i="13"/>
  <c r="V173" i="13"/>
  <c r="U173" i="13"/>
  <c r="AA172" i="13"/>
  <c r="Z172" i="13"/>
  <c r="Y172" i="13"/>
  <c r="X172" i="13"/>
  <c r="W172" i="13"/>
  <c r="V172" i="13"/>
  <c r="U172" i="13"/>
  <c r="AE172" i="13" s="1"/>
  <c r="AA171" i="13"/>
  <c r="Z171" i="13"/>
  <c r="Y171" i="13"/>
  <c r="X171" i="13"/>
  <c r="W171" i="13"/>
  <c r="V171" i="13"/>
  <c r="U171" i="13"/>
  <c r="AA170" i="13"/>
  <c r="Z170" i="13"/>
  <c r="Y170" i="13"/>
  <c r="X170" i="13"/>
  <c r="W170" i="13"/>
  <c r="V170" i="13"/>
  <c r="U170" i="13"/>
  <c r="AE170" i="13" s="1"/>
  <c r="AD169" i="13"/>
  <c r="AA169" i="13"/>
  <c r="Z169" i="13"/>
  <c r="Y169" i="13"/>
  <c r="AE169" i="13" s="1"/>
  <c r="X169" i="13"/>
  <c r="W169" i="13"/>
  <c r="V169" i="13"/>
  <c r="U169" i="13"/>
  <c r="AA168" i="13"/>
  <c r="Z168" i="13"/>
  <c r="Y168" i="13"/>
  <c r="X168" i="13"/>
  <c r="W168" i="13"/>
  <c r="V168" i="13"/>
  <c r="U168" i="13"/>
  <c r="AD167" i="13"/>
  <c r="AA167" i="13"/>
  <c r="AE167" i="13" s="1"/>
  <c r="Z167" i="13"/>
  <c r="Y167" i="13"/>
  <c r="X167" i="13"/>
  <c r="W167" i="13"/>
  <c r="V167" i="13"/>
  <c r="U167" i="13"/>
  <c r="AA166" i="13"/>
  <c r="Z166" i="13"/>
  <c r="Y166" i="13"/>
  <c r="X166" i="13"/>
  <c r="W166" i="13"/>
  <c r="V166" i="13"/>
  <c r="U166" i="13"/>
  <c r="AE165" i="13"/>
  <c r="AA165" i="13"/>
  <c r="Z165" i="13"/>
  <c r="Y165" i="13"/>
  <c r="X165" i="13"/>
  <c r="W165" i="13"/>
  <c r="V165" i="13"/>
  <c r="U165" i="13"/>
  <c r="AD165" i="13" s="1"/>
  <c r="AA164" i="13"/>
  <c r="Z164" i="13"/>
  <c r="Y164" i="13"/>
  <c r="X164" i="13"/>
  <c r="W164" i="13"/>
  <c r="V164" i="13"/>
  <c r="U164" i="13"/>
  <c r="AA163" i="13"/>
  <c r="Z163" i="13"/>
  <c r="Y163" i="13"/>
  <c r="X163" i="13"/>
  <c r="W163" i="13"/>
  <c r="V163" i="13"/>
  <c r="U163" i="13"/>
  <c r="AE163" i="13" s="1"/>
  <c r="AA162" i="13"/>
  <c r="Z162" i="13"/>
  <c r="Y162" i="13"/>
  <c r="X162" i="13"/>
  <c r="AE162" i="13" s="1"/>
  <c r="W162" i="13"/>
  <c r="V162" i="13"/>
  <c r="U162" i="13"/>
  <c r="AA161" i="13"/>
  <c r="Z161" i="13"/>
  <c r="Y161" i="13"/>
  <c r="X161" i="13"/>
  <c r="W161" i="13"/>
  <c r="V161" i="13"/>
  <c r="U161" i="13"/>
  <c r="AA160" i="13"/>
  <c r="Z160" i="13"/>
  <c r="AE160" i="13" s="1"/>
  <c r="Y160" i="13"/>
  <c r="X160" i="13"/>
  <c r="W160" i="13"/>
  <c r="V160" i="13"/>
  <c r="U160" i="13"/>
  <c r="AA159" i="13"/>
  <c r="Z159" i="13"/>
  <c r="Y159" i="13"/>
  <c r="X159" i="13"/>
  <c r="W159" i="13"/>
  <c r="V159" i="13"/>
  <c r="U159" i="13"/>
  <c r="AE158" i="13"/>
  <c r="AD158" i="13"/>
  <c r="AA158" i="13"/>
  <c r="Z158" i="13"/>
  <c r="Y158" i="13"/>
  <c r="X158" i="13"/>
  <c r="W158" i="13"/>
  <c r="V158" i="13"/>
  <c r="U158" i="13"/>
  <c r="AA157" i="13"/>
  <c r="Z157" i="13"/>
  <c r="Y157" i="13"/>
  <c r="X157" i="13"/>
  <c r="W157" i="13"/>
  <c r="V157" i="13"/>
  <c r="U157" i="13"/>
  <c r="AA156" i="13"/>
  <c r="Z156" i="13"/>
  <c r="Y156" i="13"/>
  <c r="X156" i="13"/>
  <c r="W156" i="13"/>
  <c r="V156" i="13"/>
  <c r="U156" i="13"/>
  <c r="AE156" i="13" s="1"/>
  <c r="AA155" i="13"/>
  <c r="Z155" i="13"/>
  <c r="Y155" i="13"/>
  <c r="X155" i="13"/>
  <c r="W155" i="13"/>
  <c r="V155" i="13"/>
  <c r="U155" i="13"/>
  <c r="AA154" i="13"/>
  <c r="Z154" i="13"/>
  <c r="Y154" i="13"/>
  <c r="X154" i="13"/>
  <c r="W154" i="13"/>
  <c r="V154" i="13"/>
  <c r="U154" i="13"/>
  <c r="AE154" i="13" s="1"/>
  <c r="AE153" i="13"/>
  <c r="AA153" i="13"/>
  <c r="Z153" i="13"/>
  <c r="Y153" i="13"/>
  <c r="AD153" i="13" s="1"/>
  <c r="X153" i="13"/>
  <c r="W153" i="13"/>
  <c r="V153" i="13"/>
  <c r="U153" i="13"/>
  <c r="AA152" i="13"/>
  <c r="Z152" i="13"/>
  <c r="Y152" i="13"/>
  <c r="X152" i="13"/>
  <c r="W152" i="13"/>
  <c r="V152" i="13"/>
  <c r="U152" i="13"/>
  <c r="AE151" i="13"/>
  <c r="AA151" i="13"/>
  <c r="AD151" i="13" s="1"/>
  <c r="Z151" i="13"/>
  <c r="Y151" i="13"/>
  <c r="X151" i="13"/>
  <c r="W151" i="13"/>
  <c r="V151" i="13"/>
  <c r="U151" i="13"/>
  <c r="AA150" i="13"/>
  <c r="Z150" i="13"/>
  <c r="Y150" i="13"/>
  <c r="X150" i="13"/>
  <c r="W150" i="13"/>
  <c r="V150" i="13"/>
  <c r="U150" i="13"/>
  <c r="AE149" i="13"/>
  <c r="AA149" i="13"/>
  <c r="Z149" i="13"/>
  <c r="Y149" i="13"/>
  <c r="X149" i="13"/>
  <c r="W149" i="13"/>
  <c r="V149" i="13"/>
  <c r="U149" i="13"/>
  <c r="AD149" i="13" s="1"/>
  <c r="AA148" i="13"/>
  <c r="Z148" i="13"/>
  <c r="Y148" i="13"/>
  <c r="X148" i="13"/>
  <c r="W148" i="13"/>
  <c r="V148" i="13"/>
  <c r="U148" i="13"/>
  <c r="AA147" i="13"/>
  <c r="Z147" i="13"/>
  <c r="Y147" i="13"/>
  <c r="X147" i="13"/>
  <c r="W147" i="13"/>
  <c r="V147" i="13"/>
  <c r="U147" i="13"/>
  <c r="AE147" i="13" s="1"/>
  <c r="AA146" i="13"/>
  <c r="Z146" i="13"/>
  <c r="Y146" i="13"/>
  <c r="X146" i="13"/>
  <c r="W146" i="13"/>
  <c r="V146" i="13"/>
  <c r="U146" i="13"/>
  <c r="AA145" i="13"/>
  <c r="Z145" i="13"/>
  <c r="Y145" i="13"/>
  <c r="X145" i="13"/>
  <c r="W145" i="13"/>
  <c r="V145" i="13"/>
  <c r="U145" i="13"/>
  <c r="AA144" i="13"/>
  <c r="AD144" i="13" s="1"/>
  <c r="Z144" i="13"/>
  <c r="AE144" i="13" s="1"/>
  <c r="Y144" i="13"/>
  <c r="X144" i="13"/>
  <c r="W144" i="13"/>
  <c r="V144" i="13"/>
  <c r="U144" i="13"/>
  <c r="AA143" i="13"/>
  <c r="Z143" i="13"/>
  <c r="Y143" i="13"/>
  <c r="X143" i="13"/>
  <c r="W143" i="13"/>
  <c r="V143" i="13"/>
  <c r="U143" i="13"/>
  <c r="AE142" i="13"/>
  <c r="AD142" i="13"/>
  <c r="AA142" i="13"/>
  <c r="Z142" i="13"/>
  <c r="Y142" i="13"/>
  <c r="X142" i="13"/>
  <c r="W142" i="13"/>
  <c r="V142" i="13"/>
  <c r="U142" i="13"/>
  <c r="AA141" i="13"/>
  <c r="Z141" i="13"/>
  <c r="Y141" i="13"/>
  <c r="X141" i="13"/>
  <c r="W141" i="13"/>
  <c r="V141" i="13"/>
  <c r="U141" i="13"/>
  <c r="AA140" i="13"/>
  <c r="Z140" i="13"/>
  <c r="Y140" i="13"/>
  <c r="X140" i="13"/>
  <c r="W140" i="13"/>
  <c r="V140" i="13"/>
  <c r="U140" i="13"/>
  <c r="AE140" i="13" s="1"/>
  <c r="AA139" i="13"/>
  <c r="Z139" i="13"/>
  <c r="Y139" i="13"/>
  <c r="X139" i="13"/>
  <c r="W139" i="13"/>
  <c r="V139" i="13"/>
  <c r="U139" i="13"/>
  <c r="AA138" i="13"/>
  <c r="Z138" i="13"/>
  <c r="Y138" i="13"/>
  <c r="X138" i="13"/>
  <c r="W138" i="13"/>
  <c r="V138" i="13"/>
  <c r="U138" i="13"/>
  <c r="AE138" i="13" s="1"/>
  <c r="AA137" i="13"/>
  <c r="Z137" i="13"/>
  <c r="Y137" i="13"/>
  <c r="AE137" i="13" s="1"/>
  <c r="X137" i="13"/>
  <c r="W137" i="13"/>
  <c r="V137" i="13"/>
  <c r="U137" i="13"/>
  <c r="AA136" i="13"/>
  <c r="Z136" i="13"/>
  <c r="Y136" i="13"/>
  <c r="X136" i="13"/>
  <c r="W136" i="13"/>
  <c r="V136" i="13"/>
  <c r="U136" i="13"/>
  <c r="AA135" i="13"/>
  <c r="AE135" i="13" s="1"/>
  <c r="Z135" i="13"/>
  <c r="Y135" i="13"/>
  <c r="X135" i="13"/>
  <c r="W135" i="13"/>
  <c r="V135" i="13"/>
  <c r="U135" i="13"/>
  <c r="AA134" i="13"/>
  <c r="Z134" i="13"/>
  <c r="Y134" i="13"/>
  <c r="X134" i="13"/>
  <c r="W134" i="13"/>
  <c r="V134" i="13"/>
  <c r="U134" i="13"/>
  <c r="AE133" i="13"/>
  <c r="AA133" i="13"/>
  <c r="Z133" i="13"/>
  <c r="Y133" i="13"/>
  <c r="X133" i="13"/>
  <c r="W133" i="13"/>
  <c r="V133" i="13"/>
  <c r="U133" i="13"/>
  <c r="AD133" i="13" s="1"/>
  <c r="AA132" i="13"/>
  <c r="Z132" i="13"/>
  <c r="Y132" i="13"/>
  <c r="X132" i="13"/>
  <c r="W132" i="13"/>
  <c r="V132" i="13"/>
  <c r="U132" i="13"/>
  <c r="AA131" i="13"/>
  <c r="Z131" i="13"/>
  <c r="Y131" i="13"/>
  <c r="X131" i="13"/>
  <c r="W131" i="13"/>
  <c r="V131" i="13"/>
  <c r="U131" i="13"/>
  <c r="AE131" i="13" s="1"/>
  <c r="AD130" i="13"/>
  <c r="AA130" i="13"/>
  <c r="Z130" i="13"/>
  <c r="Y130" i="13"/>
  <c r="X130" i="13"/>
  <c r="W130" i="13"/>
  <c r="V130" i="13"/>
  <c r="U130" i="13"/>
  <c r="AA129" i="13"/>
  <c r="Z129" i="13"/>
  <c r="Y129" i="13"/>
  <c r="X129" i="13"/>
  <c r="W129" i="13"/>
  <c r="V129" i="13"/>
  <c r="U129" i="13"/>
  <c r="AE128" i="13"/>
  <c r="AD128" i="13"/>
  <c r="AA128" i="13"/>
  <c r="Z128" i="13"/>
  <c r="Y128" i="13"/>
  <c r="X128" i="13"/>
  <c r="W128" i="13"/>
  <c r="V128" i="13"/>
  <c r="U128" i="13"/>
  <c r="AA127" i="13"/>
  <c r="Z127" i="13"/>
  <c r="Y127" i="13"/>
  <c r="X127" i="13"/>
  <c r="W127" i="13"/>
  <c r="V127" i="13"/>
  <c r="U127" i="13"/>
  <c r="AE126" i="13"/>
  <c r="AD126" i="13"/>
  <c r="AA126" i="13"/>
  <c r="Z126" i="13"/>
  <c r="Y126" i="13"/>
  <c r="X126" i="13"/>
  <c r="W126" i="13"/>
  <c r="V126" i="13"/>
  <c r="U126" i="13"/>
  <c r="AA125" i="13"/>
  <c r="Z125" i="13"/>
  <c r="Y125" i="13"/>
  <c r="X125" i="13"/>
  <c r="W125" i="13"/>
  <c r="V125" i="13"/>
  <c r="U125" i="13"/>
  <c r="AA124" i="13"/>
  <c r="Z124" i="13"/>
  <c r="Y124" i="13"/>
  <c r="X124" i="13"/>
  <c r="W124" i="13"/>
  <c r="V124" i="13"/>
  <c r="U124" i="13"/>
  <c r="AE124" i="13" s="1"/>
  <c r="AA123" i="13"/>
  <c r="Z123" i="13"/>
  <c r="Y123" i="13"/>
  <c r="X123" i="13"/>
  <c r="W123" i="13"/>
  <c r="V123" i="13"/>
  <c r="U123" i="13"/>
  <c r="AA122" i="13"/>
  <c r="Z122" i="13"/>
  <c r="Y122" i="13"/>
  <c r="X122" i="13"/>
  <c r="W122" i="13"/>
  <c r="V122" i="13"/>
  <c r="U122" i="13"/>
  <c r="AE122" i="13" s="1"/>
  <c r="AA121" i="13"/>
  <c r="Z121" i="13"/>
  <c r="Y121" i="13"/>
  <c r="AE121" i="13" s="1"/>
  <c r="X121" i="13"/>
  <c r="W121" i="13"/>
  <c r="V121" i="13"/>
  <c r="U121" i="13"/>
  <c r="AA120" i="13"/>
  <c r="Z120" i="13"/>
  <c r="Y120" i="13"/>
  <c r="X120" i="13"/>
  <c r="W120" i="13"/>
  <c r="V120" i="13"/>
  <c r="U120" i="13"/>
  <c r="AA119" i="13"/>
  <c r="AE119" i="13" s="1"/>
  <c r="Z119" i="13"/>
  <c r="Y119" i="13"/>
  <c r="X119" i="13"/>
  <c r="W119" i="13"/>
  <c r="V119" i="13"/>
  <c r="U119" i="13"/>
  <c r="AA118" i="13"/>
  <c r="Z118" i="13"/>
  <c r="Y118" i="13"/>
  <c r="X118" i="13"/>
  <c r="W118" i="13"/>
  <c r="V118" i="13"/>
  <c r="U118" i="13"/>
  <c r="AE117" i="13"/>
  <c r="AA117" i="13"/>
  <c r="Z117" i="13"/>
  <c r="Y117" i="13"/>
  <c r="X117" i="13"/>
  <c r="W117" i="13"/>
  <c r="V117" i="13"/>
  <c r="U117" i="13"/>
  <c r="AD117" i="13" s="1"/>
  <c r="AA116" i="13"/>
  <c r="Z116" i="13"/>
  <c r="Y116" i="13"/>
  <c r="X116" i="13"/>
  <c r="W116" i="13"/>
  <c r="V116" i="13"/>
  <c r="U116" i="13"/>
  <c r="AA115" i="13"/>
  <c r="Z115" i="13"/>
  <c r="Y115" i="13"/>
  <c r="X115" i="13"/>
  <c r="W115" i="13"/>
  <c r="V115" i="13"/>
  <c r="U115" i="13"/>
  <c r="AE115" i="13" s="1"/>
  <c r="AA114" i="13"/>
  <c r="Z114" i="13"/>
  <c r="Y114" i="13"/>
  <c r="X114" i="13"/>
  <c r="AE114" i="13" s="1"/>
  <c r="W114" i="13"/>
  <c r="V114" i="13"/>
  <c r="U114" i="13"/>
  <c r="AA113" i="13"/>
  <c r="Z113" i="13"/>
  <c r="Y113" i="13"/>
  <c r="X113" i="13"/>
  <c r="W113" i="13"/>
  <c r="V113" i="13"/>
  <c r="U113" i="13"/>
  <c r="AA112" i="13"/>
  <c r="AD112" i="13" s="1"/>
  <c r="Z112" i="13"/>
  <c r="AE112" i="13" s="1"/>
  <c r="Y112" i="13"/>
  <c r="X112" i="13"/>
  <c r="W112" i="13"/>
  <c r="V112" i="13"/>
  <c r="U112" i="13"/>
  <c r="AA111" i="13"/>
  <c r="Z111" i="13"/>
  <c r="Y111" i="13"/>
  <c r="X111" i="13"/>
  <c r="W111" i="13"/>
  <c r="V111" i="13"/>
  <c r="U111" i="13"/>
  <c r="AE110" i="13"/>
  <c r="AD110" i="13"/>
  <c r="AA110" i="13"/>
  <c r="Z110" i="13"/>
  <c r="Y110" i="13"/>
  <c r="X110" i="13"/>
  <c r="W110" i="13"/>
  <c r="V110" i="13"/>
  <c r="U110" i="13"/>
  <c r="AA109" i="13"/>
  <c r="Z109" i="13"/>
  <c r="Y109" i="13"/>
  <c r="X109" i="13"/>
  <c r="W109" i="13"/>
  <c r="V109" i="13"/>
  <c r="U109" i="13"/>
  <c r="AA108" i="13"/>
  <c r="Z108" i="13"/>
  <c r="Y108" i="13"/>
  <c r="X108" i="13"/>
  <c r="W108" i="13"/>
  <c r="V108" i="13"/>
  <c r="U108" i="13"/>
  <c r="AE108" i="13" s="1"/>
  <c r="AA107" i="13"/>
  <c r="Z107" i="13"/>
  <c r="Y107" i="13"/>
  <c r="X107" i="13"/>
  <c r="W107" i="13"/>
  <c r="AE107" i="13" s="1"/>
  <c r="V107" i="13"/>
  <c r="U107" i="13"/>
  <c r="AA106" i="13"/>
  <c r="Z106" i="13"/>
  <c r="Y106" i="13"/>
  <c r="X106" i="13"/>
  <c r="W106" i="13"/>
  <c r="V106" i="13"/>
  <c r="U106" i="13"/>
  <c r="AE105" i="13"/>
  <c r="AA105" i="13"/>
  <c r="Z105" i="13"/>
  <c r="Y105" i="13"/>
  <c r="AD105" i="13" s="1"/>
  <c r="X105" i="13"/>
  <c r="W105" i="13"/>
  <c r="V105" i="13"/>
  <c r="U105" i="13"/>
  <c r="AA104" i="13"/>
  <c r="Z104" i="13"/>
  <c r="Y104" i="13"/>
  <c r="X104" i="13"/>
  <c r="W104" i="13"/>
  <c r="V104" i="13"/>
  <c r="U104" i="13"/>
  <c r="AE103" i="13"/>
  <c r="AA103" i="13"/>
  <c r="AD103" i="13" s="1"/>
  <c r="Z103" i="13"/>
  <c r="Y103" i="13"/>
  <c r="X103" i="13"/>
  <c r="W103" i="13"/>
  <c r="V103" i="13"/>
  <c r="U103" i="13"/>
  <c r="AA102" i="13"/>
  <c r="Z102" i="13"/>
  <c r="Y102" i="13"/>
  <c r="X102" i="13"/>
  <c r="W102" i="13"/>
  <c r="V102" i="13"/>
  <c r="U102" i="13"/>
  <c r="AE101" i="13"/>
  <c r="AA101" i="13"/>
  <c r="Z101" i="13"/>
  <c r="Y101" i="13"/>
  <c r="X101" i="13"/>
  <c r="W101" i="13"/>
  <c r="V101" i="13"/>
  <c r="U101" i="13"/>
  <c r="AD101" i="13" s="1"/>
  <c r="AA100" i="13"/>
  <c r="Z100" i="13"/>
  <c r="Y100" i="13"/>
  <c r="X100" i="13"/>
  <c r="W100" i="13"/>
  <c r="V100" i="13"/>
  <c r="U100" i="13"/>
  <c r="AA99" i="13"/>
  <c r="Z99" i="13"/>
  <c r="Y99" i="13"/>
  <c r="X99" i="13"/>
  <c r="W99" i="13"/>
  <c r="V99" i="13"/>
  <c r="U99" i="13"/>
  <c r="AE99" i="13" s="1"/>
  <c r="AA98" i="13"/>
  <c r="Z98" i="13"/>
  <c r="Y98" i="13"/>
  <c r="X98" i="13"/>
  <c r="AE98" i="13" s="1"/>
  <c r="W98" i="13"/>
  <c r="V98" i="13"/>
  <c r="U98" i="13"/>
  <c r="AA97" i="13"/>
  <c r="Z97" i="13"/>
  <c r="Y97" i="13"/>
  <c r="X97" i="13"/>
  <c r="W97" i="13"/>
  <c r="V97" i="13"/>
  <c r="U97" i="13"/>
  <c r="AD96" i="13"/>
  <c r="AA96" i="13"/>
  <c r="Z96" i="13"/>
  <c r="AE96" i="13" s="1"/>
  <c r="Y96" i="13"/>
  <c r="X96" i="13"/>
  <c r="W96" i="13"/>
  <c r="V96" i="13"/>
  <c r="U96" i="13"/>
  <c r="AA95" i="13"/>
  <c r="Z95" i="13"/>
  <c r="Y95" i="13"/>
  <c r="X95" i="13"/>
  <c r="W95" i="13"/>
  <c r="V95" i="13"/>
  <c r="U95" i="13"/>
  <c r="AE94" i="13"/>
  <c r="AD94" i="13"/>
  <c r="AA94" i="13"/>
  <c r="Z94" i="13"/>
  <c r="Y94" i="13"/>
  <c r="X94" i="13"/>
  <c r="W94" i="13"/>
  <c r="V94" i="13"/>
  <c r="U94" i="13"/>
  <c r="AA93" i="13"/>
  <c r="Z93" i="13"/>
  <c r="Y93" i="13"/>
  <c r="X93" i="13"/>
  <c r="W93" i="13"/>
  <c r="V93" i="13"/>
  <c r="U93" i="13"/>
  <c r="AA92" i="13"/>
  <c r="Z92" i="13"/>
  <c r="Y92" i="13"/>
  <c r="X92" i="13"/>
  <c r="W92" i="13"/>
  <c r="V92" i="13"/>
  <c r="U92" i="13"/>
  <c r="AE92" i="13" s="1"/>
  <c r="AA91" i="13"/>
  <c r="Z91" i="13"/>
  <c r="Y91" i="13"/>
  <c r="AD91" i="13" s="1"/>
  <c r="X91" i="13"/>
  <c r="W91" i="13"/>
  <c r="V91" i="13"/>
  <c r="U91" i="13"/>
  <c r="AA90" i="13"/>
  <c r="Z90" i="13"/>
  <c r="Y90" i="13"/>
  <c r="X90" i="13"/>
  <c r="W90" i="13"/>
  <c r="V90" i="13"/>
  <c r="U90" i="13"/>
  <c r="AA89" i="13"/>
  <c r="Z89" i="13"/>
  <c r="Y89" i="13"/>
  <c r="AE89" i="13" s="1"/>
  <c r="X89" i="13"/>
  <c r="W89" i="13"/>
  <c r="V89" i="13"/>
  <c r="U89" i="13"/>
  <c r="AA88" i="13"/>
  <c r="Z88" i="13"/>
  <c r="Y88" i="13"/>
  <c r="X88" i="13"/>
  <c r="W88" i="13"/>
  <c r="V88" i="13"/>
  <c r="U88" i="13"/>
  <c r="AA87" i="13"/>
  <c r="AE87" i="13" s="1"/>
  <c r="Z87" i="13"/>
  <c r="Y87" i="13"/>
  <c r="X87" i="13"/>
  <c r="W87" i="13"/>
  <c r="V87" i="13"/>
  <c r="U87" i="13"/>
  <c r="AA86" i="13"/>
  <c r="Z86" i="13"/>
  <c r="Y86" i="13"/>
  <c r="X86" i="13"/>
  <c r="W86" i="13"/>
  <c r="V86" i="13"/>
  <c r="U86" i="13"/>
  <c r="AE85" i="13"/>
  <c r="AA85" i="13"/>
  <c r="Z85" i="13"/>
  <c r="Y85" i="13"/>
  <c r="X85" i="13"/>
  <c r="W85" i="13"/>
  <c r="V85" i="13"/>
  <c r="U85" i="13"/>
  <c r="AD85" i="13" s="1"/>
  <c r="AA84" i="13"/>
  <c r="Z84" i="13"/>
  <c r="Y84" i="13"/>
  <c r="X84" i="13"/>
  <c r="W84" i="13"/>
  <c r="V84" i="13"/>
  <c r="U84" i="13"/>
  <c r="AA83" i="13"/>
  <c r="Z83" i="13"/>
  <c r="Y83" i="13"/>
  <c r="X83" i="13"/>
  <c r="W83" i="13"/>
  <c r="V83" i="13"/>
  <c r="U83" i="13"/>
  <c r="AE83" i="13" s="1"/>
  <c r="AA82" i="13"/>
  <c r="Z82" i="13"/>
  <c r="Y82" i="13"/>
  <c r="X82" i="13"/>
  <c r="AE82" i="13" s="1"/>
  <c r="W82" i="13"/>
  <c r="V82" i="13"/>
  <c r="U82" i="13"/>
  <c r="AA81" i="13"/>
  <c r="Z81" i="13"/>
  <c r="Y81" i="13"/>
  <c r="X81" i="13"/>
  <c r="W81" i="13"/>
  <c r="V81" i="13"/>
  <c r="U81" i="13"/>
  <c r="AA80" i="13"/>
  <c r="Z80" i="13"/>
  <c r="AE80" i="13" s="1"/>
  <c r="Y80" i="13"/>
  <c r="X80" i="13"/>
  <c r="W80" i="13"/>
  <c r="V80" i="13"/>
  <c r="U80" i="13"/>
  <c r="AA79" i="13"/>
  <c r="Z79" i="13"/>
  <c r="Y79" i="13"/>
  <c r="X79" i="13"/>
  <c r="W79" i="13"/>
  <c r="V79" i="13"/>
  <c r="U79" i="13"/>
  <c r="AE78" i="13"/>
  <c r="AD78" i="13"/>
  <c r="AA78" i="13"/>
  <c r="Z78" i="13"/>
  <c r="Y78" i="13"/>
  <c r="X78" i="13"/>
  <c r="W78" i="13"/>
  <c r="V78" i="13"/>
  <c r="U78" i="13"/>
  <c r="AA77" i="13"/>
  <c r="Z77" i="13"/>
  <c r="Y77" i="13"/>
  <c r="X77" i="13"/>
  <c r="W77" i="13"/>
  <c r="V77" i="13"/>
  <c r="U77" i="13"/>
  <c r="AA76" i="13"/>
  <c r="Z76" i="13"/>
  <c r="Y76" i="13"/>
  <c r="X76" i="13"/>
  <c r="W76" i="13"/>
  <c r="V76" i="13"/>
  <c r="U76" i="13"/>
  <c r="AE76" i="13" s="1"/>
  <c r="AA75" i="13"/>
  <c r="Z75" i="13"/>
  <c r="Y75" i="13"/>
  <c r="X75" i="13"/>
  <c r="W75" i="13"/>
  <c r="AE75" i="13" s="1"/>
  <c r="V75" i="13"/>
  <c r="U75" i="13"/>
  <c r="AA74" i="13"/>
  <c r="Z74" i="13"/>
  <c r="Y74" i="13"/>
  <c r="X74" i="13"/>
  <c r="W74" i="13"/>
  <c r="V74" i="13"/>
  <c r="U74" i="13"/>
  <c r="AA73" i="13"/>
  <c r="Z73" i="13"/>
  <c r="Y73" i="13"/>
  <c r="AE73" i="13" s="1"/>
  <c r="X73" i="13"/>
  <c r="W73" i="13"/>
  <c r="V73" i="13"/>
  <c r="U73" i="13"/>
  <c r="AA72" i="13"/>
  <c r="Z72" i="13"/>
  <c r="Y72" i="13"/>
  <c r="X72" i="13"/>
  <c r="W72" i="13"/>
  <c r="V72" i="13"/>
  <c r="U72" i="13"/>
  <c r="AA71" i="13"/>
  <c r="AE71" i="13" s="1"/>
  <c r="Z71" i="13"/>
  <c r="Y71" i="13"/>
  <c r="X71" i="13"/>
  <c r="W71" i="13"/>
  <c r="V71" i="13"/>
  <c r="U71" i="13"/>
  <c r="AA70" i="13"/>
  <c r="Z70" i="13"/>
  <c r="Y70" i="13"/>
  <c r="X70" i="13"/>
  <c r="W70" i="13"/>
  <c r="V70" i="13"/>
  <c r="U70" i="13"/>
  <c r="AE69" i="13"/>
  <c r="AA69" i="13"/>
  <c r="Z69" i="13"/>
  <c r="Y69" i="13"/>
  <c r="X69" i="13"/>
  <c r="W69" i="13"/>
  <c r="V69" i="13"/>
  <c r="U69" i="13"/>
  <c r="AD69" i="13" s="1"/>
  <c r="AA68" i="13"/>
  <c r="Z68" i="13"/>
  <c r="Y68" i="13"/>
  <c r="X68" i="13"/>
  <c r="W68" i="13"/>
  <c r="V68" i="13"/>
  <c r="U68" i="13"/>
  <c r="AA67" i="13"/>
  <c r="Z67" i="13"/>
  <c r="Y67" i="13"/>
  <c r="X67" i="13"/>
  <c r="W67" i="13"/>
  <c r="V67" i="13"/>
  <c r="U67" i="13"/>
  <c r="AE67" i="13" s="1"/>
  <c r="AA66" i="13"/>
  <c r="AD66" i="13" s="1"/>
  <c r="Z66" i="13"/>
  <c r="Y66" i="13"/>
  <c r="X66" i="13"/>
  <c r="W66" i="13"/>
  <c r="V66" i="13"/>
  <c r="U66" i="13"/>
  <c r="AA65" i="13"/>
  <c r="Z65" i="13"/>
  <c r="Y65" i="13"/>
  <c r="X65" i="13"/>
  <c r="W65" i="13"/>
  <c r="V65" i="13"/>
  <c r="U65" i="13"/>
  <c r="AA64" i="13"/>
  <c r="AD64" i="13" s="1"/>
  <c r="Z64" i="13"/>
  <c r="Y64" i="13"/>
  <c r="X64" i="13"/>
  <c r="W64" i="13"/>
  <c r="V64" i="13"/>
  <c r="U64" i="13"/>
  <c r="AA63" i="13"/>
  <c r="Z63" i="13"/>
  <c r="Y63" i="13"/>
  <c r="X63" i="13"/>
  <c r="W63" i="13"/>
  <c r="V63" i="13"/>
  <c r="U63" i="13"/>
  <c r="AE62" i="13"/>
  <c r="AD62" i="13"/>
  <c r="AA62" i="13"/>
  <c r="Z62" i="13"/>
  <c r="Y62" i="13"/>
  <c r="X62" i="13"/>
  <c r="W62" i="13"/>
  <c r="V62" i="13"/>
  <c r="U62" i="13"/>
  <c r="AA61" i="13"/>
  <c r="Z61" i="13"/>
  <c r="Y61" i="13"/>
  <c r="X61" i="13"/>
  <c r="W61" i="13"/>
  <c r="V61" i="13"/>
  <c r="U61" i="13"/>
  <c r="AA60" i="13"/>
  <c r="Z60" i="13"/>
  <c r="Y60" i="13"/>
  <c r="X60" i="13"/>
  <c r="W60" i="13"/>
  <c r="V60" i="13"/>
  <c r="U60" i="13"/>
  <c r="AE60" i="13" s="1"/>
  <c r="AA59" i="13"/>
  <c r="Z59" i="13"/>
  <c r="Y59" i="13"/>
  <c r="X59" i="13"/>
  <c r="W59" i="13"/>
  <c r="V59" i="13"/>
  <c r="U59" i="13"/>
  <c r="AA58" i="13"/>
  <c r="Z58" i="13"/>
  <c r="Y58" i="13"/>
  <c r="X58" i="13"/>
  <c r="W58" i="13"/>
  <c r="V58" i="13"/>
  <c r="U58" i="13"/>
  <c r="AA57" i="13"/>
  <c r="Z57" i="13"/>
  <c r="Y57" i="13"/>
  <c r="AE57" i="13" s="1"/>
  <c r="X57" i="13"/>
  <c r="W57" i="13"/>
  <c r="V57" i="13"/>
  <c r="U57" i="13"/>
  <c r="AA56" i="13"/>
  <c r="Z56" i="13"/>
  <c r="Y56" i="13"/>
  <c r="X56" i="13"/>
  <c r="W56" i="13"/>
  <c r="V56" i="13"/>
  <c r="U56" i="13"/>
  <c r="AA55" i="13"/>
  <c r="AE55" i="13" s="1"/>
  <c r="Z55" i="13"/>
  <c r="Y55" i="13"/>
  <c r="X55" i="13"/>
  <c r="W55" i="13"/>
  <c r="V55" i="13"/>
  <c r="U55" i="13"/>
  <c r="AA54" i="13"/>
  <c r="Z54" i="13"/>
  <c r="Y54" i="13"/>
  <c r="X54" i="13"/>
  <c r="W54" i="13"/>
  <c r="V54" i="13"/>
  <c r="U54" i="13"/>
  <c r="AE53" i="13"/>
  <c r="AA53" i="13"/>
  <c r="Z53" i="13"/>
  <c r="Y53" i="13"/>
  <c r="X53" i="13"/>
  <c r="W53" i="13"/>
  <c r="V53" i="13"/>
  <c r="U53" i="13"/>
  <c r="AD53" i="13" s="1"/>
  <c r="AA52" i="13"/>
  <c r="Z52" i="13"/>
  <c r="Y52" i="13"/>
  <c r="X52" i="13"/>
  <c r="W52" i="13"/>
  <c r="V52" i="13"/>
  <c r="U52" i="13"/>
  <c r="AA51" i="13"/>
  <c r="Z51" i="13"/>
  <c r="Y51" i="13"/>
  <c r="X51" i="13"/>
  <c r="W51" i="13"/>
  <c r="V51" i="13"/>
  <c r="U51" i="13"/>
  <c r="AE51" i="13" s="1"/>
  <c r="AA50" i="13"/>
  <c r="Z50" i="13"/>
  <c r="Y50" i="13"/>
  <c r="X50" i="13"/>
  <c r="AE50" i="13" s="1"/>
  <c r="W50" i="13"/>
  <c r="V50" i="13"/>
  <c r="U50" i="13"/>
  <c r="AA49" i="13"/>
  <c r="Z49" i="13"/>
  <c r="Y49" i="13"/>
  <c r="X49" i="13"/>
  <c r="W49" i="13"/>
  <c r="V49" i="13"/>
  <c r="U49" i="13"/>
  <c r="AA48" i="13"/>
  <c r="AD48" i="13" s="1"/>
  <c r="Z48" i="13"/>
  <c r="AE48" i="13" s="1"/>
  <c r="Y48" i="13"/>
  <c r="X48" i="13"/>
  <c r="W48" i="13"/>
  <c r="V48" i="13"/>
  <c r="U48" i="13"/>
  <c r="AA47" i="13"/>
  <c r="Z47" i="13"/>
  <c r="Y47" i="13"/>
  <c r="X47" i="13"/>
  <c r="W47" i="13"/>
  <c r="V47" i="13"/>
  <c r="U47" i="13"/>
  <c r="AE46" i="13"/>
  <c r="AD46" i="13"/>
  <c r="AA46" i="13"/>
  <c r="Z46" i="13"/>
  <c r="Y46" i="13"/>
  <c r="X46" i="13"/>
  <c r="W46" i="13"/>
  <c r="V46" i="13"/>
  <c r="U46" i="13"/>
  <c r="AA45" i="13"/>
  <c r="Z45" i="13"/>
  <c r="Y45" i="13"/>
  <c r="X45" i="13"/>
  <c r="W45" i="13"/>
  <c r="V45" i="13"/>
  <c r="U45" i="13"/>
  <c r="AA44" i="13"/>
  <c r="Z44" i="13"/>
  <c r="Y44" i="13"/>
  <c r="X44" i="13"/>
  <c r="W44" i="13"/>
  <c r="V44" i="13"/>
  <c r="U44" i="13"/>
  <c r="AE44" i="13" s="1"/>
  <c r="AA43" i="13"/>
  <c r="Z43" i="13"/>
  <c r="Y43" i="13"/>
  <c r="X43" i="13"/>
  <c r="W43" i="13"/>
  <c r="AE43" i="13" s="1"/>
  <c r="V43" i="13"/>
  <c r="U43" i="13"/>
  <c r="AA42" i="13"/>
  <c r="Z42" i="13"/>
  <c r="Y42" i="13"/>
  <c r="X42" i="13"/>
  <c r="W42" i="13"/>
  <c r="V42" i="13"/>
  <c r="U42" i="13"/>
  <c r="AE41" i="13"/>
  <c r="AA41" i="13"/>
  <c r="Z41" i="13"/>
  <c r="Y41" i="13"/>
  <c r="AD41" i="13" s="1"/>
  <c r="X41" i="13"/>
  <c r="W41" i="13"/>
  <c r="V41" i="13"/>
  <c r="U41" i="13"/>
  <c r="AA40" i="13"/>
  <c r="Z40" i="13"/>
  <c r="Y40" i="13"/>
  <c r="X40" i="13"/>
  <c r="W40" i="13"/>
  <c r="V40" i="13"/>
  <c r="U40" i="13"/>
  <c r="AE39" i="13"/>
  <c r="AA39" i="13"/>
  <c r="AD39" i="13" s="1"/>
  <c r="Z39" i="13"/>
  <c r="Y39" i="13"/>
  <c r="X39" i="13"/>
  <c r="W39" i="13"/>
  <c r="V39" i="13"/>
  <c r="U39" i="13"/>
  <c r="AA38" i="13"/>
  <c r="Z38" i="13"/>
  <c r="Y38" i="13"/>
  <c r="X38" i="13"/>
  <c r="W38" i="13"/>
  <c r="V38" i="13"/>
  <c r="U38" i="13"/>
  <c r="AE37" i="13"/>
  <c r="AA37" i="13"/>
  <c r="Z37" i="13"/>
  <c r="Y37" i="13"/>
  <c r="X37" i="13"/>
  <c r="W37" i="13"/>
  <c r="V37" i="13"/>
  <c r="U37" i="13"/>
  <c r="AD37" i="13" s="1"/>
  <c r="AA36" i="13"/>
  <c r="Z36" i="13"/>
  <c r="Y36" i="13"/>
  <c r="X36" i="13"/>
  <c r="W36" i="13"/>
  <c r="V36" i="13"/>
  <c r="U36" i="13"/>
  <c r="AA35" i="13"/>
  <c r="Z35" i="13"/>
  <c r="Y35" i="13"/>
  <c r="X35" i="13"/>
  <c r="W35" i="13"/>
  <c r="V35" i="13"/>
  <c r="U35" i="13"/>
  <c r="AE35" i="13" s="1"/>
  <c r="AA34" i="13"/>
  <c r="Z34" i="13"/>
  <c r="Y34" i="13"/>
  <c r="X34" i="13"/>
  <c r="AE34" i="13" s="1"/>
  <c r="W34" i="13"/>
  <c r="V34" i="13"/>
  <c r="U34" i="13"/>
  <c r="AA33" i="13"/>
  <c r="Z33" i="13"/>
  <c r="Y33" i="13"/>
  <c r="X33" i="13"/>
  <c r="W33" i="13"/>
  <c r="V33" i="13"/>
  <c r="U33" i="13"/>
  <c r="AD32" i="13"/>
  <c r="AA32" i="13"/>
  <c r="Z32" i="13"/>
  <c r="AE32" i="13" s="1"/>
  <c r="Y32" i="13"/>
  <c r="X32" i="13"/>
  <c r="W32" i="13"/>
  <c r="V32" i="13"/>
  <c r="U32" i="13"/>
  <c r="AA31" i="13"/>
  <c r="Z31" i="13"/>
  <c r="Y31" i="13"/>
  <c r="X31" i="13"/>
  <c r="W31" i="13"/>
  <c r="V31" i="13"/>
  <c r="U31" i="13"/>
  <c r="AE30" i="13"/>
  <c r="AD30" i="13"/>
  <c r="AA30" i="13"/>
  <c r="Z30" i="13"/>
  <c r="Y30" i="13"/>
  <c r="X30" i="13"/>
  <c r="W30" i="13"/>
  <c r="V30" i="13"/>
  <c r="U30" i="13"/>
  <c r="AA29" i="13"/>
  <c r="Z29" i="13"/>
  <c r="Y29" i="13"/>
  <c r="X29" i="13"/>
  <c r="W29" i="13"/>
  <c r="V29" i="13"/>
  <c r="U29" i="13"/>
  <c r="AA28" i="13"/>
  <c r="Z28" i="13"/>
  <c r="Y28" i="13"/>
  <c r="X28" i="13"/>
  <c r="W28" i="13"/>
  <c r="V28" i="13"/>
  <c r="U28" i="13"/>
  <c r="AE28" i="13" s="1"/>
  <c r="AA27" i="13"/>
  <c r="Z27" i="13"/>
  <c r="Y27" i="13"/>
  <c r="AD27" i="13" s="1"/>
  <c r="X27" i="13"/>
  <c r="W27" i="13"/>
  <c r="V27" i="13"/>
  <c r="U27" i="13"/>
  <c r="AA26" i="13"/>
  <c r="Z26" i="13"/>
  <c r="Y26" i="13"/>
  <c r="X26" i="13"/>
  <c r="W26" i="13"/>
  <c r="V26" i="13"/>
  <c r="U26" i="13"/>
  <c r="AA25" i="13"/>
  <c r="Z25" i="13"/>
  <c r="Y25" i="13"/>
  <c r="AE25" i="13" s="1"/>
  <c r="X25" i="13"/>
  <c r="W25" i="13"/>
  <c r="V25" i="13"/>
  <c r="U25" i="13"/>
  <c r="AA24" i="13"/>
  <c r="Z24" i="13"/>
  <c r="Y24" i="13"/>
  <c r="X24" i="13"/>
  <c r="W24" i="13"/>
  <c r="V24" i="13"/>
  <c r="U24" i="13"/>
  <c r="AA23" i="13"/>
  <c r="AE23" i="13" s="1"/>
  <c r="Z23" i="13"/>
  <c r="Y23" i="13"/>
  <c r="X23" i="13"/>
  <c r="W23" i="13"/>
  <c r="V23" i="13"/>
  <c r="U23" i="13"/>
  <c r="AA22" i="13"/>
  <c r="Z22" i="13"/>
  <c r="Y22" i="13"/>
  <c r="X22" i="13"/>
  <c r="W22" i="13"/>
  <c r="V22" i="13"/>
  <c r="U22" i="13"/>
  <c r="AE21" i="13"/>
  <c r="AA21" i="13"/>
  <c r="Z21" i="13"/>
  <c r="Y21" i="13"/>
  <c r="X21" i="13"/>
  <c r="W21" i="13"/>
  <c r="V21" i="13"/>
  <c r="U21" i="13"/>
  <c r="AD21" i="13" s="1"/>
  <c r="AA20" i="13"/>
  <c r="Z20" i="13"/>
  <c r="Y20" i="13"/>
  <c r="X20" i="13"/>
  <c r="W20" i="13"/>
  <c r="V20" i="13"/>
  <c r="U20" i="13"/>
  <c r="AA19" i="13"/>
  <c r="Z19" i="13"/>
  <c r="Y19" i="13"/>
  <c r="X19" i="13"/>
  <c r="W19" i="13"/>
  <c r="V19" i="13"/>
  <c r="U19" i="13"/>
  <c r="AE19" i="13" s="1"/>
  <c r="AA18" i="13"/>
  <c r="Z18" i="13"/>
  <c r="Y18" i="13"/>
  <c r="X18" i="13"/>
  <c r="AE18" i="13" s="1"/>
  <c r="W18" i="13"/>
  <c r="V18" i="13"/>
  <c r="U18" i="13"/>
  <c r="AA17" i="13"/>
  <c r="Z17" i="13"/>
  <c r="Y17" i="13"/>
  <c r="X17" i="13"/>
  <c r="W17" i="13"/>
  <c r="V17" i="13"/>
  <c r="U17" i="13"/>
  <c r="AA16" i="13"/>
  <c r="Z16" i="13"/>
  <c r="AE16" i="13" s="1"/>
  <c r="Y16" i="13"/>
  <c r="X16" i="13"/>
  <c r="W16" i="13"/>
  <c r="V16" i="13"/>
  <c r="U16" i="13"/>
  <c r="AA15" i="13"/>
  <c r="Z15" i="13"/>
  <c r="Y15" i="13"/>
  <c r="X15" i="13"/>
  <c r="W15" i="13"/>
  <c r="V15" i="13"/>
  <c r="U15" i="13"/>
  <c r="AE14" i="13"/>
  <c r="AD14" i="13"/>
  <c r="AA14" i="13"/>
  <c r="Z14" i="13"/>
  <c r="Y14" i="13"/>
  <c r="X14" i="13"/>
  <c r="W14" i="13"/>
  <c r="V14" i="13"/>
  <c r="U14" i="13"/>
  <c r="AA13" i="13"/>
  <c r="Z13" i="13"/>
  <c r="Y13" i="13"/>
  <c r="X13" i="13"/>
  <c r="W13" i="13"/>
  <c r="V13" i="13"/>
  <c r="U13" i="13"/>
  <c r="J13" i="13"/>
  <c r="I13" i="13"/>
  <c r="H13" i="13"/>
  <c r="G13" i="13"/>
  <c r="F13" i="13"/>
  <c r="E13" i="13"/>
  <c r="D13" i="13"/>
  <c r="C13" i="13"/>
  <c r="AA12" i="13"/>
  <c r="Z12" i="13"/>
  <c r="Y12" i="13"/>
  <c r="X12" i="13"/>
  <c r="W12" i="13"/>
  <c r="V12" i="13"/>
  <c r="U12" i="13"/>
  <c r="AA11" i="13"/>
  <c r="Z11" i="13"/>
  <c r="Y11" i="13"/>
  <c r="X11" i="13"/>
  <c r="W11" i="13"/>
  <c r="V11" i="13"/>
  <c r="U11" i="13"/>
  <c r="AE11" i="13" s="1"/>
  <c r="AA10" i="13"/>
  <c r="Z10" i="13"/>
  <c r="Y10" i="13"/>
  <c r="X10" i="13"/>
  <c r="AE10" i="13" s="1"/>
  <c r="W10" i="13"/>
  <c r="V10" i="13"/>
  <c r="U10" i="13"/>
  <c r="AA9" i="13"/>
  <c r="Z9" i="13"/>
  <c r="Y9" i="13"/>
  <c r="X9" i="13"/>
  <c r="W9" i="13"/>
  <c r="V9" i="13"/>
  <c r="U9" i="13"/>
  <c r="AA8" i="13"/>
  <c r="Z8" i="13"/>
  <c r="AE8" i="13" s="1"/>
  <c r="Y8" i="13"/>
  <c r="X8" i="13"/>
  <c r="W8" i="13"/>
  <c r="V8" i="13"/>
  <c r="U8" i="13"/>
  <c r="AA7" i="13"/>
  <c r="Z7" i="13"/>
  <c r="Y7" i="13"/>
  <c r="X7" i="13"/>
  <c r="W7" i="13"/>
  <c r="V7" i="13"/>
  <c r="U7" i="13"/>
  <c r="AE6" i="13"/>
  <c r="AD6" i="13"/>
  <c r="AA6" i="13"/>
  <c r="Z6" i="13"/>
  <c r="Y6" i="13"/>
  <c r="X6" i="13"/>
  <c r="W6" i="13"/>
  <c r="V6" i="13"/>
  <c r="U6" i="13"/>
  <c r="AA5" i="13"/>
  <c r="Z5" i="13"/>
  <c r="Y5" i="13"/>
  <c r="X5" i="13"/>
  <c r="W5" i="13"/>
  <c r="V5" i="13"/>
  <c r="U5" i="13"/>
  <c r="AA4" i="13"/>
  <c r="Z4" i="13"/>
  <c r="Y4" i="13"/>
  <c r="X4" i="13"/>
  <c r="W4" i="13"/>
  <c r="V4" i="13"/>
  <c r="U4" i="13"/>
  <c r="AE4" i="13" s="1"/>
  <c r="AA3" i="13"/>
  <c r="AD3" i="13" s="1"/>
  <c r="Z3" i="13"/>
  <c r="Y3" i="13"/>
  <c r="X3" i="13"/>
  <c r="W3" i="13"/>
  <c r="V3" i="13"/>
  <c r="U3" i="13"/>
  <c r="K1" i="13" a="1"/>
  <c r="K1" i="13" s="1"/>
  <c r="A1" i="13" a="1"/>
  <c r="A1" i="13" s="1"/>
  <c r="T393" i="10"/>
  <c r="S393" i="10"/>
  <c r="R393" i="10"/>
  <c r="Q393" i="10"/>
  <c r="P393" i="10"/>
  <c r="O393" i="10"/>
  <c r="N393" i="10"/>
  <c r="M393" i="10"/>
  <c r="AE392" i="10"/>
  <c r="AD392" i="10"/>
  <c r="AA392" i="10"/>
  <c r="Z392" i="10"/>
  <c r="Y392" i="10"/>
  <c r="X392" i="10"/>
  <c r="W392" i="10"/>
  <c r="V392" i="10"/>
  <c r="U392" i="10"/>
  <c r="AA391" i="10"/>
  <c r="Z391" i="10"/>
  <c r="Y391" i="10"/>
  <c r="X391" i="10"/>
  <c r="W391" i="10"/>
  <c r="V391" i="10"/>
  <c r="U391" i="10"/>
  <c r="AA390" i="10"/>
  <c r="Z390" i="10"/>
  <c r="Y390" i="10"/>
  <c r="X390" i="10"/>
  <c r="W390" i="10"/>
  <c r="V390" i="10"/>
  <c r="U390" i="10"/>
  <c r="AE390" i="10" s="1"/>
  <c r="AA389" i="10"/>
  <c r="Z389" i="10"/>
  <c r="Y389" i="10"/>
  <c r="X389" i="10"/>
  <c r="W389" i="10"/>
  <c r="V389" i="10"/>
  <c r="U389" i="10"/>
  <c r="AA388" i="10"/>
  <c r="Z388" i="10"/>
  <c r="Y388" i="10"/>
  <c r="X388" i="10"/>
  <c r="W388" i="10"/>
  <c r="V388" i="10"/>
  <c r="U388" i="10"/>
  <c r="AE387" i="10"/>
  <c r="AA387" i="10"/>
  <c r="Z387" i="10"/>
  <c r="Y387" i="10"/>
  <c r="AD387" i="10" s="1"/>
  <c r="X387" i="10"/>
  <c r="W387" i="10"/>
  <c r="V387" i="10"/>
  <c r="U387" i="10"/>
  <c r="AA386" i="10"/>
  <c r="Z386" i="10"/>
  <c r="Y386" i="10"/>
  <c r="X386" i="10"/>
  <c r="W386" i="10"/>
  <c r="V386" i="10"/>
  <c r="U386" i="10"/>
  <c r="AE385" i="10"/>
  <c r="AA385" i="10"/>
  <c r="AD385" i="10" s="1"/>
  <c r="Z385" i="10"/>
  <c r="Y385" i="10"/>
  <c r="X385" i="10"/>
  <c r="W385" i="10"/>
  <c r="V385" i="10"/>
  <c r="U385" i="10"/>
  <c r="AA384" i="10"/>
  <c r="Z384" i="10"/>
  <c r="Y384" i="10"/>
  <c r="X384" i="10"/>
  <c r="W384" i="10"/>
  <c r="V384" i="10"/>
  <c r="U384" i="10"/>
  <c r="AE383" i="10"/>
  <c r="AA383" i="10"/>
  <c r="Z383" i="10"/>
  <c r="Y383" i="10"/>
  <c r="X383" i="10"/>
  <c r="W383" i="10"/>
  <c r="V383" i="10"/>
  <c r="U383" i="10"/>
  <c r="AD383" i="10" s="1"/>
  <c r="AA382" i="10"/>
  <c r="Z382" i="10"/>
  <c r="Y382" i="10"/>
  <c r="X382" i="10"/>
  <c r="W382" i="10"/>
  <c r="V382" i="10"/>
  <c r="U382" i="10"/>
  <c r="AA381" i="10"/>
  <c r="Z381" i="10"/>
  <c r="Y381" i="10"/>
  <c r="X381" i="10"/>
  <c r="W381" i="10"/>
  <c r="V381" i="10"/>
  <c r="AD381" i="10" s="1"/>
  <c r="U381" i="10"/>
  <c r="AE381" i="10" s="1"/>
  <c r="AA380" i="10"/>
  <c r="Z380" i="10"/>
  <c r="AD380" i="10" s="1"/>
  <c r="Y380" i="10"/>
  <c r="X380" i="10"/>
  <c r="W380" i="10"/>
  <c r="V380" i="10"/>
  <c r="U380" i="10"/>
  <c r="AA379" i="10"/>
  <c r="Z379" i="10"/>
  <c r="Y379" i="10"/>
  <c r="X379" i="10"/>
  <c r="W379" i="10"/>
  <c r="V379" i="10"/>
  <c r="U379" i="10"/>
  <c r="AA378" i="10"/>
  <c r="Z378" i="10"/>
  <c r="AD378" i="10" s="1"/>
  <c r="Y378" i="10"/>
  <c r="X378" i="10"/>
  <c r="W378" i="10"/>
  <c r="V378" i="10"/>
  <c r="U378" i="10"/>
  <c r="AA377" i="10"/>
  <c r="Z377" i="10"/>
  <c r="Y377" i="10"/>
  <c r="X377" i="10"/>
  <c r="W377" i="10"/>
  <c r="V377" i="10"/>
  <c r="U377" i="10"/>
  <c r="AE376" i="10"/>
  <c r="AD376" i="10"/>
  <c r="AA376" i="10"/>
  <c r="Z376" i="10"/>
  <c r="Y376" i="10"/>
  <c r="X376" i="10"/>
  <c r="W376" i="10"/>
  <c r="V376" i="10"/>
  <c r="U376" i="10"/>
  <c r="AA375" i="10"/>
  <c r="Z375" i="10"/>
  <c r="Y375" i="10"/>
  <c r="X375" i="10"/>
  <c r="W375" i="10"/>
  <c r="V375" i="10"/>
  <c r="U375" i="10"/>
  <c r="AA374" i="10"/>
  <c r="Z374" i="10"/>
  <c r="Y374" i="10"/>
  <c r="X374" i="10"/>
  <c r="W374" i="10"/>
  <c r="V374" i="10"/>
  <c r="U374" i="10"/>
  <c r="AE374" i="10" s="1"/>
  <c r="AA373" i="10"/>
  <c r="Z373" i="10"/>
  <c r="Y373" i="10"/>
  <c r="X373" i="10"/>
  <c r="W373" i="10"/>
  <c r="V373" i="10"/>
  <c r="U373" i="10"/>
  <c r="AA372" i="10"/>
  <c r="Z372" i="10"/>
  <c r="Y372" i="10"/>
  <c r="X372" i="10"/>
  <c r="W372" i="10"/>
  <c r="V372" i="10"/>
  <c r="U372" i="10"/>
  <c r="AA371" i="10"/>
  <c r="Z371" i="10"/>
  <c r="Y371" i="10"/>
  <c r="AE371" i="10" s="1"/>
  <c r="X371" i="10"/>
  <c r="W371" i="10"/>
  <c r="V371" i="10"/>
  <c r="U371" i="10"/>
  <c r="AA370" i="10"/>
  <c r="Z370" i="10"/>
  <c r="Y370" i="10"/>
  <c r="X370" i="10"/>
  <c r="W370" i="10"/>
  <c r="V370" i="10"/>
  <c r="U370" i="10"/>
  <c r="AA369" i="10"/>
  <c r="AE369" i="10" s="1"/>
  <c r="Z369" i="10"/>
  <c r="Y369" i="10"/>
  <c r="X369" i="10"/>
  <c r="W369" i="10"/>
  <c r="V369" i="10"/>
  <c r="U369" i="10"/>
  <c r="AA368" i="10"/>
  <c r="Z368" i="10"/>
  <c r="Y368" i="10"/>
  <c r="X368" i="10"/>
  <c r="W368" i="10"/>
  <c r="V368" i="10"/>
  <c r="U368" i="10"/>
  <c r="AE367" i="10"/>
  <c r="AA367" i="10"/>
  <c r="Z367" i="10"/>
  <c r="Y367" i="10"/>
  <c r="X367" i="10"/>
  <c r="W367" i="10"/>
  <c r="V367" i="10"/>
  <c r="U367" i="10"/>
  <c r="AD367" i="10" s="1"/>
  <c r="AA366" i="10"/>
  <c r="Z366" i="10"/>
  <c r="Y366" i="10"/>
  <c r="X366" i="10"/>
  <c r="W366" i="10"/>
  <c r="V366" i="10"/>
  <c r="U366" i="10"/>
  <c r="AA365" i="10"/>
  <c r="Z365" i="10"/>
  <c r="Y365" i="10"/>
  <c r="X365" i="10"/>
  <c r="W365" i="10"/>
  <c r="V365" i="10"/>
  <c r="AD365" i="10" s="1"/>
  <c r="U365" i="10"/>
  <c r="AE365" i="10" s="1"/>
  <c r="AA364" i="10"/>
  <c r="Z364" i="10"/>
  <c r="Y364" i="10"/>
  <c r="X364" i="10"/>
  <c r="AE364" i="10" s="1"/>
  <c r="W364" i="10"/>
  <c r="V364" i="10"/>
  <c r="U364" i="10"/>
  <c r="AA363" i="10"/>
  <c r="Z363" i="10"/>
  <c r="Y363" i="10"/>
  <c r="X363" i="10"/>
  <c r="W363" i="10"/>
  <c r="V363" i="10"/>
  <c r="U363" i="10"/>
  <c r="AA362" i="10"/>
  <c r="Z362" i="10"/>
  <c r="AE362" i="10" s="1"/>
  <c r="Y362" i="10"/>
  <c r="X362" i="10"/>
  <c r="W362" i="10"/>
  <c r="V362" i="10"/>
  <c r="U362" i="10"/>
  <c r="AA361" i="10"/>
  <c r="Z361" i="10"/>
  <c r="Y361" i="10"/>
  <c r="X361" i="10"/>
  <c r="W361" i="10"/>
  <c r="V361" i="10"/>
  <c r="U361" i="10"/>
  <c r="AE360" i="10"/>
  <c r="AD360" i="10"/>
  <c r="AA360" i="10"/>
  <c r="Z360" i="10"/>
  <c r="Y360" i="10"/>
  <c r="X360" i="10"/>
  <c r="W360" i="10"/>
  <c r="V360" i="10"/>
  <c r="U360" i="10"/>
  <c r="AA359" i="10"/>
  <c r="Z359" i="10"/>
  <c r="Y359" i="10"/>
  <c r="X359" i="10"/>
  <c r="W359" i="10"/>
  <c r="V359" i="10"/>
  <c r="U359" i="10"/>
  <c r="AA358" i="10"/>
  <c r="Z358" i="10"/>
  <c r="Y358" i="10"/>
  <c r="X358" i="10"/>
  <c r="W358" i="10"/>
  <c r="V358" i="10"/>
  <c r="U358" i="10"/>
  <c r="AE358" i="10" s="1"/>
  <c r="AD357" i="10"/>
  <c r="AA357" i="10"/>
  <c r="Z357" i="10"/>
  <c r="Y357" i="10"/>
  <c r="X357" i="10"/>
  <c r="W357" i="10"/>
  <c r="AE357" i="10" s="1"/>
  <c r="V357" i="10"/>
  <c r="U357" i="10"/>
  <c r="AA356" i="10"/>
  <c r="Z356" i="10"/>
  <c r="Y356" i="10"/>
  <c r="X356" i="10"/>
  <c r="W356" i="10"/>
  <c r="V356" i="10"/>
  <c r="U356" i="10"/>
  <c r="AE355" i="10"/>
  <c r="AD355" i="10"/>
  <c r="AA355" i="10"/>
  <c r="Z355" i="10"/>
  <c r="Y355" i="10"/>
  <c r="X355" i="10"/>
  <c r="W355" i="10"/>
  <c r="V355" i="10"/>
  <c r="U355" i="10"/>
  <c r="AA354" i="10"/>
  <c r="Z354" i="10"/>
  <c r="Y354" i="10"/>
  <c r="X354" i="10"/>
  <c r="W354" i="10"/>
  <c r="V354" i="10"/>
  <c r="U354" i="10"/>
  <c r="AE353" i="10"/>
  <c r="AD353" i="10"/>
  <c r="AA353" i="10"/>
  <c r="Z353" i="10"/>
  <c r="Y353" i="10"/>
  <c r="X353" i="10"/>
  <c r="W353" i="10"/>
  <c r="V353" i="10"/>
  <c r="U353" i="10"/>
  <c r="AA352" i="10"/>
  <c r="Z352" i="10"/>
  <c r="Y352" i="10"/>
  <c r="X352" i="10"/>
  <c r="W352" i="10"/>
  <c r="V352" i="10"/>
  <c r="U352" i="10"/>
  <c r="AE351" i="10"/>
  <c r="AA351" i="10"/>
  <c r="Z351" i="10"/>
  <c r="Y351" i="10"/>
  <c r="X351" i="10"/>
  <c r="W351" i="10"/>
  <c r="V351" i="10"/>
  <c r="U351" i="10"/>
  <c r="AD351" i="10" s="1"/>
  <c r="AA350" i="10"/>
  <c r="Z350" i="10"/>
  <c r="Y350" i="10"/>
  <c r="X350" i="10"/>
  <c r="W350" i="10"/>
  <c r="V350" i="10"/>
  <c r="U350" i="10"/>
  <c r="AA349" i="10"/>
  <c r="Z349" i="10"/>
  <c r="Y349" i="10"/>
  <c r="X349" i="10"/>
  <c r="W349" i="10"/>
  <c r="V349" i="10"/>
  <c r="AD349" i="10" s="1"/>
  <c r="U349" i="10"/>
  <c r="AE349" i="10" s="1"/>
  <c r="AA348" i="10"/>
  <c r="Z348" i="10"/>
  <c r="Y348" i="10"/>
  <c r="X348" i="10"/>
  <c r="AE348" i="10" s="1"/>
  <c r="W348" i="10"/>
  <c r="V348" i="10"/>
  <c r="U348" i="10"/>
  <c r="AA347" i="10"/>
  <c r="Z347" i="10"/>
  <c r="Y347" i="10"/>
  <c r="X347" i="10"/>
  <c r="W347" i="10"/>
  <c r="V347" i="10"/>
  <c r="U347" i="10"/>
  <c r="AA346" i="10"/>
  <c r="AD346" i="10" s="1"/>
  <c r="Z346" i="10"/>
  <c r="AE346" i="10" s="1"/>
  <c r="Y346" i="10"/>
  <c r="X346" i="10"/>
  <c r="W346" i="10"/>
  <c r="V346" i="10"/>
  <c r="U346" i="10"/>
  <c r="AA345" i="10"/>
  <c r="Z345" i="10"/>
  <c r="Y345" i="10"/>
  <c r="X345" i="10"/>
  <c r="W345" i="10"/>
  <c r="V345" i="10"/>
  <c r="U345" i="10"/>
  <c r="AE344" i="10"/>
  <c r="AD344" i="10"/>
  <c r="AA344" i="10"/>
  <c r="Z344" i="10"/>
  <c r="Y344" i="10"/>
  <c r="X344" i="10"/>
  <c r="W344" i="10"/>
  <c r="V344" i="10"/>
  <c r="U344" i="10"/>
  <c r="AA343" i="10"/>
  <c r="Z343" i="10"/>
  <c r="Y343" i="10"/>
  <c r="X343" i="10"/>
  <c r="W343" i="10"/>
  <c r="V343" i="10"/>
  <c r="U343" i="10"/>
  <c r="AA342" i="10"/>
  <c r="Z342" i="10"/>
  <c r="Y342" i="10"/>
  <c r="X342" i="10"/>
  <c r="W342" i="10"/>
  <c r="V342" i="10"/>
  <c r="U342" i="10"/>
  <c r="AE342" i="10" s="1"/>
  <c r="AA341" i="10"/>
  <c r="Z341" i="10"/>
  <c r="Y341" i="10"/>
  <c r="X341" i="10"/>
  <c r="AD341" i="10" s="1"/>
  <c r="W341" i="10"/>
  <c r="V341" i="10"/>
  <c r="U341" i="10"/>
  <c r="AA340" i="10"/>
  <c r="Z340" i="10"/>
  <c r="Y340" i="10"/>
  <c r="X340" i="10"/>
  <c r="W340" i="10"/>
  <c r="V340" i="10"/>
  <c r="U340" i="10"/>
  <c r="AA339" i="10"/>
  <c r="Z339" i="10"/>
  <c r="Y339" i="10"/>
  <c r="AE339" i="10" s="1"/>
  <c r="X339" i="10"/>
  <c r="W339" i="10"/>
  <c r="V339" i="10"/>
  <c r="U339" i="10"/>
  <c r="AA338" i="10"/>
  <c r="Z338" i="10"/>
  <c r="Y338" i="10"/>
  <c r="X338" i="10"/>
  <c r="W338" i="10"/>
  <c r="V338" i="10"/>
  <c r="U338" i="10"/>
  <c r="AE337" i="10"/>
  <c r="AD337" i="10"/>
  <c r="AA337" i="10"/>
  <c r="Z337" i="10"/>
  <c r="Y337" i="10"/>
  <c r="X337" i="10"/>
  <c r="W337" i="10"/>
  <c r="V337" i="10"/>
  <c r="U337" i="10"/>
  <c r="AA336" i="10"/>
  <c r="Z336" i="10"/>
  <c r="Y336" i="10"/>
  <c r="X336" i="10"/>
  <c r="W336" i="10"/>
  <c r="V336" i="10"/>
  <c r="U336" i="10"/>
  <c r="AE335" i="10"/>
  <c r="AA335" i="10"/>
  <c r="Z335" i="10"/>
  <c r="Y335" i="10"/>
  <c r="X335" i="10"/>
  <c r="W335" i="10"/>
  <c r="V335" i="10"/>
  <c r="U335" i="10"/>
  <c r="AD335" i="10" s="1"/>
  <c r="AA334" i="10"/>
  <c r="Z334" i="10"/>
  <c r="Y334" i="10"/>
  <c r="X334" i="10"/>
  <c r="W334" i="10"/>
  <c r="V334" i="10"/>
  <c r="U334" i="10"/>
  <c r="AA333" i="10"/>
  <c r="Z333" i="10"/>
  <c r="Y333" i="10"/>
  <c r="X333" i="10"/>
  <c r="W333" i="10"/>
  <c r="V333" i="10"/>
  <c r="AD333" i="10" s="1"/>
  <c r="U333" i="10"/>
  <c r="AE333" i="10" s="1"/>
  <c r="AA332" i="10"/>
  <c r="Z332" i="10"/>
  <c r="Y332" i="10"/>
  <c r="X332" i="10"/>
  <c r="AE332" i="10" s="1"/>
  <c r="W332" i="10"/>
  <c r="V332" i="10"/>
  <c r="U332" i="10"/>
  <c r="AA331" i="10"/>
  <c r="Z331" i="10"/>
  <c r="Y331" i="10"/>
  <c r="X331" i="10"/>
  <c r="W331" i="10"/>
  <c r="V331" i="10"/>
  <c r="U331" i="10"/>
  <c r="AA330" i="10"/>
  <c r="AD330" i="10" s="1"/>
  <c r="Z330" i="10"/>
  <c r="AE330" i="10" s="1"/>
  <c r="Y330" i="10"/>
  <c r="X330" i="10"/>
  <c r="W330" i="10"/>
  <c r="V330" i="10"/>
  <c r="U330" i="10"/>
  <c r="AA329" i="10"/>
  <c r="Z329" i="10"/>
  <c r="Y329" i="10"/>
  <c r="X329" i="10"/>
  <c r="W329" i="10"/>
  <c r="V329" i="10"/>
  <c r="U329" i="10"/>
  <c r="AE328" i="10"/>
  <c r="AD328" i="10"/>
  <c r="AA328" i="10"/>
  <c r="Z328" i="10"/>
  <c r="Y328" i="10"/>
  <c r="X328" i="10"/>
  <c r="W328" i="10"/>
  <c r="V328" i="10"/>
  <c r="U328" i="10"/>
  <c r="AA327" i="10"/>
  <c r="Z327" i="10"/>
  <c r="Y327" i="10"/>
  <c r="X327" i="10"/>
  <c r="W327" i="10"/>
  <c r="V327" i="10"/>
  <c r="U327" i="10"/>
  <c r="AA326" i="10"/>
  <c r="Z326" i="10"/>
  <c r="Y326" i="10"/>
  <c r="X326" i="10"/>
  <c r="W326" i="10"/>
  <c r="V326" i="10"/>
  <c r="U326" i="10"/>
  <c r="AE326" i="10" s="1"/>
  <c r="AA325" i="10"/>
  <c r="Z325" i="10"/>
  <c r="Y325" i="10"/>
  <c r="X325" i="10"/>
  <c r="W325" i="10"/>
  <c r="V325" i="10"/>
  <c r="U325" i="10"/>
  <c r="AA324" i="10"/>
  <c r="Z324" i="10"/>
  <c r="Y324" i="10"/>
  <c r="X324" i="10"/>
  <c r="W324" i="10"/>
  <c r="V324" i="10"/>
  <c r="U324" i="10"/>
  <c r="AA323" i="10"/>
  <c r="Z323" i="10"/>
  <c r="Y323" i="10"/>
  <c r="AE323" i="10" s="1"/>
  <c r="X323" i="10"/>
  <c r="W323" i="10"/>
  <c r="V323" i="10"/>
  <c r="U323" i="10"/>
  <c r="AA322" i="10"/>
  <c r="Z322" i="10"/>
  <c r="Y322" i="10"/>
  <c r="X322" i="10"/>
  <c r="W322" i="10"/>
  <c r="V322" i="10"/>
  <c r="U322" i="10"/>
  <c r="AE321" i="10"/>
  <c r="AA321" i="10"/>
  <c r="AD321" i="10" s="1"/>
  <c r="Z321" i="10"/>
  <c r="Y321" i="10"/>
  <c r="X321" i="10"/>
  <c r="W321" i="10"/>
  <c r="V321" i="10"/>
  <c r="U321" i="10"/>
  <c r="AA320" i="10"/>
  <c r="Z320" i="10"/>
  <c r="Y320" i="10"/>
  <c r="X320" i="10"/>
  <c r="W320" i="10"/>
  <c r="V320" i="10"/>
  <c r="U320" i="10"/>
  <c r="AE319" i="10"/>
  <c r="AA319" i="10"/>
  <c r="Z319" i="10"/>
  <c r="Y319" i="10"/>
  <c r="X319" i="10"/>
  <c r="W319" i="10"/>
  <c r="V319" i="10"/>
  <c r="U319" i="10"/>
  <c r="AD319" i="10" s="1"/>
  <c r="AA318" i="10"/>
  <c r="Z318" i="10"/>
  <c r="Y318" i="10"/>
  <c r="X318" i="10"/>
  <c r="W318" i="10"/>
  <c r="V318" i="10"/>
  <c r="U318" i="10"/>
  <c r="AA317" i="10"/>
  <c r="Z317" i="10"/>
  <c r="Y317" i="10"/>
  <c r="X317" i="10"/>
  <c r="W317" i="10"/>
  <c r="V317" i="10"/>
  <c r="AD317" i="10" s="1"/>
  <c r="U317" i="10"/>
  <c r="AE317" i="10" s="1"/>
  <c r="AA316" i="10"/>
  <c r="Z316" i="10"/>
  <c r="AD316" i="10" s="1"/>
  <c r="Y316" i="10"/>
  <c r="X316" i="10"/>
  <c r="W316" i="10"/>
  <c r="V316" i="10"/>
  <c r="U316" i="10"/>
  <c r="AA315" i="10"/>
  <c r="Z315" i="10"/>
  <c r="Y315" i="10"/>
  <c r="X315" i="10"/>
  <c r="W315" i="10"/>
  <c r="V315" i="10"/>
  <c r="U315" i="10"/>
  <c r="AA314" i="10"/>
  <c r="Z314" i="10"/>
  <c r="AD314" i="10" s="1"/>
  <c r="Y314" i="10"/>
  <c r="X314" i="10"/>
  <c r="W314" i="10"/>
  <c r="V314" i="10"/>
  <c r="U314" i="10"/>
  <c r="AA313" i="10"/>
  <c r="Z313" i="10"/>
  <c r="Y313" i="10"/>
  <c r="X313" i="10"/>
  <c r="W313" i="10"/>
  <c r="V313" i="10"/>
  <c r="U313" i="10"/>
  <c r="AE312" i="10"/>
  <c r="AD312" i="10"/>
  <c r="AA312" i="10"/>
  <c r="Z312" i="10"/>
  <c r="Y312" i="10"/>
  <c r="X312" i="10"/>
  <c r="W312" i="10"/>
  <c r="V312" i="10"/>
  <c r="U312" i="10"/>
  <c r="AA311" i="10"/>
  <c r="Z311" i="10"/>
  <c r="Y311" i="10"/>
  <c r="X311" i="10"/>
  <c r="W311" i="10"/>
  <c r="V311" i="10"/>
  <c r="U311" i="10"/>
  <c r="AA310" i="10"/>
  <c r="Z310" i="10"/>
  <c r="Y310" i="10"/>
  <c r="X310" i="10"/>
  <c r="W310" i="10"/>
  <c r="V310" i="10"/>
  <c r="U310" i="10"/>
  <c r="AE310" i="10" s="1"/>
  <c r="AA309" i="10"/>
  <c r="Z309" i="10"/>
  <c r="Y309" i="10"/>
  <c r="X309" i="10"/>
  <c r="W309" i="10"/>
  <c r="V309" i="10"/>
  <c r="U309" i="10"/>
  <c r="AA308" i="10"/>
  <c r="Z308" i="10"/>
  <c r="Y308" i="10"/>
  <c r="X308" i="10"/>
  <c r="W308" i="10"/>
  <c r="V308" i="10"/>
  <c r="U308" i="10"/>
  <c r="AA307" i="10"/>
  <c r="Z307" i="10"/>
  <c r="Y307" i="10"/>
  <c r="AE307" i="10" s="1"/>
  <c r="X307" i="10"/>
  <c r="W307" i="10"/>
  <c r="V307" i="10"/>
  <c r="U307" i="10"/>
  <c r="AE306" i="10"/>
  <c r="AA306" i="10"/>
  <c r="Z306" i="10"/>
  <c r="Y306" i="10"/>
  <c r="X306" i="10"/>
  <c r="W306" i="10"/>
  <c r="V306" i="10"/>
  <c r="U306" i="10"/>
  <c r="AD306" i="10" s="1"/>
  <c r="AA305" i="10"/>
  <c r="Z305" i="10"/>
  <c r="Y305" i="10"/>
  <c r="X305" i="10"/>
  <c r="W305" i="10"/>
  <c r="V305" i="10"/>
  <c r="AE305" i="10" s="1"/>
  <c r="U305" i="10"/>
  <c r="AA304" i="10"/>
  <c r="Z304" i="10"/>
  <c r="Y304" i="10"/>
  <c r="X304" i="10"/>
  <c r="W304" i="10"/>
  <c r="V304" i="10"/>
  <c r="U304" i="10"/>
  <c r="AA303" i="10"/>
  <c r="Z303" i="10"/>
  <c r="Y303" i="10"/>
  <c r="X303" i="10"/>
  <c r="AE303" i="10" s="1"/>
  <c r="W303" i="10"/>
  <c r="V303" i="10"/>
  <c r="U303" i="10"/>
  <c r="AD303" i="10" s="1"/>
  <c r="AA302" i="10"/>
  <c r="Z302" i="10"/>
  <c r="Y302" i="10"/>
  <c r="X302" i="10"/>
  <c r="W302" i="10"/>
  <c r="V302" i="10"/>
  <c r="U302" i="10"/>
  <c r="AA301" i="10"/>
  <c r="Z301" i="10"/>
  <c r="Y301" i="10"/>
  <c r="X301" i="10"/>
  <c r="W301" i="10"/>
  <c r="V301" i="10"/>
  <c r="AD301" i="10" s="1"/>
  <c r="U301" i="10"/>
  <c r="AE301" i="10" s="1"/>
  <c r="AA300" i="10"/>
  <c r="Z300" i="10"/>
  <c r="Y300" i="10"/>
  <c r="X300" i="10"/>
  <c r="AE300" i="10" s="1"/>
  <c r="W300" i="10"/>
  <c r="V300" i="10"/>
  <c r="U300" i="10"/>
  <c r="AA299" i="10"/>
  <c r="Z299" i="10"/>
  <c r="Y299" i="10"/>
  <c r="X299" i="10"/>
  <c r="W299" i="10"/>
  <c r="V299" i="10"/>
  <c r="U299" i="10"/>
  <c r="AA298" i="10"/>
  <c r="Z298" i="10"/>
  <c r="AE298" i="10" s="1"/>
  <c r="Y298" i="10"/>
  <c r="X298" i="10"/>
  <c r="W298" i="10"/>
  <c r="V298" i="10"/>
  <c r="U298" i="10"/>
  <c r="AA297" i="10"/>
  <c r="Z297" i="10"/>
  <c r="Y297" i="10"/>
  <c r="X297" i="10"/>
  <c r="W297" i="10"/>
  <c r="V297" i="10"/>
  <c r="U297" i="10"/>
  <c r="AE296" i="10"/>
  <c r="AD296" i="10"/>
  <c r="AA296" i="10"/>
  <c r="Z296" i="10"/>
  <c r="Y296" i="10"/>
  <c r="X296" i="10"/>
  <c r="W296" i="10"/>
  <c r="V296" i="10"/>
  <c r="U296" i="10"/>
  <c r="AA295" i="10"/>
  <c r="Z295" i="10"/>
  <c r="Y295" i="10"/>
  <c r="X295" i="10"/>
  <c r="W295" i="10"/>
  <c r="V295" i="10"/>
  <c r="U295" i="10"/>
  <c r="AA294" i="10"/>
  <c r="Z294" i="10"/>
  <c r="Y294" i="10"/>
  <c r="X294" i="10"/>
  <c r="W294" i="10"/>
  <c r="V294" i="10"/>
  <c r="U294" i="10"/>
  <c r="AA293" i="10"/>
  <c r="Z293" i="10"/>
  <c r="Y293" i="10"/>
  <c r="X293" i="10"/>
  <c r="W293" i="10"/>
  <c r="AE293" i="10" s="1"/>
  <c r="V293" i="10"/>
  <c r="U293" i="10"/>
  <c r="AA292" i="10"/>
  <c r="Z292" i="10"/>
  <c r="Y292" i="10"/>
  <c r="X292" i="10"/>
  <c r="W292" i="10"/>
  <c r="V292" i="10"/>
  <c r="U292" i="10"/>
  <c r="AA291" i="10"/>
  <c r="Z291" i="10"/>
  <c r="Y291" i="10"/>
  <c r="AE291" i="10" s="1"/>
  <c r="X291" i="10"/>
  <c r="W291" i="10"/>
  <c r="V291" i="10"/>
  <c r="U291" i="10"/>
  <c r="AA290" i="10"/>
  <c r="Z290" i="10"/>
  <c r="Y290" i="10"/>
  <c r="X290" i="10"/>
  <c r="W290" i="10"/>
  <c r="V290" i="10"/>
  <c r="AE290" i="10" s="1"/>
  <c r="U290" i="10"/>
  <c r="AA289" i="10"/>
  <c r="Z289" i="10"/>
  <c r="Y289" i="10"/>
  <c r="X289" i="10"/>
  <c r="W289" i="10"/>
  <c r="V289" i="10"/>
  <c r="AE289" i="10" s="1"/>
  <c r="U289" i="10"/>
  <c r="AA288" i="10"/>
  <c r="Z288" i="10"/>
  <c r="Y288" i="10"/>
  <c r="X288" i="10"/>
  <c r="W288" i="10"/>
  <c r="V288" i="10"/>
  <c r="U288" i="10"/>
  <c r="AA287" i="10"/>
  <c r="Z287" i="10"/>
  <c r="Y287" i="10"/>
  <c r="X287" i="10"/>
  <c r="AE287" i="10" s="1"/>
  <c r="W287" i="10"/>
  <c r="V287" i="10"/>
  <c r="U287" i="10"/>
  <c r="AD287" i="10" s="1"/>
  <c r="AA286" i="10"/>
  <c r="Z286" i="10"/>
  <c r="Y286" i="10"/>
  <c r="X286" i="10"/>
  <c r="W286" i="10"/>
  <c r="V286" i="10"/>
  <c r="U286" i="10"/>
  <c r="AA285" i="10"/>
  <c r="Z285" i="10"/>
  <c r="Y285" i="10"/>
  <c r="X285" i="10"/>
  <c r="W285" i="10"/>
  <c r="V285" i="10"/>
  <c r="AD285" i="10" s="1"/>
  <c r="U285" i="10"/>
  <c r="AE285" i="10" s="1"/>
  <c r="AA284" i="10"/>
  <c r="Z284" i="10"/>
  <c r="Y284" i="10"/>
  <c r="X284" i="10"/>
  <c r="AE284" i="10" s="1"/>
  <c r="W284" i="10"/>
  <c r="V284" i="10"/>
  <c r="U284" i="10"/>
  <c r="AA283" i="10"/>
  <c r="Z283" i="10"/>
  <c r="Y283" i="10"/>
  <c r="X283" i="10"/>
  <c r="W283" i="10"/>
  <c r="V283" i="10"/>
  <c r="U283" i="10"/>
  <c r="AA282" i="10"/>
  <c r="Z282" i="10"/>
  <c r="AE282" i="10" s="1"/>
  <c r="Y282" i="10"/>
  <c r="X282" i="10"/>
  <c r="W282" i="10"/>
  <c r="V282" i="10"/>
  <c r="U282" i="10"/>
  <c r="AA281" i="10"/>
  <c r="Z281" i="10"/>
  <c r="Y281" i="10"/>
  <c r="X281" i="10"/>
  <c r="W281" i="10"/>
  <c r="V281" i="10"/>
  <c r="U281" i="10"/>
  <c r="AA280" i="10"/>
  <c r="Z280" i="10"/>
  <c r="Y280" i="10"/>
  <c r="X280" i="10"/>
  <c r="W280" i="10"/>
  <c r="AE280" i="10" s="1"/>
  <c r="V280" i="10"/>
  <c r="U280" i="10"/>
  <c r="AA279" i="10"/>
  <c r="Z279" i="10"/>
  <c r="Y279" i="10"/>
  <c r="X279" i="10"/>
  <c r="W279" i="10"/>
  <c r="V279" i="10"/>
  <c r="U279" i="10"/>
  <c r="AA278" i="10"/>
  <c r="Z278" i="10"/>
  <c r="Y278" i="10"/>
  <c r="X278" i="10"/>
  <c r="W278" i="10"/>
  <c r="V278" i="10"/>
  <c r="U278" i="10"/>
  <c r="AE278" i="10" s="1"/>
  <c r="AD277" i="10"/>
  <c r="AA277" i="10"/>
  <c r="Z277" i="10"/>
  <c r="Y277" i="10"/>
  <c r="X277" i="10"/>
  <c r="W277" i="10"/>
  <c r="V277" i="10"/>
  <c r="U277" i="10"/>
  <c r="AA276" i="10"/>
  <c r="Z276" i="10"/>
  <c r="Y276" i="10"/>
  <c r="X276" i="10"/>
  <c r="W276" i="10"/>
  <c r="V276" i="10"/>
  <c r="U276" i="10"/>
  <c r="AE275" i="10"/>
  <c r="AD275" i="10"/>
  <c r="AA275" i="10"/>
  <c r="Z275" i="10"/>
  <c r="Y275" i="10"/>
  <c r="X275" i="10"/>
  <c r="W275" i="10"/>
  <c r="V275" i="10"/>
  <c r="U275" i="10"/>
  <c r="AA274" i="10"/>
  <c r="Z274" i="10"/>
  <c r="Y274" i="10"/>
  <c r="X274" i="10"/>
  <c r="W274" i="10"/>
  <c r="V274" i="10"/>
  <c r="U274" i="10"/>
  <c r="AD274" i="10" s="1"/>
  <c r="AE273" i="10"/>
  <c r="AA273" i="10"/>
  <c r="Z273" i="10"/>
  <c r="Y273" i="10"/>
  <c r="X273" i="10"/>
  <c r="W273" i="10"/>
  <c r="V273" i="10"/>
  <c r="AD273" i="10" s="1"/>
  <c r="U273" i="10"/>
  <c r="AA272" i="10"/>
  <c r="Z272" i="10"/>
  <c r="Y272" i="10"/>
  <c r="X272" i="10"/>
  <c r="W272" i="10"/>
  <c r="V272" i="10"/>
  <c r="U272" i="10"/>
  <c r="AE271" i="10"/>
  <c r="AA271" i="10"/>
  <c r="Z271" i="10"/>
  <c r="Y271" i="10"/>
  <c r="X271" i="10"/>
  <c r="W271" i="10"/>
  <c r="V271" i="10"/>
  <c r="U271" i="10"/>
  <c r="AD271" i="10" s="1"/>
  <c r="AA270" i="10"/>
  <c r="Z270" i="10"/>
  <c r="Y270" i="10"/>
  <c r="X270" i="10"/>
  <c r="W270" i="10"/>
  <c r="V270" i="10"/>
  <c r="U270" i="10"/>
  <c r="AA269" i="10"/>
  <c r="Z269" i="10"/>
  <c r="Y269" i="10"/>
  <c r="X269" i="10"/>
  <c r="W269" i="10"/>
  <c r="V269" i="10"/>
  <c r="U269" i="10"/>
  <c r="AA268" i="10"/>
  <c r="Z268" i="10"/>
  <c r="Y268" i="10"/>
  <c r="X268" i="10"/>
  <c r="AE268" i="10" s="1"/>
  <c r="W268" i="10"/>
  <c r="V268" i="10"/>
  <c r="U268" i="10"/>
  <c r="AD267" i="10"/>
  <c r="AA267" i="10"/>
  <c r="Z267" i="10"/>
  <c r="Y267" i="10"/>
  <c r="X267" i="10"/>
  <c r="W267" i="10"/>
  <c r="V267" i="10"/>
  <c r="U267" i="10"/>
  <c r="AE267" i="10" s="1"/>
  <c r="AA266" i="10"/>
  <c r="Z266" i="10"/>
  <c r="Y266" i="10"/>
  <c r="X266" i="10"/>
  <c r="W266" i="10"/>
  <c r="V266" i="10"/>
  <c r="U266" i="10"/>
  <c r="AE266" i="10" s="1"/>
  <c r="AA265" i="10"/>
  <c r="Z265" i="10"/>
  <c r="Y265" i="10"/>
  <c r="X265" i="10"/>
  <c r="W265" i="10"/>
  <c r="V265" i="10"/>
  <c r="U265" i="10"/>
  <c r="AE264" i="10"/>
  <c r="AA264" i="10"/>
  <c r="Z264" i="10"/>
  <c r="Y264" i="10"/>
  <c r="X264" i="10"/>
  <c r="W264" i="10"/>
  <c r="AD264" i="10" s="1"/>
  <c r="V264" i="10"/>
  <c r="U264" i="10"/>
  <c r="AD263" i="10"/>
  <c r="AA263" i="10"/>
  <c r="Z263" i="10"/>
  <c r="Y263" i="10"/>
  <c r="X263" i="10"/>
  <c r="W263" i="10"/>
  <c r="V263" i="10"/>
  <c r="U263" i="10"/>
  <c r="AE263" i="10" s="1"/>
  <c r="AA262" i="10"/>
  <c r="Z262" i="10"/>
  <c r="Y262" i="10"/>
  <c r="X262" i="10"/>
  <c r="W262" i="10"/>
  <c r="V262" i="10"/>
  <c r="U262" i="10"/>
  <c r="AA261" i="10"/>
  <c r="AD261" i="10" s="1"/>
  <c r="Z261" i="10"/>
  <c r="Y261" i="10"/>
  <c r="X261" i="10"/>
  <c r="W261" i="10"/>
  <c r="V261" i="10"/>
  <c r="U261" i="10"/>
  <c r="AA260" i="10"/>
  <c r="Z260" i="10"/>
  <c r="Y260" i="10"/>
  <c r="X260" i="10"/>
  <c r="W260" i="10"/>
  <c r="V260" i="10"/>
  <c r="U260" i="10"/>
  <c r="AA259" i="10"/>
  <c r="AE259" i="10" s="1"/>
  <c r="Z259" i="10"/>
  <c r="Y259" i="10"/>
  <c r="X259" i="10"/>
  <c r="W259" i="10"/>
  <c r="V259" i="10"/>
  <c r="U259" i="10"/>
  <c r="AA258" i="10"/>
  <c r="Z258" i="10"/>
  <c r="Y258" i="10"/>
  <c r="X258" i="10"/>
  <c r="W258" i="10"/>
  <c r="V258" i="10"/>
  <c r="U258" i="10"/>
  <c r="AD258" i="10" s="1"/>
  <c r="AE257" i="10"/>
  <c r="AD257" i="10"/>
  <c r="AA257" i="10"/>
  <c r="Z257" i="10"/>
  <c r="Y257" i="10"/>
  <c r="X257" i="10"/>
  <c r="W257" i="10"/>
  <c r="V257" i="10"/>
  <c r="U257" i="10"/>
  <c r="AA256" i="10"/>
  <c r="Z256" i="10"/>
  <c r="Y256" i="10"/>
  <c r="X256" i="10"/>
  <c r="W256" i="10"/>
  <c r="V256" i="10"/>
  <c r="U256" i="10"/>
  <c r="AE255" i="10"/>
  <c r="AA255" i="10"/>
  <c r="Z255" i="10"/>
  <c r="Y255" i="10"/>
  <c r="X255" i="10"/>
  <c r="W255" i="10"/>
  <c r="V255" i="10"/>
  <c r="U255" i="10"/>
  <c r="AD255" i="10" s="1"/>
  <c r="AA254" i="10"/>
  <c r="Z254" i="10"/>
  <c r="Y254" i="10"/>
  <c r="X254" i="10"/>
  <c r="W254" i="10"/>
  <c r="AE254" i="10" s="1"/>
  <c r="V254" i="10"/>
  <c r="U254" i="10"/>
  <c r="AA253" i="10"/>
  <c r="Z253" i="10"/>
  <c r="Y253" i="10"/>
  <c r="X253" i="10"/>
  <c r="W253" i="10"/>
  <c r="V253" i="10"/>
  <c r="U253" i="10"/>
  <c r="AA252" i="10"/>
  <c r="Z252" i="10"/>
  <c r="Y252" i="10"/>
  <c r="X252" i="10"/>
  <c r="AE252" i="10" s="1"/>
  <c r="W252" i="10"/>
  <c r="V252" i="10"/>
  <c r="U252" i="10"/>
  <c r="AD251" i="10"/>
  <c r="AA251" i="10"/>
  <c r="Z251" i="10"/>
  <c r="Y251" i="10"/>
  <c r="X251" i="10"/>
  <c r="W251" i="10"/>
  <c r="V251" i="10"/>
  <c r="U251" i="10"/>
  <c r="AE251" i="10" s="1"/>
  <c r="AA250" i="10"/>
  <c r="Z250" i="10"/>
  <c r="Y250" i="10"/>
  <c r="X250" i="10"/>
  <c r="W250" i="10"/>
  <c r="V250" i="10"/>
  <c r="U250" i="10"/>
  <c r="AE250" i="10" s="1"/>
  <c r="AA249" i="10"/>
  <c r="Z249" i="10"/>
  <c r="Y249" i="10"/>
  <c r="X249" i="10"/>
  <c r="W249" i="10"/>
  <c r="V249" i="10"/>
  <c r="U249" i="10"/>
  <c r="AE248" i="10"/>
  <c r="AA248" i="10"/>
  <c r="Z248" i="10"/>
  <c r="Y248" i="10"/>
  <c r="X248" i="10"/>
  <c r="W248" i="10"/>
  <c r="AD248" i="10" s="1"/>
  <c r="V248" i="10"/>
  <c r="U248" i="10"/>
  <c r="AD247" i="10"/>
  <c r="AA247" i="10"/>
  <c r="Z247" i="10"/>
  <c r="Y247" i="10"/>
  <c r="X247" i="10"/>
  <c r="W247" i="10"/>
  <c r="V247" i="10"/>
  <c r="U247" i="10"/>
  <c r="AE247" i="10" s="1"/>
  <c r="AA246" i="10"/>
  <c r="Z246" i="10"/>
  <c r="Y246" i="10"/>
  <c r="X246" i="10"/>
  <c r="W246" i="10"/>
  <c r="V246" i="10"/>
  <c r="U246" i="10"/>
  <c r="AA245" i="10"/>
  <c r="AD245" i="10" s="1"/>
  <c r="Z245" i="10"/>
  <c r="Y245" i="10"/>
  <c r="X245" i="10"/>
  <c r="W245" i="10"/>
  <c r="V245" i="10"/>
  <c r="U245" i="10"/>
  <c r="AA244" i="10"/>
  <c r="Z244" i="10"/>
  <c r="Y244" i="10"/>
  <c r="X244" i="10"/>
  <c r="W244" i="10"/>
  <c r="V244" i="10"/>
  <c r="U244" i="10"/>
  <c r="AA243" i="10"/>
  <c r="AD243" i="10" s="1"/>
  <c r="Z243" i="10"/>
  <c r="Y243" i="10"/>
  <c r="X243" i="10"/>
  <c r="W243" i="10"/>
  <c r="V243" i="10"/>
  <c r="U243" i="10"/>
  <c r="AA242" i="10"/>
  <c r="Z242" i="10"/>
  <c r="Y242" i="10"/>
  <c r="X242" i="10"/>
  <c r="W242" i="10"/>
  <c r="V242" i="10"/>
  <c r="U242" i="10"/>
  <c r="AD242" i="10" s="1"/>
  <c r="AE241" i="10"/>
  <c r="AD241" i="10"/>
  <c r="AA241" i="10"/>
  <c r="Z241" i="10"/>
  <c r="Y241" i="10"/>
  <c r="X241" i="10"/>
  <c r="W241" i="10"/>
  <c r="V241" i="10"/>
  <c r="U241" i="10"/>
  <c r="AA240" i="10"/>
  <c r="Z240" i="10"/>
  <c r="Y240" i="10"/>
  <c r="X240" i="10"/>
  <c r="W240" i="10"/>
  <c r="V240" i="10"/>
  <c r="U240" i="10"/>
  <c r="AE239" i="10"/>
  <c r="AA239" i="10"/>
  <c r="Z239" i="10"/>
  <c r="Y239" i="10"/>
  <c r="X239" i="10"/>
  <c r="W239" i="10"/>
  <c r="V239" i="10"/>
  <c r="U239" i="10"/>
  <c r="AD239" i="10" s="1"/>
  <c r="AA238" i="10"/>
  <c r="Z238" i="10"/>
  <c r="Y238" i="10"/>
  <c r="X238" i="10"/>
  <c r="W238" i="10"/>
  <c r="AE238" i="10" s="1"/>
  <c r="V238" i="10"/>
  <c r="U238" i="10"/>
  <c r="AA237" i="10"/>
  <c r="Z237" i="10"/>
  <c r="Y237" i="10"/>
  <c r="X237" i="10"/>
  <c r="W237" i="10"/>
  <c r="V237" i="10"/>
  <c r="U237" i="10"/>
  <c r="AD236" i="10"/>
  <c r="AA236" i="10"/>
  <c r="Z236" i="10"/>
  <c r="Y236" i="10"/>
  <c r="X236" i="10"/>
  <c r="AE236" i="10" s="1"/>
  <c r="W236" i="10"/>
  <c r="V236" i="10"/>
  <c r="U236" i="10"/>
  <c r="AD235" i="10"/>
  <c r="AA235" i="10"/>
  <c r="Z235" i="10"/>
  <c r="Y235" i="10"/>
  <c r="X235" i="10"/>
  <c r="W235" i="10"/>
  <c r="V235" i="10"/>
  <c r="U235" i="10"/>
  <c r="AE235" i="10" s="1"/>
  <c r="AA234" i="10"/>
  <c r="Z234" i="10"/>
  <c r="Y234" i="10"/>
  <c r="X234" i="10"/>
  <c r="W234" i="10"/>
  <c r="V234" i="10"/>
  <c r="U234" i="10"/>
  <c r="AE234" i="10" s="1"/>
  <c r="AA233" i="10"/>
  <c r="Z233" i="10"/>
  <c r="Y233" i="10"/>
  <c r="X233" i="10"/>
  <c r="W233" i="10"/>
  <c r="V233" i="10"/>
  <c r="U233" i="10"/>
  <c r="AE232" i="10"/>
  <c r="AA232" i="10"/>
  <c r="Z232" i="10"/>
  <c r="Y232" i="10"/>
  <c r="X232" i="10"/>
  <c r="W232" i="10"/>
  <c r="AD232" i="10" s="1"/>
  <c r="V232" i="10"/>
  <c r="U232" i="10"/>
  <c r="AD231" i="10"/>
  <c r="AA231" i="10"/>
  <c r="Z231" i="10"/>
  <c r="Y231" i="10"/>
  <c r="X231" i="10"/>
  <c r="W231" i="10"/>
  <c r="V231" i="10"/>
  <c r="U231" i="10"/>
  <c r="AE231" i="10" s="1"/>
  <c r="AA230" i="10"/>
  <c r="Z230" i="10"/>
  <c r="Y230" i="10"/>
  <c r="X230" i="10"/>
  <c r="W230" i="10"/>
  <c r="V230" i="10"/>
  <c r="U230" i="10"/>
  <c r="AA229" i="10"/>
  <c r="AD229" i="10" s="1"/>
  <c r="Z229" i="10"/>
  <c r="Y229" i="10"/>
  <c r="X229" i="10"/>
  <c r="W229" i="10"/>
  <c r="V229" i="10"/>
  <c r="U229" i="10"/>
  <c r="AA228" i="10"/>
  <c r="Z228" i="10"/>
  <c r="Y228" i="10"/>
  <c r="X228" i="10"/>
  <c r="W228" i="10"/>
  <c r="V228" i="10"/>
  <c r="U228" i="10"/>
  <c r="AA227" i="10"/>
  <c r="AE227" i="10" s="1"/>
  <c r="Z227" i="10"/>
  <c r="Y227" i="10"/>
  <c r="X227" i="10"/>
  <c r="W227" i="10"/>
  <c r="V227" i="10"/>
  <c r="U227" i="10"/>
  <c r="AA226" i="10"/>
  <c r="Z226" i="10"/>
  <c r="Y226" i="10"/>
  <c r="X226" i="10"/>
  <c r="W226" i="10"/>
  <c r="V226" i="10"/>
  <c r="U226" i="10"/>
  <c r="AD226" i="10" s="1"/>
  <c r="AE225" i="10"/>
  <c r="AD225" i="10"/>
  <c r="AA225" i="10"/>
  <c r="Z225" i="10"/>
  <c r="Y225" i="10"/>
  <c r="X225" i="10"/>
  <c r="W225" i="10"/>
  <c r="V225" i="10"/>
  <c r="U225" i="10"/>
  <c r="AA224" i="10"/>
  <c r="Z224" i="10"/>
  <c r="Y224" i="10"/>
  <c r="X224" i="10"/>
  <c r="W224" i="10"/>
  <c r="V224" i="10"/>
  <c r="U224" i="10"/>
  <c r="AE223" i="10"/>
  <c r="AA223" i="10"/>
  <c r="Z223" i="10"/>
  <c r="Y223" i="10"/>
  <c r="X223" i="10"/>
  <c r="W223" i="10"/>
  <c r="V223" i="10"/>
  <c r="U223" i="10"/>
  <c r="AD223" i="10" s="1"/>
  <c r="AE222" i="10"/>
  <c r="AA222" i="10"/>
  <c r="Z222" i="10"/>
  <c r="Y222" i="10"/>
  <c r="X222" i="10"/>
  <c r="W222" i="10"/>
  <c r="V222" i="10"/>
  <c r="U222" i="10"/>
  <c r="AD221" i="10"/>
  <c r="AA221" i="10"/>
  <c r="Z221" i="10"/>
  <c r="Y221" i="10"/>
  <c r="X221" i="10"/>
  <c r="W221" i="10"/>
  <c r="V221" i="10"/>
  <c r="U221" i="10"/>
  <c r="AE221" i="10" s="1"/>
  <c r="AA220" i="10"/>
  <c r="Z220" i="10"/>
  <c r="Y220" i="10"/>
  <c r="X220" i="10"/>
  <c r="W220" i="10"/>
  <c r="V220" i="10"/>
  <c r="U220" i="10"/>
  <c r="AE220" i="10" s="1"/>
  <c r="AD219" i="10"/>
  <c r="AA219" i="10"/>
  <c r="Z219" i="10"/>
  <c r="Y219" i="10"/>
  <c r="X219" i="10"/>
  <c r="W219" i="10"/>
  <c r="V219" i="10"/>
  <c r="U219" i="10"/>
  <c r="AE219" i="10" s="1"/>
  <c r="AA218" i="10"/>
  <c r="Z218" i="10"/>
  <c r="Y218" i="10"/>
  <c r="X218" i="10"/>
  <c r="W218" i="10"/>
  <c r="V218" i="10"/>
  <c r="U218" i="10"/>
  <c r="AE218" i="10" s="1"/>
  <c r="AA217" i="10"/>
  <c r="Z217" i="10"/>
  <c r="Y217" i="10"/>
  <c r="X217" i="10"/>
  <c r="W217" i="10"/>
  <c r="V217" i="10"/>
  <c r="U217" i="10"/>
  <c r="AA216" i="10"/>
  <c r="Z216" i="10"/>
  <c r="Y216" i="10"/>
  <c r="X216" i="10"/>
  <c r="W216" i="10"/>
  <c r="AE216" i="10" s="1"/>
  <c r="V216" i="10"/>
  <c r="U216" i="10"/>
  <c r="AA215" i="10"/>
  <c r="Z215" i="10"/>
  <c r="Y215" i="10"/>
  <c r="X215" i="10"/>
  <c r="W215" i="10"/>
  <c r="V215" i="10"/>
  <c r="U215" i="10"/>
  <c r="AE215" i="10" s="1"/>
  <c r="AA214" i="10"/>
  <c r="Z214" i="10"/>
  <c r="Y214" i="10"/>
  <c r="X214" i="10"/>
  <c r="W214" i="10"/>
  <c r="V214" i="10"/>
  <c r="U214" i="10"/>
  <c r="AA213" i="10"/>
  <c r="Z213" i="10"/>
  <c r="Y213" i="10"/>
  <c r="X213" i="10"/>
  <c r="W213" i="10"/>
  <c r="AE213" i="10" s="1"/>
  <c r="V213" i="10"/>
  <c r="U213" i="10"/>
  <c r="AA212" i="10"/>
  <c r="Z212" i="10"/>
  <c r="Y212" i="10"/>
  <c r="X212" i="10"/>
  <c r="W212" i="10"/>
  <c r="V212" i="10"/>
  <c r="U212" i="10"/>
  <c r="AD212" i="10" s="1"/>
  <c r="AA211" i="10"/>
  <c r="Z211" i="10"/>
  <c r="Y211" i="10"/>
  <c r="X211" i="10"/>
  <c r="W211" i="10"/>
  <c r="V211" i="10"/>
  <c r="AE211" i="10" s="1"/>
  <c r="U211" i="10"/>
  <c r="AA210" i="10"/>
  <c r="Z210" i="10"/>
  <c r="Y210" i="10"/>
  <c r="X210" i="10"/>
  <c r="W210" i="10"/>
  <c r="V210" i="10"/>
  <c r="AE210" i="10" s="1"/>
  <c r="U210" i="10"/>
  <c r="AA209" i="10"/>
  <c r="Z209" i="10"/>
  <c r="Y209" i="10"/>
  <c r="X209" i="10"/>
  <c r="W209" i="10"/>
  <c r="V209" i="10"/>
  <c r="AE209" i="10" s="1"/>
  <c r="U209" i="10"/>
  <c r="AA208" i="10"/>
  <c r="Z208" i="10"/>
  <c r="Y208" i="10"/>
  <c r="X208" i="10"/>
  <c r="W208" i="10"/>
  <c r="AD208" i="10" s="1"/>
  <c r="V208" i="10"/>
  <c r="U208" i="10"/>
  <c r="AA207" i="10"/>
  <c r="Z207" i="10"/>
  <c r="Y207" i="10"/>
  <c r="X207" i="10"/>
  <c r="W207" i="10"/>
  <c r="V207" i="10"/>
  <c r="U207" i="10"/>
  <c r="AA206" i="10"/>
  <c r="Z206" i="10"/>
  <c r="Y206" i="10"/>
  <c r="X206" i="10"/>
  <c r="W206" i="10"/>
  <c r="AE206" i="10" s="1"/>
  <c r="V206" i="10"/>
  <c r="U206" i="10"/>
  <c r="AA205" i="10"/>
  <c r="Z205" i="10"/>
  <c r="Y205" i="10"/>
  <c r="X205" i="10"/>
  <c r="W205" i="10"/>
  <c r="V205" i="10"/>
  <c r="U205" i="10"/>
  <c r="AA204" i="10"/>
  <c r="Z204" i="10"/>
  <c r="Y204" i="10"/>
  <c r="X204" i="10"/>
  <c r="AE204" i="10" s="1"/>
  <c r="W204" i="10"/>
  <c r="V204" i="10"/>
  <c r="U204" i="10"/>
  <c r="AA203" i="10"/>
  <c r="Z203" i="10"/>
  <c r="Y203" i="10"/>
  <c r="X203" i="10"/>
  <c r="W203" i="10"/>
  <c r="V203" i="10"/>
  <c r="U203" i="10"/>
  <c r="AA202" i="10"/>
  <c r="Z202" i="10"/>
  <c r="AE202" i="10" s="1"/>
  <c r="Y202" i="10"/>
  <c r="X202" i="10"/>
  <c r="W202" i="10"/>
  <c r="V202" i="10"/>
  <c r="U202" i="10"/>
  <c r="AA201" i="10"/>
  <c r="Z201" i="10"/>
  <c r="Y201" i="10"/>
  <c r="X201" i="10"/>
  <c r="W201" i="10"/>
  <c r="V201" i="10"/>
  <c r="U201" i="10"/>
  <c r="AE200" i="10"/>
  <c r="AD200" i="10"/>
  <c r="AA200" i="10"/>
  <c r="Z200" i="10"/>
  <c r="Y200" i="10"/>
  <c r="X200" i="10"/>
  <c r="W200" i="10"/>
  <c r="V200" i="10"/>
  <c r="U200" i="10"/>
  <c r="AA199" i="10"/>
  <c r="Z199" i="10"/>
  <c r="Y199" i="10"/>
  <c r="X199" i="10"/>
  <c r="W199" i="10"/>
  <c r="V199" i="10"/>
  <c r="U199" i="10"/>
  <c r="AE199" i="10" s="1"/>
  <c r="AA198" i="10"/>
  <c r="Z198" i="10"/>
  <c r="Y198" i="10"/>
  <c r="X198" i="10"/>
  <c r="W198" i="10"/>
  <c r="V198" i="10"/>
  <c r="U198" i="10"/>
  <c r="AD197" i="10"/>
  <c r="AA197" i="10"/>
  <c r="Z197" i="10"/>
  <c r="Y197" i="10"/>
  <c r="X197" i="10"/>
  <c r="W197" i="10"/>
  <c r="AE197" i="10" s="1"/>
  <c r="V197" i="10"/>
  <c r="U197" i="10"/>
  <c r="AA196" i="10"/>
  <c r="AE196" i="10" s="1"/>
  <c r="Z196" i="10"/>
  <c r="Y196" i="10"/>
  <c r="X196" i="10"/>
  <c r="W196" i="10"/>
  <c r="V196" i="10"/>
  <c r="U196" i="10"/>
  <c r="AA195" i="10"/>
  <c r="Z195" i="10"/>
  <c r="Y195" i="10"/>
  <c r="X195" i="10"/>
  <c r="W195" i="10"/>
  <c r="V195" i="10"/>
  <c r="AE195" i="10" s="1"/>
  <c r="U195" i="10"/>
  <c r="AE194" i="10"/>
  <c r="AA194" i="10"/>
  <c r="Z194" i="10"/>
  <c r="Y194" i="10"/>
  <c r="X194" i="10"/>
  <c r="W194" i="10"/>
  <c r="V194" i="10"/>
  <c r="U194" i="10"/>
  <c r="AD194" i="10" s="1"/>
  <c r="AA193" i="10"/>
  <c r="Z193" i="10"/>
  <c r="Y193" i="10"/>
  <c r="X193" i="10"/>
  <c r="W193" i="10"/>
  <c r="V193" i="10"/>
  <c r="AE193" i="10" s="1"/>
  <c r="U193" i="10"/>
  <c r="AA192" i="10"/>
  <c r="Z192" i="10"/>
  <c r="Y192" i="10"/>
  <c r="X192" i="10"/>
  <c r="W192" i="10"/>
  <c r="V192" i="10"/>
  <c r="U192" i="10"/>
  <c r="AE192" i="10" s="1"/>
  <c r="AA191" i="10"/>
  <c r="Z191" i="10"/>
  <c r="Y191" i="10"/>
  <c r="X191" i="10"/>
  <c r="W191" i="10"/>
  <c r="V191" i="10"/>
  <c r="AE191" i="10" s="1"/>
  <c r="U191" i="10"/>
  <c r="AA190" i="10"/>
  <c r="Z190" i="10"/>
  <c r="Y190" i="10"/>
  <c r="X190" i="10"/>
  <c r="W190" i="10"/>
  <c r="V190" i="10"/>
  <c r="AE190" i="10" s="1"/>
  <c r="U190" i="10"/>
  <c r="AA189" i="10"/>
  <c r="Z189" i="10"/>
  <c r="Y189" i="10"/>
  <c r="X189" i="10"/>
  <c r="W189" i="10"/>
  <c r="AD189" i="10" s="1"/>
  <c r="V189" i="10"/>
  <c r="U189" i="10"/>
  <c r="AA188" i="10"/>
  <c r="Z188" i="10"/>
  <c r="Y188" i="10"/>
  <c r="X188" i="10"/>
  <c r="W188" i="10"/>
  <c r="V188" i="10"/>
  <c r="U188" i="10"/>
  <c r="AE188" i="10" s="1"/>
  <c r="AA187" i="10"/>
  <c r="Z187" i="10"/>
  <c r="Y187" i="10"/>
  <c r="X187" i="10"/>
  <c r="AD187" i="10" s="1"/>
  <c r="W187" i="10"/>
  <c r="V187" i="10"/>
  <c r="U187" i="10"/>
  <c r="AA186" i="10"/>
  <c r="Z186" i="10"/>
  <c r="Y186" i="10"/>
  <c r="X186" i="10"/>
  <c r="W186" i="10"/>
  <c r="V186" i="10"/>
  <c r="U186" i="10"/>
  <c r="AE186" i="10" s="1"/>
  <c r="AA185" i="10"/>
  <c r="Z185" i="10"/>
  <c r="Y185" i="10"/>
  <c r="AD185" i="10" s="1"/>
  <c r="X185" i="10"/>
  <c r="W185" i="10"/>
  <c r="V185" i="10"/>
  <c r="U185" i="10"/>
  <c r="AA184" i="10"/>
  <c r="Z184" i="10"/>
  <c r="Y184" i="10"/>
  <c r="X184" i="10"/>
  <c r="W184" i="10"/>
  <c r="V184" i="10"/>
  <c r="U184" i="10"/>
  <c r="AE184" i="10" s="1"/>
  <c r="AA183" i="10"/>
  <c r="AD183" i="10" s="1"/>
  <c r="Z183" i="10"/>
  <c r="Y183" i="10"/>
  <c r="X183" i="10"/>
  <c r="W183" i="10"/>
  <c r="V183" i="10"/>
  <c r="U183" i="10"/>
  <c r="AA182" i="10"/>
  <c r="Z182" i="10"/>
  <c r="Y182" i="10"/>
  <c r="X182" i="10"/>
  <c r="W182" i="10"/>
  <c r="V182" i="10"/>
  <c r="U182" i="10"/>
  <c r="AA181" i="10"/>
  <c r="AD181" i="10" s="1"/>
  <c r="Z181" i="10"/>
  <c r="Y181" i="10"/>
  <c r="X181" i="10"/>
  <c r="W181" i="10"/>
  <c r="V181" i="10"/>
  <c r="U181" i="10"/>
  <c r="AA180" i="10"/>
  <c r="Z180" i="10"/>
  <c r="Y180" i="10"/>
  <c r="X180" i="10"/>
  <c r="W180" i="10"/>
  <c r="V180" i="10"/>
  <c r="U180" i="10"/>
  <c r="AD180" i="10" s="1"/>
  <c r="AE179" i="10"/>
  <c r="AD179" i="10"/>
  <c r="AA179" i="10"/>
  <c r="Z179" i="10"/>
  <c r="Y179" i="10"/>
  <c r="X179" i="10"/>
  <c r="W179" i="10"/>
  <c r="V179" i="10"/>
  <c r="U179" i="10"/>
  <c r="AA178" i="10"/>
  <c r="Z178" i="10"/>
  <c r="Y178" i="10"/>
  <c r="X178" i="10"/>
  <c r="W178" i="10"/>
  <c r="V178" i="10"/>
  <c r="U178" i="10"/>
  <c r="AD178" i="10" s="1"/>
  <c r="AE177" i="10"/>
  <c r="AA177" i="10"/>
  <c r="Z177" i="10"/>
  <c r="Y177" i="10"/>
  <c r="X177" i="10"/>
  <c r="W177" i="10"/>
  <c r="V177" i="10"/>
  <c r="AD177" i="10" s="1"/>
  <c r="U177" i="10"/>
  <c r="AA176" i="10"/>
  <c r="Z176" i="10"/>
  <c r="Y176" i="10"/>
  <c r="X176" i="10"/>
  <c r="W176" i="10"/>
  <c r="V176" i="10"/>
  <c r="AE176" i="10" s="1"/>
  <c r="U176" i="10"/>
  <c r="AA175" i="10"/>
  <c r="Z175" i="10"/>
  <c r="Y175" i="10"/>
  <c r="X175" i="10"/>
  <c r="W175" i="10"/>
  <c r="V175" i="10"/>
  <c r="U175" i="10"/>
  <c r="AA174" i="10"/>
  <c r="Z174" i="10"/>
  <c r="Y174" i="10"/>
  <c r="X174" i="10"/>
  <c r="W174" i="10"/>
  <c r="AE174" i="10" s="1"/>
  <c r="V174" i="10"/>
  <c r="U174" i="10"/>
  <c r="AA173" i="10"/>
  <c r="Z173" i="10"/>
  <c r="Y173" i="10"/>
  <c r="X173" i="10"/>
  <c r="W173" i="10"/>
  <c r="V173" i="10"/>
  <c r="U173" i="10"/>
  <c r="AA172" i="10"/>
  <c r="Z172" i="10"/>
  <c r="Y172" i="10"/>
  <c r="X172" i="10"/>
  <c r="AE172" i="10" s="1"/>
  <c r="W172" i="10"/>
  <c r="V172" i="10"/>
  <c r="U172" i="10"/>
  <c r="AA171" i="10"/>
  <c r="Z171" i="10"/>
  <c r="Y171" i="10"/>
  <c r="X171" i="10"/>
  <c r="W171" i="10"/>
  <c r="V171" i="10"/>
  <c r="U171" i="10"/>
  <c r="AA170" i="10"/>
  <c r="Z170" i="10"/>
  <c r="AE170" i="10" s="1"/>
  <c r="Y170" i="10"/>
  <c r="X170" i="10"/>
  <c r="W170" i="10"/>
  <c r="V170" i="10"/>
  <c r="U170" i="10"/>
  <c r="AA169" i="10"/>
  <c r="Z169" i="10"/>
  <c r="Y169" i="10"/>
  <c r="X169" i="10"/>
  <c r="W169" i="10"/>
  <c r="V169" i="10"/>
  <c r="U169" i="10"/>
  <c r="AE168" i="10"/>
  <c r="AD168" i="10"/>
  <c r="AA168" i="10"/>
  <c r="Z168" i="10"/>
  <c r="Y168" i="10"/>
  <c r="X168" i="10"/>
  <c r="W168" i="10"/>
  <c r="V168" i="10"/>
  <c r="U168" i="10"/>
  <c r="AA167" i="10"/>
  <c r="Z167" i="10"/>
  <c r="Y167" i="10"/>
  <c r="X167" i="10"/>
  <c r="W167" i="10"/>
  <c r="V167" i="10"/>
  <c r="U167" i="10"/>
  <c r="AE167" i="10" s="1"/>
  <c r="AA166" i="10"/>
  <c r="Z166" i="10"/>
  <c r="Y166" i="10"/>
  <c r="X166" i="10"/>
  <c r="W166" i="10"/>
  <c r="V166" i="10"/>
  <c r="U166" i="10"/>
  <c r="AD165" i="10"/>
  <c r="AA165" i="10"/>
  <c r="Z165" i="10"/>
  <c r="Y165" i="10"/>
  <c r="X165" i="10"/>
  <c r="W165" i="10"/>
  <c r="AE165" i="10" s="1"/>
  <c r="V165" i="10"/>
  <c r="U165" i="10"/>
  <c r="AA164" i="10"/>
  <c r="AE164" i="10" s="1"/>
  <c r="Z164" i="10"/>
  <c r="Y164" i="10"/>
  <c r="X164" i="10"/>
  <c r="W164" i="10"/>
  <c r="V164" i="10"/>
  <c r="U164" i="10"/>
  <c r="AA163" i="10"/>
  <c r="Z163" i="10"/>
  <c r="Y163" i="10"/>
  <c r="X163" i="10"/>
  <c r="W163" i="10"/>
  <c r="V163" i="10"/>
  <c r="AE163" i="10" s="1"/>
  <c r="U163" i="10"/>
  <c r="AE162" i="10"/>
  <c r="AA162" i="10"/>
  <c r="Z162" i="10"/>
  <c r="Y162" i="10"/>
  <c r="X162" i="10"/>
  <c r="W162" i="10"/>
  <c r="V162" i="10"/>
  <c r="U162" i="10"/>
  <c r="AD162" i="10" s="1"/>
  <c r="AA161" i="10"/>
  <c r="Z161" i="10"/>
  <c r="Y161" i="10"/>
  <c r="X161" i="10"/>
  <c r="W161" i="10"/>
  <c r="V161" i="10"/>
  <c r="U161" i="10"/>
  <c r="AE161" i="10" s="1"/>
  <c r="AA160" i="10"/>
  <c r="Z160" i="10"/>
  <c r="Y160" i="10"/>
  <c r="X160" i="10"/>
  <c r="W160" i="10"/>
  <c r="V160" i="10"/>
  <c r="U160" i="10"/>
  <c r="AE160" i="10" s="1"/>
  <c r="AA159" i="10"/>
  <c r="Z159" i="10"/>
  <c r="Y159" i="10"/>
  <c r="X159" i="10"/>
  <c r="W159" i="10"/>
  <c r="V159" i="10"/>
  <c r="AE159" i="10" s="1"/>
  <c r="U159" i="10"/>
  <c r="AA158" i="10"/>
  <c r="Z158" i="10"/>
  <c r="Y158" i="10"/>
  <c r="X158" i="10"/>
  <c r="W158" i="10"/>
  <c r="V158" i="10"/>
  <c r="AE158" i="10" s="1"/>
  <c r="U158" i="10"/>
  <c r="AA157" i="10"/>
  <c r="Z157" i="10"/>
  <c r="Y157" i="10"/>
  <c r="X157" i="10"/>
  <c r="W157" i="10"/>
  <c r="AD157" i="10" s="1"/>
  <c r="V157" i="10"/>
  <c r="U157" i="10"/>
  <c r="AA156" i="10"/>
  <c r="Z156" i="10"/>
  <c r="Y156" i="10"/>
  <c r="X156" i="10"/>
  <c r="W156" i="10"/>
  <c r="V156" i="10"/>
  <c r="U156" i="10"/>
  <c r="AE156" i="10" s="1"/>
  <c r="AA155" i="10"/>
  <c r="Z155" i="10"/>
  <c r="Y155" i="10"/>
  <c r="X155" i="10"/>
  <c r="AD155" i="10" s="1"/>
  <c r="W155" i="10"/>
  <c r="V155" i="10"/>
  <c r="U155" i="10"/>
  <c r="AA154" i="10"/>
  <c r="Z154" i="10"/>
  <c r="Y154" i="10"/>
  <c r="X154" i="10"/>
  <c r="W154" i="10"/>
  <c r="V154" i="10"/>
  <c r="U154" i="10"/>
  <c r="AE154" i="10" s="1"/>
  <c r="AA153" i="10"/>
  <c r="Z153" i="10"/>
  <c r="AD153" i="10" s="1"/>
  <c r="Y153" i="10"/>
  <c r="X153" i="10"/>
  <c r="W153" i="10"/>
  <c r="V153" i="10"/>
  <c r="U153" i="10"/>
  <c r="AA152" i="10"/>
  <c r="Z152" i="10"/>
  <c r="Y152" i="10"/>
  <c r="X152" i="10"/>
  <c r="W152" i="10"/>
  <c r="V152" i="10"/>
  <c r="U152" i="10"/>
  <c r="AE152" i="10" s="1"/>
  <c r="AE151" i="10"/>
  <c r="AD151" i="10"/>
  <c r="AA151" i="10"/>
  <c r="Z151" i="10"/>
  <c r="Y151" i="10"/>
  <c r="X151" i="10"/>
  <c r="W151" i="10"/>
  <c r="V151" i="10"/>
  <c r="U151" i="10"/>
  <c r="AA150" i="10"/>
  <c r="Z150" i="10"/>
  <c r="Y150" i="10"/>
  <c r="X150" i="10"/>
  <c r="W150" i="10"/>
  <c r="V150" i="10"/>
  <c r="U150" i="10"/>
  <c r="AE150" i="10" s="1"/>
  <c r="AE149" i="10"/>
  <c r="AA149" i="10"/>
  <c r="Z149" i="10"/>
  <c r="Y149" i="10"/>
  <c r="X149" i="10"/>
  <c r="W149" i="10"/>
  <c r="V149" i="10"/>
  <c r="U149" i="10"/>
  <c r="AD149" i="10" s="1"/>
  <c r="AA148" i="10"/>
  <c r="Z148" i="10"/>
  <c r="Y148" i="10"/>
  <c r="X148" i="10"/>
  <c r="W148" i="10"/>
  <c r="V148" i="10"/>
  <c r="U148" i="10"/>
  <c r="AD148" i="10" s="1"/>
  <c r="AA147" i="10"/>
  <c r="Z147" i="10"/>
  <c r="Y147" i="10"/>
  <c r="X147" i="10"/>
  <c r="W147" i="10"/>
  <c r="V147" i="10"/>
  <c r="AE147" i="10" s="1"/>
  <c r="U147" i="10"/>
  <c r="AA146" i="10"/>
  <c r="Z146" i="10"/>
  <c r="Y146" i="10"/>
  <c r="X146" i="10"/>
  <c r="W146" i="10"/>
  <c r="AE146" i="10" s="1"/>
  <c r="V146" i="10"/>
  <c r="U146" i="10"/>
  <c r="AA145" i="10"/>
  <c r="Z145" i="10"/>
  <c r="Y145" i="10"/>
  <c r="X145" i="10"/>
  <c r="W145" i="10"/>
  <c r="V145" i="10"/>
  <c r="U145" i="10"/>
  <c r="AE145" i="10" s="1"/>
  <c r="AA144" i="10"/>
  <c r="Z144" i="10"/>
  <c r="Y144" i="10"/>
  <c r="AE144" i="10" s="1"/>
  <c r="X144" i="10"/>
  <c r="W144" i="10"/>
  <c r="V144" i="10"/>
  <c r="U144" i="10"/>
  <c r="AA143" i="10"/>
  <c r="Z143" i="10"/>
  <c r="Y143" i="10"/>
  <c r="X143" i="10"/>
  <c r="W143" i="10"/>
  <c r="V143" i="10"/>
  <c r="U143" i="10"/>
  <c r="AA142" i="10"/>
  <c r="Z142" i="10"/>
  <c r="AD142" i="10" s="1"/>
  <c r="Y142" i="10"/>
  <c r="X142" i="10"/>
  <c r="W142" i="10"/>
  <c r="V142" i="10"/>
  <c r="U142" i="10"/>
  <c r="AA141" i="10"/>
  <c r="Z141" i="10"/>
  <c r="Y141" i="10"/>
  <c r="X141" i="10"/>
  <c r="W141" i="10"/>
  <c r="V141" i="10"/>
  <c r="U141" i="10"/>
  <c r="AE141" i="10" s="1"/>
  <c r="AE140" i="10"/>
  <c r="AD140" i="10"/>
  <c r="AA140" i="10"/>
  <c r="Z140" i="10"/>
  <c r="Y140" i="10"/>
  <c r="X140" i="10"/>
  <c r="W140" i="10"/>
  <c r="V140" i="10"/>
  <c r="U140" i="10"/>
  <c r="AA139" i="10"/>
  <c r="Z139" i="10"/>
  <c r="Y139" i="10"/>
  <c r="X139" i="10"/>
  <c r="W139" i="10"/>
  <c r="V139" i="10"/>
  <c r="U139" i="10"/>
  <c r="AE139" i="10" s="1"/>
  <c r="AE138" i="10"/>
  <c r="AA138" i="10"/>
  <c r="Z138" i="10"/>
  <c r="Y138" i="10"/>
  <c r="X138" i="10"/>
  <c r="W138" i="10"/>
  <c r="V138" i="10"/>
  <c r="U138" i="10"/>
  <c r="AD138" i="10" s="1"/>
  <c r="AA137" i="10"/>
  <c r="Z137" i="10"/>
  <c r="Y137" i="10"/>
  <c r="X137" i="10"/>
  <c r="W137" i="10"/>
  <c r="V137" i="10"/>
  <c r="AE137" i="10" s="1"/>
  <c r="U137" i="10"/>
  <c r="AA136" i="10"/>
  <c r="Z136" i="10"/>
  <c r="Y136" i="10"/>
  <c r="X136" i="10"/>
  <c r="W136" i="10"/>
  <c r="V136" i="10"/>
  <c r="U136" i="10"/>
  <c r="AE136" i="10" s="1"/>
  <c r="AA135" i="10"/>
  <c r="Z135" i="10"/>
  <c r="Y135" i="10"/>
  <c r="X135" i="10"/>
  <c r="AE135" i="10" s="1"/>
  <c r="W135" i="10"/>
  <c r="V135" i="10"/>
  <c r="U135" i="10"/>
  <c r="AA134" i="10"/>
  <c r="Z134" i="10"/>
  <c r="Y134" i="10"/>
  <c r="X134" i="10"/>
  <c r="W134" i="10"/>
  <c r="V134" i="10"/>
  <c r="U134" i="10"/>
  <c r="AA133" i="10"/>
  <c r="Z133" i="10"/>
  <c r="Y133" i="10"/>
  <c r="AE133" i="10" s="1"/>
  <c r="X133" i="10"/>
  <c r="W133" i="10"/>
  <c r="V133" i="10"/>
  <c r="U133" i="10"/>
  <c r="AA132" i="10"/>
  <c r="Z132" i="10"/>
  <c r="Y132" i="10"/>
  <c r="X132" i="10"/>
  <c r="W132" i="10"/>
  <c r="V132" i="10"/>
  <c r="U132" i="10"/>
  <c r="AA131" i="10"/>
  <c r="Z131" i="10"/>
  <c r="AD131" i="10" s="1"/>
  <c r="Y131" i="10"/>
  <c r="X131" i="10"/>
  <c r="W131" i="10"/>
  <c r="V131" i="10"/>
  <c r="U131" i="10"/>
  <c r="AA130" i="10"/>
  <c r="Z130" i="10"/>
  <c r="Y130" i="10"/>
  <c r="X130" i="10"/>
  <c r="W130" i="10"/>
  <c r="V130" i="10"/>
  <c r="U130" i="10"/>
  <c r="AE130" i="10" s="1"/>
  <c r="AE129" i="10"/>
  <c r="AD129" i="10"/>
  <c r="AA129" i="10"/>
  <c r="Z129" i="10"/>
  <c r="Y129" i="10"/>
  <c r="X129" i="10"/>
  <c r="W129" i="10"/>
  <c r="V129" i="10"/>
  <c r="U129" i="10"/>
  <c r="AA128" i="10"/>
  <c r="Z128" i="10"/>
  <c r="Y128" i="10"/>
  <c r="X128" i="10"/>
  <c r="W128" i="10"/>
  <c r="V128" i="10"/>
  <c r="U128" i="10"/>
  <c r="AE128" i="10" s="1"/>
  <c r="AA127" i="10"/>
  <c r="Z127" i="10"/>
  <c r="Y127" i="10"/>
  <c r="X127" i="10"/>
  <c r="W127" i="10"/>
  <c r="V127" i="10"/>
  <c r="U127" i="10"/>
  <c r="AA126" i="10"/>
  <c r="Z126" i="10"/>
  <c r="Y126" i="10"/>
  <c r="X126" i="10"/>
  <c r="W126" i="10"/>
  <c r="V126" i="10"/>
  <c r="AE126" i="10" s="1"/>
  <c r="U126" i="10"/>
  <c r="AA125" i="10"/>
  <c r="Z125" i="10"/>
  <c r="Y125" i="10"/>
  <c r="X125" i="10"/>
  <c r="W125" i="10"/>
  <c r="V125" i="10"/>
  <c r="U125" i="10"/>
  <c r="AE125" i="10" s="1"/>
  <c r="AA124" i="10"/>
  <c r="Z124" i="10"/>
  <c r="Y124" i="10"/>
  <c r="X124" i="10"/>
  <c r="AE124" i="10" s="1"/>
  <c r="W124" i="10"/>
  <c r="V124" i="10"/>
  <c r="U124" i="10"/>
  <c r="AA123" i="10"/>
  <c r="Z123" i="10"/>
  <c r="Y123" i="10"/>
  <c r="X123" i="10"/>
  <c r="W123" i="10"/>
  <c r="V123" i="10"/>
  <c r="U123" i="10"/>
  <c r="AA122" i="10"/>
  <c r="Z122" i="10"/>
  <c r="AE122" i="10" s="1"/>
  <c r="Y122" i="10"/>
  <c r="X122" i="10"/>
  <c r="W122" i="10"/>
  <c r="V122" i="10"/>
  <c r="U122" i="10"/>
  <c r="AA121" i="10"/>
  <c r="Z121" i="10"/>
  <c r="Y121" i="10"/>
  <c r="X121" i="10"/>
  <c r="W121" i="10"/>
  <c r="V121" i="10"/>
  <c r="U121" i="10"/>
  <c r="AE121" i="10" s="1"/>
  <c r="AE120" i="10"/>
  <c r="AD120" i="10"/>
  <c r="AA120" i="10"/>
  <c r="Z120" i="10"/>
  <c r="Y120" i="10"/>
  <c r="X120" i="10"/>
  <c r="W120" i="10"/>
  <c r="V120" i="10"/>
  <c r="U120" i="10"/>
  <c r="AA119" i="10"/>
  <c r="Z119" i="10"/>
  <c r="Y119" i="10"/>
  <c r="X119" i="10"/>
  <c r="W119" i="10"/>
  <c r="V119" i="10"/>
  <c r="U119" i="10"/>
  <c r="AE119" i="10" s="1"/>
  <c r="AD118" i="10"/>
  <c r="AA118" i="10"/>
  <c r="Z118" i="10"/>
  <c r="Y118" i="10"/>
  <c r="X118" i="10"/>
  <c r="W118" i="10"/>
  <c r="V118" i="10"/>
  <c r="U118" i="10"/>
  <c r="AE118" i="10" s="1"/>
  <c r="AA117" i="10"/>
  <c r="Z117" i="10"/>
  <c r="Y117" i="10"/>
  <c r="X117" i="10"/>
  <c r="W117" i="10"/>
  <c r="V117" i="10"/>
  <c r="U117" i="10"/>
  <c r="AE117" i="10" s="1"/>
  <c r="AA116" i="10"/>
  <c r="Z116" i="10"/>
  <c r="Y116" i="10"/>
  <c r="X116" i="10"/>
  <c r="W116" i="10"/>
  <c r="V116" i="10"/>
  <c r="U116" i="10"/>
  <c r="AA115" i="10"/>
  <c r="Z115" i="10"/>
  <c r="Y115" i="10"/>
  <c r="X115" i="10"/>
  <c r="W115" i="10"/>
  <c r="V115" i="10"/>
  <c r="AE115" i="10" s="1"/>
  <c r="U115" i="10"/>
  <c r="AA114" i="10"/>
  <c r="Z114" i="10"/>
  <c r="Y114" i="10"/>
  <c r="X114" i="10"/>
  <c r="W114" i="10"/>
  <c r="V114" i="10"/>
  <c r="U114" i="10"/>
  <c r="AE114" i="10" s="1"/>
  <c r="AA113" i="10"/>
  <c r="Z113" i="10"/>
  <c r="Y113" i="10"/>
  <c r="X113" i="10"/>
  <c r="AE113" i="10" s="1"/>
  <c r="W113" i="10"/>
  <c r="V113" i="10"/>
  <c r="U113" i="10"/>
  <c r="AA112" i="10"/>
  <c r="Z112" i="10"/>
  <c r="Y112" i="10"/>
  <c r="X112" i="10"/>
  <c r="W112" i="10"/>
  <c r="V112" i="10"/>
  <c r="U112" i="10"/>
  <c r="AE112" i="10" s="1"/>
  <c r="AA111" i="10"/>
  <c r="Z111" i="10"/>
  <c r="AE111" i="10" s="1"/>
  <c r="Y111" i="10"/>
  <c r="X111" i="10"/>
  <c r="W111" i="10"/>
  <c r="V111" i="10"/>
  <c r="U111" i="10"/>
  <c r="AA110" i="10"/>
  <c r="Z110" i="10"/>
  <c r="Y110" i="10"/>
  <c r="X110" i="10"/>
  <c r="W110" i="10"/>
  <c r="V110" i="10"/>
  <c r="AE110" i="10" s="1"/>
  <c r="U110" i="10"/>
  <c r="AE109" i="10"/>
  <c r="AD109" i="10"/>
  <c r="AA109" i="10"/>
  <c r="Z109" i="10"/>
  <c r="Y109" i="10"/>
  <c r="X109" i="10"/>
  <c r="W109" i="10"/>
  <c r="V109" i="10"/>
  <c r="U109" i="10"/>
  <c r="AA108" i="10"/>
  <c r="Z108" i="10"/>
  <c r="Y108" i="10"/>
  <c r="X108" i="10"/>
  <c r="W108" i="10"/>
  <c r="V108" i="10"/>
  <c r="U108" i="10"/>
  <c r="AE108" i="10" s="1"/>
  <c r="AD107" i="10"/>
  <c r="AA107" i="10"/>
  <c r="Z107" i="10"/>
  <c r="Y107" i="10"/>
  <c r="X107" i="10"/>
  <c r="W107" i="10"/>
  <c r="V107" i="10"/>
  <c r="U107" i="10"/>
  <c r="AE107" i="10" s="1"/>
  <c r="AA106" i="10"/>
  <c r="Z106" i="10"/>
  <c r="Y106" i="10"/>
  <c r="X106" i="10"/>
  <c r="W106" i="10"/>
  <c r="V106" i="10"/>
  <c r="U106" i="10"/>
  <c r="AE106" i="10" s="1"/>
  <c r="AA105" i="10"/>
  <c r="Z105" i="10"/>
  <c r="Y105" i="10"/>
  <c r="X105" i="10"/>
  <c r="W105" i="10"/>
  <c r="V105" i="10"/>
  <c r="U105" i="10"/>
  <c r="AE105" i="10" s="1"/>
  <c r="AA104" i="10"/>
  <c r="Z104" i="10"/>
  <c r="Y104" i="10"/>
  <c r="X104" i="10"/>
  <c r="W104" i="10"/>
  <c r="AE104" i="10" s="1"/>
  <c r="V104" i="10"/>
  <c r="U104" i="10"/>
  <c r="AA103" i="10"/>
  <c r="Z103" i="10"/>
  <c r="Y103" i="10"/>
  <c r="X103" i="10"/>
  <c r="W103" i="10"/>
  <c r="V103" i="10"/>
  <c r="U103" i="10"/>
  <c r="AE103" i="10" s="1"/>
  <c r="AA102" i="10"/>
  <c r="Z102" i="10"/>
  <c r="Y102" i="10"/>
  <c r="AE102" i="10" s="1"/>
  <c r="X102" i="10"/>
  <c r="W102" i="10"/>
  <c r="V102" i="10"/>
  <c r="U102" i="10"/>
  <c r="AA101" i="10"/>
  <c r="Z101" i="10"/>
  <c r="Y101" i="10"/>
  <c r="X101" i="10"/>
  <c r="W101" i="10"/>
  <c r="V101" i="10"/>
  <c r="U101" i="10"/>
  <c r="AE101" i="10" s="1"/>
  <c r="AA100" i="10"/>
  <c r="AD100" i="10" s="1"/>
  <c r="Z100" i="10"/>
  <c r="Y100" i="10"/>
  <c r="X100" i="10"/>
  <c r="W100" i="10"/>
  <c r="V100" i="10"/>
  <c r="U100" i="10"/>
  <c r="AA99" i="10"/>
  <c r="Z99" i="10"/>
  <c r="Y99" i="10"/>
  <c r="X99" i="10"/>
  <c r="W99" i="10"/>
  <c r="V99" i="10"/>
  <c r="U99" i="10"/>
  <c r="AE99" i="10" s="1"/>
  <c r="AE98" i="10"/>
  <c r="AA98" i="10"/>
  <c r="Z98" i="10"/>
  <c r="Y98" i="10"/>
  <c r="X98" i="10"/>
  <c r="W98" i="10"/>
  <c r="V98" i="10"/>
  <c r="U98" i="10"/>
  <c r="AD98" i="10" s="1"/>
  <c r="AA97" i="10"/>
  <c r="Z97" i="10"/>
  <c r="Y97" i="10"/>
  <c r="X97" i="10"/>
  <c r="W97" i="10"/>
  <c r="V97" i="10"/>
  <c r="AE97" i="10" s="1"/>
  <c r="U97" i="10"/>
  <c r="AA96" i="10"/>
  <c r="Z96" i="10"/>
  <c r="Y96" i="10"/>
  <c r="X96" i="10"/>
  <c r="W96" i="10"/>
  <c r="V96" i="10"/>
  <c r="U96" i="10"/>
  <c r="AE96" i="10" s="1"/>
  <c r="AA95" i="10"/>
  <c r="Z95" i="10"/>
  <c r="Y95" i="10"/>
  <c r="X95" i="10"/>
  <c r="AE95" i="10" s="1"/>
  <c r="W95" i="10"/>
  <c r="V95" i="10"/>
  <c r="U95" i="10"/>
  <c r="AA94" i="10"/>
  <c r="Z94" i="10"/>
  <c r="Y94" i="10"/>
  <c r="X94" i="10"/>
  <c r="W94" i="10"/>
  <c r="V94" i="10"/>
  <c r="U94" i="10"/>
  <c r="AE94" i="10" s="1"/>
  <c r="AA93" i="10"/>
  <c r="Z93" i="10"/>
  <c r="AD93" i="10" s="1"/>
  <c r="Y93" i="10"/>
  <c r="X93" i="10"/>
  <c r="W93" i="10"/>
  <c r="V93" i="10"/>
  <c r="U93" i="10"/>
  <c r="AA92" i="10"/>
  <c r="Z92" i="10"/>
  <c r="Y92" i="10"/>
  <c r="X92" i="10"/>
  <c r="W92" i="10"/>
  <c r="V92" i="10"/>
  <c r="U92" i="10"/>
  <c r="AE92" i="10" s="1"/>
  <c r="AE91" i="10"/>
  <c r="AD91" i="10"/>
  <c r="AA91" i="10"/>
  <c r="Z91" i="10"/>
  <c r="Y91" i="10"/>
  <c r="X91" i="10"/>
  <c r="W91" i="10"/>
  <c r="V91" i="10"/>
  <c r="U91" i="10"/>
  <c r="AA90" i="10"/>
  <c r="Z90" i="10"/>
  <c r="Y90" i="10"/>
  <c r="X90" i="10"/>
  <c r="W90" i="10"/>
  <c r="V90" i="10"/>
  <c r="U90" i="10"/>
  <c r="AE90" i="10" s="1"/>
  <c r="AA89" i="10"/>
  <c r="Z89" i="10"/>
  <c r="Y89" i="10"/>
  <c r="X89" i="10"/>
  <c r="W89" i="10"/>
  <c r="V89" i="10"/>
  <c r="U89" i="10"/>
  <c r="AE89" i="10" s="1"/>
  <c r="AA88" i="10"/>
  <c r="Z88" i="10"/>
  <c r="Y88" i="10"/>
  <c r="X88" i="10"/>
  <c r="W88" i="10"/>
  <c r="AE88" i="10" s="1"/>
  <c r="V88" i="10"/>
  <c r="U88" i="10"/>
  <c r="AA87" i="10"/>
  <c r="Z87" i="10"/>
  <c r="Y87" i="10"/>
  <c r="X87" i="10"/>
  <c r="W87" i="10"/>
  <c r="V87" i="10"/>
  <c r="U87" i="10"/>
  <c r="AE87" i="10" s="1"/>
  <c r="AA86" i="10"/>
  <c r="Z86" i="10"/>
  <c r="Y86" i="10"/>
  <c r="AE86" i="10" s="1"/>
  <c r="X86" i="10"/>
  <c r="W86" i="10"/>
  <c r="V86" i="10"/>
  <c r="U86" i="10"/>
  <c r="AA85" i="10"/>
  <c r="Z85" i="10"/>
  <c r="Y85" i="10"/>
  <c r="X85" i="10"/>
  <c r="W85" i="10"/>
  <c r="V85" i="10"/>
  <c r="U85" i="10"/>
  <c r="AE85" i="10" s="1"/>
  <c r="AA84" i="10"/>
  <c r="AD84" i="10" s="1"/>
  <c r="Z84" i="10"/>
  <c r="Y84" i="10"/>
  <c r="X84" i="10"/>
  <c r="W84" i="10"/>
  <c r="V84" i="10"/>
  <c r="U84" i="10"/>
  <c r="AA83" i="10"/>
  <c r="Z83" i="10"/>
  <c r="Y83" i="10"/>
  <c r="X83" i="10"/>
  <c r="W83" i="10"/>
  <c r="V83" i="10"/>
  <c r="U83" i="10"/>
  <c r="AE83" i="10" s="1"/>
  <c r="AE82" i="10"/>
  <c r="AA82" i="10"/>
  <c r="Z82" i="10"/>
  <c r="Y82" i="10"/>
  <c r="X82" i="10"/>
  <c r="W82" i="10"/>
  <c r="V82" i="10"/>
  <c r="U82" i="10"/>
  <c r="AD82" i="10" s="1"/>
  <c r="AA81" i="10"/>
  <c r="Z81" i="10"/>
  <c r="Y81" i="10"/>
  <c r="X81" i="10"/>
  <c r="W81" i="10"/>
  <c r="V81" i="10"/>
  <c r="AE81" i="10" s="1"/>
  <c r="U81" i="10"/>
  <c r="AA80" i="10"/>
  <c r="Z80" i="10"/>
  <c r="Y80" i="10"/>
  <c r="X80" i="10"/>
  <c r="W80" i="10"/>
  <c r="V80" i="10"/>
  <c r="U80" i="10"/>
  <c r="AE80" i="10" s="1"/>
  <c r="AA79" i="10"/>
  <c r="Z79" i="10"/>
  <c r="Y79" i="10"/>
  <c r="X79" i="10"/>
  <c r="AE79" i="10" s="1"/>
  <c r="W79" i="10"/>
  <c r="V79" i="10"/>
  <c r="U79" i="10"/>
  <c r="AA78" i="10"/>
  <c r="Z78" i="10"/>
  <c r="Y78" i="10"/>
  <c r="X78" i="10"/>
  <c r="W78" i="10"/>
  <c r="V78" i="10"/>
  <c r="U78" i="10"/>
  <c r="AE78" i="10" s="1"/>
  <c r="AA77" i="10"/>
  <c r="Z77" i="10"/>
  <c r="AD77" i="10" s="1"/>
  <c r="Y77" i="10"/>
  <c r="X77" i="10"/>
  <c r="W77" i="10"/>
  <c r="V77" i="10"/>
  <c r="U77" i="10"/>
  <c r="AA76" i="10"/>
  <c r="Z76" i="10"/>
  <c r="Y76" i="10"/>
  <c r="X76" i="10"/>
  <c r="W76" i="10"/>
  <c r="V76" i="10"/>
  <c r="U76" i="10"/>
  <c r="AE76" i="10" s="1"/>
  <c r="AE75" i="10"/>
  <c r="AD75" i="10"/>
  <c r="AA75" i="10"/>
  <c r="Z75" i="10"/>
  <c r="Y75" i="10"/>
  <c r="X75" i="10"/>
  <c r="W75" i="10"/>
  <c r="V75" i="10"/>
  <c r="U75" i="10"/>
  <c r="AA74" i="10"/>
  <c r="Z74" i="10"/>
  <c r="Y74" i="10"/>
  <c r="X74" i="10"/>
  <c r="W74" i="10"/>
  <c r="V74" i="10"/>
  <c r="U74" i="10"/>
  <c r="AE74" i="10" s="1"/>
  <c r="AA73" i="10"/>
  <c r="Z73" i="10"/>
  <c r="Y73" i="10"/>
  <c r="X73" i="10"/>
  <c r="W73" i="10"/>
  <c r="V73" i="10"/>
  <c r="U73" i="10"/>
  <c r="AE73" i="10" s="1"/>
  <c r="AA72" i="10"/>
  <c r="Z72" i="10"/>
  <c r="Y72" i="10"/>
  <c r="X72" i="10"/>
  <c r="W72" i="10"/>
  <c r="AE72" i="10" s="1"/>
  <c r="V72" i="10"/>
  <c r="U72" i="10"/>
  <c r="AA71" i="10"/>
  <c r="Z71" i="10"/>
  <c r="Y71" i="10"/>
  <c r="X71" i="10"/>
  <c r="W71" i="10"/>
  <c r="V71" i="10"/>
  <c r="U71" i="10"/>
  <c r="AE71" i="10" s="1"/>
  <c r="AA70" i="10"/>
  <c r="Z70" i="10"/>
  <c r="Y70" i="10"/>
  <c r="AE70" i="10" s="1"/>
  <c r="X70" i="10"/>
  <c r="W70" i="10"/>
  <c r="V70" i="10"/>
  <c r="U70" i="10"/>
  <c r="AA69" i="10"/>
  <c r="Z69" i="10"/>
  <c r="Y69" i="10"/>
  <c r="X69" i="10"/>
  <c r="W69" i="10"/>
  <c r="V69" i="10"/>
  <c r="U69" i="10"/>
  <c r="AE69" i="10" s="1"/>
  <c r="AA68" i="10"/>
  <c r="AE68" i="10" s="1"/>
  <c r="Z68" i="10"/>
  <c r="Y68" i="10"/>
  <c r="X68" i="10"/>
  <c r="W68" i="10"/>
  <c r="V68" i="10"/>
  <c r="U68" i="10"/>
  <c r="AA67" i="10"/>
  <c r="Z67" i="10"/>
  <c r="Y67" i="10"/>
  <c r="X67" i="10"/>
  <c r="W67" i="10"/>
  <c r="V67" i="10"/>
  <c r="U67" i="10"/>
  <c r="AE67" i="10" s="1"/>
  <c r="AE66" i="10"/>
  <c r="AA66" i="10"/>
  <c r="Z66" i="10"/>
  <c r="Y66" i="10"/>
  <c r="X66" i="10"/>
  <c r="W66" i="10"/>
  <c r="V66" i="10"/>
  <c r="U66" i="10"/>
  <c r="AD66" i="10" s="1"/>
  <c r="AA65" i="10"/>
  <c r="Z65" i="10"/>
  <c r="Y65" i="10"/>
  <c r="X65" i="10"/>
  <c r="W65" i="10"/>
  <c r="V65" i="10"/>
  <c r="AE65" i="10" s="1"/>
  <c r="U65" i="10"/>
  <c r="AA64" i="10"/>
  <c r="Z64" i="10"/>
  <c r="Y64" i="10"/>
  <c r="X64" i="10"/>
  <c r="W64" i="10"/>
  <c r="V64" i="10"/>
  <c r="U64" i="10"/>
  <c r="AE64" i="10" s="1"/>
  <c r="AA63" i="10"/>
  <c r="Z63" i="10"/>
  <c r="Y63" i="10"/>
  <c r="X63" i="10"/>
  <c r="AE63" i="10" s="1"/>
  <c r="W63" i="10"/>
  <c r="V63" i="10"/>
  <c r="U63" i="10"/>
  <c r="AA62" i="10"/>
  <c r="Z62" i="10"/>
  <c r="Y62" i="10"/>
  <c r="X62" i="10"/>
  <c r="W62" i="10"/>
  <c r="V62" i="10"/>
  <c r="U62" i="10"/>
  <c r="AE62" i="10" s="1"/>
  <c r="AA61" i="10"/>
  <c r="Z61" i="10"/>
  <c r="AD61" i="10" s="1"/>
  <c r="Y61" i="10"/>
  <c r="X61" i="10"/>
  <c r="W61" i="10"/>
  <c r="V61" i="10"/>
  <c r="U61" i="10"/>
  <c r="AA60" i="10"/>
  <c r="Z60" i="10"/>
  <c r="Y60" i="10"/>
  <c r="X60" i="10"/>
  <c r="W60" i="10"/>
  <c r="V60" i="10"/>
  <c r="U60" i="10"/>
  <c r="AD60" i="10" s="1"/>
  <c r="AE59" i="10"/>
  <c r="AD59" i="10"/>
  <c r="AA59" i="10"/>
  <c r="Z59" i="10"/>
  <c r="Y59" i="10"/>
  <c r="X59" i="10"/>
  <c r="W59" i="10"/>
  <c r="V59" i="10"/>
  <c r="U59" i="10"/>
  <c r="AA58" i="10"/>
  <c r="Z58" i="10"/>
  <c r="Y58" i="10"/>
  <c r="X58" i="10"/>
  <c r="W58" i="10"/>
  <c r="V58" i="10"/>
  <c r="U58" i="10"/>
  <c r="AE58" i="10" s="1"/>
  <c r="AA57" i="10"/>
  <c r="Z57" i="10"/>
  <c r="Y57" i="10"/>
  <c r="X57" i="10"/>
  <c r="W57" i="10"/>
  <c r="V57" i="10"/>
  <c r="U57" i="10"/>
  <c r="AE57" i="10" s="1"/>
  <c r="AA56" i="10"/>
  <c r="Z56" i="10"/>
  <c r="Y56" i="10"/>
  <c r="X56" i="10"/>
  <c r="W56" i="10"/>
  <c r="AE56" i="10" s="1"/>
  <c r="V56" i="10"/>
  <c r="U56" i="10"/>
  <c r="AA55" i="10"/>
  <c r="Z55" i="10"/>
  <c r="Y55" i="10"/>
  <c r="X55" i="10"/>
  <c r="W55" i="10"/>
  <c r="V55" i="10"/>
  <c r="U55" i="10"/>
  <c r="AE55" i="10" s="1"/>
  <c r="AA54" i="10"/>
  <c r="Z54" i="10"/>
  <c r="Y54" i="10"/>
  <c r="AE54" i="10" s="1"/>
  <c r="X54" i="10"/>
  <c r="W54" i="10"/>
  <c r="V54" i="10"/>
  <c r="U54" i="10"/>
  <c r="AA53" i="10"/>
  <c r="Z53" i="10"/>
  <c r="Y53" i="10"/>
  <c r="X53" i="10"/>
  <c r="W53" i="10"/>
  <c r="V53" i="10"/>
  <c r="U53" i="10"/>
  <c r="AE53" i="10" s="1"/>
  <c r="AA52" i="10"/>
  <c r="AD52" i="10" s="1"/>
  <c r="Z52" i="10"/>
  <c r="Y52" i="10"/>
  <c r="X52" i="10"/>
  <c r="W52" i="10"/>
  <c r="V52" i="10"/>
  <c r="U52" i="10"/>
  <c r="AA51" i="10"/>
  <c r="Z51" i="10"/>
  <c r="Y51" i="10"/>
  <c r="X51" i="10"/>
  <c r="W51" i="10"/>
  <c r="V51" i="10"/>
  <c r="U51" i="10"/>
  <c r="AE51" i="10" s="1"/>
  <c r="AE50" i="10"/>
  <c r="AA50" i="10"/>
  <c r="Z50" i="10"/>
  <c r="Y50" i="10"/>
  <c r="X50" i="10"/>
  <c r="W50" i="10"/>
  <c r="V50" i="10"/>
  <c r="U50" i="10"/>
  <c r="AD50" i="10" s="1"/>
  <c r="AA49" i="10"/>
  <c r="Z49" i="10"/>
  <c r="Y49" i="10"/>
  <c r="X49" i="10"/>
  <c r="W49" i="10"/>
  <c r="V49" i="10"/>
  <c r="AE49" i="10" s="1"/>
  <c r="U49" i="10"/>
  <c r="AA48" i="10"/>
  <c r="Z48" i="10"/>
  <c r="Y48" i="10"/>
  <c r="X48" i="10"/>
  <c r="W48" i="10"/>
  <c r="V48" i="10"/>
  <c r="U48" i="10"/>
  <c r="AE48" i="10" s="1"/>
  <c r="AA47" i="10"/>
  <c r="Z47" i="10"/>
  <c r="Y47" i="10"/>
  <c r="X47" i="10"/>
  <c r="AE47" i="10" s="1"/>
  <c r="W47" i="10"/>
  <c r="V47" i="10"/>
  <c r="U47" i="10"/>
  <c r="AA46" i="10"/>
  <c r="Z46" i="10"/>
  <c r="Y46" i="10"/>
  <c r="X46" i="10"/>
  <c r="W46" i="10"/>
  <c r="V46" i="10"/>
  <c r="U46" i="10"/>
  <c r="AE46" i="10" s="1"/>
  <c r="AA45" i="10"/>
  <c r="Z45" i="10"/>
  <c r="AD45" i="10" s="1"/>
  <c r="Y45" i="10"/>
  <c r="X45" i="10"/>
  <c r="W45" i="10"/>
  <c r="V45" i="10"/>
  <c r="U45" i="10"/>
  <c r="AA44" i="10"/>
  <c r="Z44" i="10"/>
  <c r="Y44" i="10"/>
  <c r="X44" i="10"/>
  <c r="W44" i="10"/>
  <c r="V44" i="10"/>
  <c r="U44" i="10"/>
  <c r="AD44" i="10" s="1"/>
  <c r="AE43" i="10"/>
  <c r="AD43" i="10"/>
  <c r="AA43" i="10"/>
  <c r="Z43" i="10"/>
  <c r="Y43" i="10"/>
  <c r="X43" i="10"/>
  <c r="W43" i="10"/>
  <c r="V43" i="10"/>
  <c r="U43" i="10"/>
  <c r="AA42" i="10"/>
  <c r="Z42" i="10"/>
  <c r="Y42" i="10"/>
  <c r="X42" i="10"/>
  <c r="W42" i="10"/>
  <c r="V42" i="10"/>
  <c r="U42" i="10"/>
  <c r="AE42" i="10" s="1"/>
  <c r="AA41" i="10"/>
  <c r="Z41" i="10"/>
  <c r="Y41" i="10"/>
  <c r="X41" i="10"/>
  <c r="W41" i="10"/>
  <c r="V41" i="10"/>
  <c r="U41" i="10"/>
  <c r="AE41" i="10" s="1"/>
  <c r="AA40" i="10"/>
  <c r="Z40" i="10"/>
  <c r="Y40" i="10"/>
  <c r="X40" i="10"/>
  <c r="W40" i="10"/>
  <c r="AE40" i="10" s="1"/>
  <c r="V40" i="10"/>
  <c r="U40" i="10"/>
  <c r="AA39" i="10"/>
  <c r="Z39" i="10"/>
  <c r="Y39" i="10"/>
  <c r="X39" i="10"/>
  <c r="W39" i="10"/>
  <c r="V39" i="10"/>
  <c r="U39" i="10"/>
  <c r="AE39" i="10" s="1"/>
  <c r="AA38" i="10"/>
  <c r="Z38" i="10"/>
  <c r="Y38" i="10"/>
  <c r="AE38" i="10" s="1"/>
  <c r="X38" i="10"/>
  <c r="W38" i="10"/>
  <c r="V38" i="10"/>
  <c r="U38" i="10"/>
  <c r="AA37" i="10"/>
  <c r="Z37" i="10"/>
  <c r="Y37" i="10"/>
  <c r="X37" i="10"/>
  <c r="W37" i="10"/>
  <c r="V37" i="10"/>
  <c r="U37" i="10"/>
  <c r="AD37" i="10" s="1"/>
  <c r="AA36" i="10"/>
  <c r="AE36" i="10" s="1"/>
  <c r="Z36" i="10"/>
  <c r="Y36" i="10"/>
  <c r="X36" i="10"/>
  <c r="W36" i="10"/>
  <c r="V36" i="10"/>
  <c r="U36" i="10"/>
  <c r="AA35" i="10"/>
  <c r="Z35" i="10"/>
  <c r="Y35" i="10"/>
  <c r="X35" i="10"/>
  <c r="W35" i="10"/>
  <c r="V35" i="10"/>
  <c r="U35" i="10"/>
  <c r="AE35" i="10" s="1"/>
  <c r="AE34" i="10"/>
  <c r="AA34" i="10"/>
  <c r="Z34" i="10"/>
  <c r="Y34" i="10"/>
  <c r="X34" i="10"/>
  <c r="W34" i="10"/>
  <c r="V34" i="10"/>
  <c r="U34" i="10"/>
  <c r="AD34" i="10" s="1"/>
  <c r="AA33" i="10"/>
  <c r="Z33" i="10"/>
  <c r="Y33" i="10"/>
  <c r="X33" i="10"/>
  <c r="W33" i="10"/>
  <c r="V33" i="10"/>
  <c r="AE33" i="10" s="1"/>
  <c r="U33" i="10"/>
  <c r="AA32" i="10"/>
  <c r="Z32" i="10"/>
  <c r="Y32" i="10"/>
  <c r="X32" i="10"/>
  <c r="W32" i="10"/>
  <c r="V32" i="10"/>
  <c r="U32" i="10"/>
  <c r="AE32" i="10" s="1"/>
  <c r="AA31" i="10"/>
  <c r="Z31" i="10"/>
  <c r="Y31" i="10"/>
  <c r="X31" i="10"/>
  <c r="AE31" i="10" s="1"/>
  <c r="W31" i="10"/>
  <c r="V31" i="10"/>
  <c r="U31" i="10"/>
  <c r="AA30" i="10"/>
  <c r="Z30" i="10"/>
  <c r="Y30" i="10"/>
  <c r="X30" i="10"/>
  <c r="W30" i="10"/>
  <c r="V30" i="10"/>
  <c r="U30" i="10"/>
  <c r="AE30" i="10" s="1"/>
  <c r="AA29" i="10"/>
  <c r="Z29" i="10"/>
  <c r="AD29" i="10" s="1"/>
  <c r="Y29" i="10"/>
  <c r="X29" i="10"/>
  <c r="W29" i="10"/>
  <c r="V29" i="10"/>
  <c r="U29" i="10"/>
  <c r="AA28" i="10"/>
  <c r="Z28" i="10"/>
  <c r="Y28" i="10"/>
  <c r="X28" i="10"/>
  <c r="W28" i="10"/>
  <c r="V28" i="10"/>
  <c r="U28" i="10"/>
  <c r="AD28" i="10" s="1"/>
  <c r="AE27" i="10"/>
  <c r="AD27" i="10"/>
  <c r="AA27" i="10"/>
  <c r="Z27" i="10"/>
  <c r="Y27" i="10"/>
  <c r="X27" i="10"/>
  <c r="W27" i="10"/>
  <c r="V27" i="10"/>
  <c r="U27" i="10"/>
  <c r="AA26" i="10"/>
  <c r="Z26" i="10"/>
  <c r="Y26" i="10"/>
  <c r="X26" i="10"/>
  <c r="W26" i="10"/>
  <c r="V26" i="10"/>
  <c r="U26" i="10"/>
  <c r="AE26" i="10" s="1"/>
  <c r="AA25" i="10"/>
  <c r="Z25" i="10"/>
  <c r="Y25" i="10"/>
  <c r="X25" i="10"/>
  <c r="W25" i="10"/>
  <c r="V25" i="10"/>
  <c r="U25" i="10"/>
  <c r="AE25" i="10" s="1"/>
  <c r="AA24" i="10"/>
  <c r="Z24" i="10"/>
  <c r="Y24" i="10"/>
  <c r="X24" i="10"/>
  <c r="W24" i="10"/>
  <c r="AD24" i="10" s="1"/>
  <c r="V24" i="10"/>
  <c r="U24" i="10"/>
  <c r="AA23" i="10"/>
  <c r="Z23" i="10"/>
  <c r="Y23" i="10"/>
  <c r="X23" i="10"/>
  <c r="W23" i="10"/>
  <c r="V23" i="10"/>
  <c r="U23" i="10"/>
  <c r="AE23" i="10" s="1"/>
  <c r="AA22" i="10"/>
  <c r="Z22" i="10"/>
  <c r="Y22" i="10"/>
  <c r="AE22" i="10" s="1"/>
  <c r="X22" i="10"/>
  <c r="W22" i="10"/>
  <c r="V22" i="10"/>
  <c r="U22" i="10"/>
  <c r="AA21" i="10"/>
  <c r="Z21" i="10"/>
  <c r="Y21" i="10"/>
  <c r="X21" i="10"/>
  <c r="W21" i="10"/>
  <c r="V21" i="10"/>
  <c r="U21" i="10"/>
  <c r="AE21" i="10" s="1"/>
  <c r="AA20" i="10"/>
  <c r="AE20" i="10" s="1"/>
  <c r="Z20" i="10"/>
  <c r="Y20" i="10"/>
  <c r="X20" i="10"/>
  <c r="W20" i="10"/>
  <c r="V20" i="10"/>
  <c r="U20" i="10"/>
  <c r="AA19" i="10"/>
  <c r="Z19" i="10"/>
  <c r="Y19" i="10"/>
  <c r="X19" i="10"/>
  <c r="W19" i="10"/>
  <c r="V19" i="10"/>
  <c r="U19" i="10"/>
  <c r="AE19" i="10" s="1"/>
  <c r="AE18" i="10"/>
  <c r="AA18" i="10"/>
  <c r="Z18" i="10"/>
  <c r="Y18" i="10"/>
  <c r="X18" i="10"/>
  <c r="W18" i="10"/>
  <c r="V18" i="10"/>
  <c r="U18" i="10"/>
  <c r="AD18" i="10" s="1"/>
  <c r="AA17" i="10"/>
  <c r="Z17" i="10"/>
  <c r="Y17" i="10"/>
  <c r="X17" i="10"/>
  <c r="W17" i="10"/>
  <c r="V17" i="10"/>
  <c r="AE17" i="10" s="1"/>
  <c r="U17" i="10"/>
  <c r="AA16" i="10"/>
  <c r="Z16" i="10"/>
  <c r="Y16" i="10"/>
  <c r="X16" i="10"/>
  <c r="W16" i="10"/>
  <c r="V16" i="10"/>
  <c r="U16" i="10"/>
  <c r="AE16" i="10" s="1"/>
  <c r="AA15" i="10"/>
  <c r="Z15" i="10"/>
  <c r="Y15" i="10"/>
  <c r="X15" i="10"/>
  <c r="AE15" i="10" s="1"/>
  <c r="W15" i="10"/>
  <c r="V15" i="10"/>
  <c r="U15" i="10"/>
  <c r="AA14" i="10"/>
  <c r="Z14" i="10"/>
  <c r="Y14" i="10"/>
  <c r="X14" i="10"/>
  <c r="W14" i="10"/>
  <c r="V14" i="10"/>
  <c r="U14" i="10"/>
  <c r="AE14" i="10" s="1"/>
  <c r="AA13" i="10"/>
  <c r="Z13" i="10"/>
  <c r="AD13" i="10" s="1"/>
  <c r="Y13" i="10"/>
  <c r="X13" i="10"/>
  <c r="W13" i="10"/>
  <c r="V13" i="10"/>
  <c r="U13" i="10"/>
  <c r="J13" i="10"/>
  <c r="I13" i="10"/>
  <c r="H13" i="10"/>
  <c r="G13" i="10"/>
  <c r="F13" i="10"/>
  <c r="E13" i="10"/>
  <c r="D13" i="10"/>
  <c r="C13" i="10"/>
  <c r="AA12" i="10"/>
  <c r="AE12" i="10" s="1"/>
  <c r="Z12" i="10"/>
  <c r="Y12" i="10"/>
  <c r="X12" i="10"/>
  <c r="W12" i="10"/>
  <c r="V12" i="10"/>
  <c r="U12" i="10"/>
  <c r="AA11" i="10"/>
  <c r="Z11" i="10"/>
  <c r="Y11" i="10"/>
  <c r="X11" i="10"/>
  <c r="W11" i="10"/>
  <c r="V11" i="10"/>
  <c r="U11" i="10"/>
  <c r="AE11" i="10" s="1"/>
  <c r="AE10" i="10"/>
  <c r="AA10" i="10"/>
  <c r="Z10" i="10"/>
  <c r="Y10" i="10"/>
  <c r="X10" i="10"/>
  <c r="W10" i="10"/>
  <c r="V10" i="10"/>
  <c r="U10" i="10"/>
  <c r="AD10" i="10" s="1"/>
  <c r="AA9" i="10"/>
  <c r="Z9" i="10"/>
  <c r="Y9" i="10"/>
  <c r="X9" i="10"/>
  <c r="W9" i="10"/>
  <c r="V9" i="10"/>
  <c r="AE9" i="10" s="1"/>
  <c r="U9" i="10"/>
  <c r="AA8" i="10"/>
  <c r="Z8" i="10"/>
  <c r="Y8" i="10"/>
  <c r="X8" i="10"/>
  <c r="W8" i="10"/>
  <c r="V8" i="10"/>
  <c r="U8" i="10"/>
  <c r="AE8" i="10" s="1"/>
  <c r="AA7" i="10"/>
  <c r="Z7" i="10"/>
  <c r="Y7" i="10"/>
  <c r="X7" i="10"/>
  <c r="AE7" i="10" s="1"/>
  <c r="W7" i="10"/>
  <c r="V7" i="10"/>
  <c r="U7" i="10"/>
  <c r="AA6" i="10"/>
  <c r="Z6" i="10"/>
  <c r="Y6" i="10"/>
  <c r="X6" i="10"/>
  <c r="W6" i="10"/>
  <c r="V6" i="10"/>
  <c r="U6" i="10"/>
  <c r="AE6" i="10" s="1"/>
  <c r="AA5" i="10"/>
  <c r="Z5" i="10"/>
  <c r="AD5" i="10" s="1"/>
  <c r="Y5" i="10"/>
  <c r="X5" i="10"/>
  <c r="W5" i="10"/>
  <c r="V5" i="10"/>
  <c r="U5" i="10"/>
  <c r="AA4" i="10"/>
  <c r="Z4" i="10"/>
  <c r="Y4" i="10"/>
  <c r="X4" i="10"/>
  <c r="W4" i="10"/>
  <c r="V4" i="10"/>
  <c r="U4" i="10"/>
  <c r="AE4" i="10" s="1"/>
  <c r="AE3" i="10"/>
  <c r="AD3" i="10"/>
  <c r="AA3" i="10"/>
  <c r="Z3" i="10"/>
  <c r="Y3" i="10"/>
  <c r="X3" i="10"/>
  <c r="W3" i="10"/>
  <c r="V3" i="10"/>
  <c r="U3" i="10"/>
  <c r="K1" i="10" a="1"/>
  <c r="K1" i="10" s="1"/>
  <c r="A1" i="10" a="1"/>
  <c r="A1" i="10" s="1"/>
  <c r="J13" i="8"/>
  <c r="I13" i="8"/>
  <c r="H13" i="8"/>
  <c r="G13" i="8"/>
  <c r="F13" i="8"/>
  <c r="E13" i="8"/>
  <c r="D13" i="8"/>
  <c r="C13" i="8"/>
  <c r="K1" i="8" a="1"/>
  <c r="K1" i="8" s="1"/>
  <c r="A1" i="8" a="1"/>
  <c r="A1" i="8" s="1"/>
  <c r="J13" i="12"/>
  <c r="I13" i="12"/>
  <c r="H13" i="12"/>
  <c r="G13" i="12"/>
  <c r="F13" i="12"/>
  <c r="E13" i="12"/>
  <c r="D13" i="12"/>
  <c r="C13" i="12"/>
  <c r="K1" i="12" a="1"/>
  <c r="K1" i="12" s="1"/>
  <c r="A1" i="12" a="1"/>
  <c r="A1" i="12" s="1"/>
  <c r="J13" i="6"/>
  <c r="I13" i="6"/>
  <c r="H13" i="6"/>
  <c r="G13" i="6"/>
  <c r="F13" i="6"/>
  <c r="E13" i="6"/>
  <c r="D13" i="6"/>
  <c r="C13" i="6"/>
  <c r="K1" i="6" a="1"/>
  <c r="K1" i="6" s="1"/>
  <c r="A1" i="6" a="1"/>
  <c r="A1" i="6" s="1"/>
  <c r="J13" i="11"/>
  <c r="I13" i="11"/>
  <c r="H13" i="11"/>
  <c r="G13" i="11"/>
  <c r="F13" i="11"/>
  <c r="E13" i="11"/>
  <c r="D13" i="11"/>
  <c r="C13" i="11"/>
  <c r="K1" i="11" a="1"/>
  <c r="K1" i="11" s="1"/>
  <c r="A1" i="11" a="1"/>
  <c r="A1" i="11" s="1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A1" i="2" a="1"/>
  <c r="A1" i="2" s="1"/>
  <c r="J13" i="4"/>
  <c r="I13" i="4"/>
  <c r="H13" i="4"/>
  <c r="G13" i="4"/>
  <c r="F13" i="4"/>
  <c r="E13" i="4"/>
  <c r="D13" i="4"/>
  <c r="C13" i="4"/>
  <c r="K1" i="4" a="1"/>
  <c r="K1" i="4" s="1"/>
  <c r="A1" i="4" a="1"/>
  <c r="A1" i="4" s="1"/>
  <c r="AE175" i="13" l="1"/>
  <c r="AD175" i="13"/>
  <c r="AD227" i="10"/>
  <c r="AD259" i="10"/>
  <c r="AE181" i="10"/>
  <c r="AE256" i="10"/>
  <c r="AD256" i="10"/>
  <c r="AE5" i="10"/>
  <c r="AE13" i="10"/>
  <c r="AD22" i="10"/>
  <c r="AE29" i="10"/>
  <c r="AD38" i="10"/>
  <c r="AE45" i="10"/>
  <c r="AD54" i="10"/>
  <c r="AE61" i="10"/>
  <c r="AD70" i="10"/>
  <c r="AE77" i="10"/>
  <c r="AD86" i="10"/>
  <c r="AE93" i="10"/>
  <c r="AD102" i="10"/>
  <c r="AD122" i="10"/>
  <c r="AE131" i="10"/>
  <c r="AD133" i="10"/>
  <c r="AE142" i="10"/>
  <c r="AD144" i="10"/>
  <c r="AE153" i="10"/>
  <c r="AD170" i="10"/>
  <c r="AE182" i="10"/>
  <c r="AD182" i="10"/>
  <c r="AD202" i="10"/>
  <c r="AD222" i="10"/>
  <c r="AE228" i="10"/>
  <c r="AD228" i="10"/>
  <c r="AD238" i="10"/>
  <c r="AE244" i="10"/>
  <c r="AD244" i="10"/>
  <c r="AD254" i="10"/>
  <c r="AE260" i="10"/>
  <c r="AD260" i="10"/>
  <c r="AE270" i="10"/>
  <c r="AD270" i="10"/>
  <c r="AE314" i="10"/>
  <c r="AE316" i="10"/>
  <c r="AE325" i="10"/>
  <c r="AE378" i="10"/>
  <c r="AE380" i="10"/>
  <c r="AE389" i="10"/>
  <c r="AD23" i="13"/>
  <c r="AD25" i="13"/>
  <c r="AE36" i="13"/>
  <c r="AD36" i="13"/>
  <c r="AE61" i="13"/>
  <c r="AD61" i="13"/>
  <c r="AE63" i="13"/>
  <c r="AD63" i="13"/>
  <c r="AE65" i="13"/>
  <c r="AD65" i="13"/>
  <c r="AD87" i="13"/>
  <c r="AD89" i="13"/>
  <c r="AE100" i="13"/>
  <c r="AD100" i="13"/>
  <c r="AE148" i="13"/>
  <c r="AD148" i="13"/>
  <c r="AD183" i="13"/>
  <c r="AD185" i="13"/>
  <c r="AE208" i="13"/>
  <c r="AE230" i="13"/>
  <c r="AD230" i="13"/>
  <c r="AE232" i="13"/>
  <c r="AD232" i="13"/>
  <c r="AE276" i="13"/>
  <c r="AD276" i="13"/>
  <c r="AD311" i="13"/>
  <c r="AD313" i="13"/>
  <c r="AE336" i="13"/>
  <c r="AE358" i="13"/>
  <c r="AD358" i="13"/>
  <c r="AE360" i="13"/>
  <c r="AD360" i="13"/>
  <c r="AE150" i="13"/>
  <c r="AD150" i="13"/>
  <c r="AD231" i="13"/>
  <c r="AD31" i="10"/>
  <c r="AD47" i="10"/>
  <c r="AD63" i="10"/>
  <c r="AD79" i="10"/>
  <c r="AD95" i="10"/>
  <c r="AD113" i="10"/>
  <c r="AD124" i="10"/>
  <c r="AD132" i="10"/>
  <c r="AD135" i="10"/>
  <c r="AD143" i="10"/>
  <c r="AE169" i="10"/>
  <c r="AD172" i="10"/>
  <c r="AE201" i="10"/>
  <c r="AD204" i="10"/>
  <c r="AD298" i="10"/>
  <c r="AE311" i="10"/>
  <c r="AD311" i="10"/>
  <c r="AE313" i="10"/>
  <c r="AD313" i="10"/>
  <c r="AE315" i="10"/>
  <c r="AD315" i="10"/>
  <c r="AD339" i="10"/>
  <c r="AE350" i="10"/>
  <c r="AD350" i="10"/>
  <c r="AE375" i="10"/>
  <c r="AD375" i="10"/>
  <c r="AE377" i="10"/>
  <c r="AD377" i="10"/>
  <c r="AE379" i="10"/>
  <c r="AD379" i="10"/>
  <c r="AD160" i="13"/>
  <c r="AD162" i="13"/>
  <c r="AE171" i="13"/>
  <c r="AD171" i="13"/>
  <c r="AE205" i="13"/>
  <c r="AD205" i="13"/>
  <c r="AE207" i="13"/>
  <c r="AD207" i="13"/>
  <c r="AE209" i="13"/>
  <c r="AD209" i="13"/>
  <c r="AD288" i="13"/>
  <c r="AD290" i="13"/>
  <c r="AE299" i="13"/>
  <c r="AD299" i="13"/>
  <c r="AE333" i="13"/>
  <c r="AD333" i="13"/>
  <c r="AE335" i="13"/>
  <c r="AD335" i="13"/>
  <c r="AE337" i="13"/>
  <c r="AD337" i="13"/>
  <c r="AE366" i="10"/>
  <c r="AD366" i="10"/>
  <c r="AE12" i="13"/>
  <c r="AD12" i="13"/>
  <c r="AD233" i="13"/>
  <c r="AE230" i="10"/>
  <c r="AD230" i="10"/>
  <c r="AE257" i="13"/>
  <c r="AD257" i="13"/>
  <c r="AE359" i="13"/>
  <c r="AD40" i="10"/>
  <c r="AD56" i="10"/>
  <c r="AD72" i="10"/>
  <c r="AD88" i="10"/>
  <c r="AD104" i="10"/>
  <c r="AE123" i="10"/>
  <c r="AE134" i="10"/>
  <c r="AD146" i="10"/>
  <c r="AE171" i="10"/>
  <c r="AD174" i="10"/>
  <c r="AE203" i="10"/>
  <c r="AD300" i="10"/>
  <c r="AE22" i="13"/>
  <c r="AD22" i="13"/>
  <c r="AE24" i="13"/>
  <c r="AD24" i="13"/>
  <c r="AE26" i="13"/>
  <c r="AD26" i="13"/>
  <c r="AD50" i="13"/>
  <c r="AE86" i="13"/>
  <c r="AD86" i="13"/>
  <c r="AE88" i="13"/>
  <c r="AD88" i="13"/>
  <c r="AE90" i="13"/>
  <c r="AD90" i="13"/>
  <c r="AD114" i="13"/>
  <c r="AD135" i="13"/>
  <c r="AD137" i="13"/>
  <c r="AE182" i="13"/>
  <c r="AD182" i="13"/>
  <c r="AE184" i="13"/>
  <c r="AD184" i="13"/>
  <c r="AE228" i="13"/>
  <c r="AD228" i="13"/>
  <c r="AD263" i="13"/>
  <c r="AD265" i="13"/>
  <c r="AE310" i="13"/>
  <c r="AD310" i="13"/>
  <c r="AE312" i="13"/>
  <c r="AD312" i="13"/>
  <c r="AD391" i="13"/>
  <c r="AE139" i="13"/>
  <c r="AD139" i="13"/>
  <c r="AE286" i="10"/>
  <c r="AD286" i="10"/>
  <c r="AE40" i="13"/>
  <c r="AD40" i="13"/>
  <c r="AE243" i="10"/>
  <c r="AE262" i="10"/>
  <c r="AD262" i="10"/>
  <c r="AE64" i="13"/>
  <c r="AE129" i="13"/>
  <c r="AD129" i="13"/>
  <c r="AE385" i="13"/>
  <c r="AD385" i="13"/>
  <c r="AD15" i="10"/>
  <c r="AD9" i="10"/>
  <c r="AD17" i="10"/>
  <c r="AE24" i="10"/>
  <c r="AD33" i="10"/>
  <c r="AD49" i="10"/>
  <c r="AD65" i="10"/>
  <c r="AD81" i="10"/>
  <c r="AD97" i="10"/>
  <c r="AD115" i="10"/>
  <c r="AD126" i="10"/>
  <c r="AD137" i="10"/>
  <c r="AE173" i="10"/>
  <c r="AD176" i="10"/>
  <c r="AE205" i="10"/>
  <c r="AD207" i="10"/>
  <c r="AD280" i="10"/>
  <c r="AD282" i="10"/>
  <c r="AE295" i="10"/>
  <c r="AD295" i="10"/>
  <c r="AE297" i="10"/>
  <c r="AD297" i="10"/>
  <c r="AE299" i="10"/>
  <c r="AE336" i="10"/>
  <c r="AD336" i="10"/>
  <c r="AE338" i="10"/>
  <c r="AD338" i="10"/>
  <c r="AE340" i="10"/>
  <c r="AD340" i="10"/>
  <c r="AD362" i="10"/>
  <c r="AD364" i="10"/>
  <c r="AE59" i="13"/>
  <c r="AE123" i="13"/>
  <c r="AD123" i="13"/>
  <c r="AE146" i="13"/>
  <c r="AE157" i="13"/>
  <c r="AD157" i="13"/>
  <c r="AE159" i="13"/>
  <c r="AD159" i="13"/>
  <c r="AE161" i="13"/>
  <c r="AD161" i="13"/>
  <c r="AD240" i="13"/>
  <c r="AD242" i="13"/>
  <c r="AE251" i="13"/>
  <c r="AD251" i="13"/>
  <c r="AE274" i="13"/>
  <c r="AE285" i="13"/>
  <c r="AD285" i="13"/>
  <c r="AE287" i="13"/>
  <c r="AD287" i="13"/>
  <c r="AE289" i="13"/>
  <c r="AD289" i="13"/>
  <c r="AD368" i="13"/>
  <c r="AD370" i="13"/>
  <c r="AD379" i="13"/>
  <c r="AE152" i="13"/>
  <c r="AD152" i="13"/>
  <c r="AE100" i="10"/>
  <c r="AE66" i="13"/>
  <c r="AD26" i="10"/>
  <c r="AD42" i="10"/>
  <c r="AD58" i="10"/>
  <c r="AD74" i="10"/>
  <c r="AD90" i="10"/>
  <c r="AD106" i="10"/>
  <c r="AD117" i="10"/>
  <c r="AD128" i="10"/>
  <c r="AE148" i="10"/>
  <c r="AD161" i="10"/>
  <c r="AD175" i="10"/>
  <c r="AD193" i="10"/>
  <c r="AE212" i="10"/>
  <c r="AD216" i="10"/>
  <c r="AD218" i="10"/>
  <c r="AD284" i="10"/>
  <c r="AE309" i="10"/>
  <c r="AE373" i="10"/>
  <c r="AD8" i="13"/>
  <c r="AD10" i="13"/>
  <c r="AE20" i="13"/>
  <c r="AD20" i="13"/>
  <c r="AE45" i="13"/>
  <c r="AD45" i="13"/>
  <c r="AE47" i="13"/>
  <c r="AD47" i="13"/>
  <c r="AE49" i="13"/>
  <c r="AD49" i="13"/>
  <c r="AD71" i="13"/>
  <c r="AD73" i="13"/>
  <c r="AD75" i="13"/>
  <c r="AE84" i="13"/>
  <c r="AD84" i="13"/>
  <c r="AE109" i="13"/>
  <c r="AD109" i="13"/>
  <c r="AE111" i="13"/>
  <c r="AD111" i="13"/>
  <c r="AE113" i="13"/>
  <c r="AD113" i="13"/>
  <c r="AE134" i="13"/>
  <c r="AD134" i="13"/>
  <c r="AE136" i="13"/>
  <c r="AD136" i="13"/>
  <c r="AE180" i="13"/>
  <c r="AD180" i="13"/>
  <c r="AD215" i="13"/>
  <c r="AD217" i="13"/>
  <c r="AE262" i="13"/>
  <c r="AD262" i="13"/>
  <c r="AE264" i="13"/>
  <c r="AD264" i="13"/>
  <c r="AE308" i="13"/>
  <c r="AD308" i="13"/>
  <c r="AD343" i="13"/>
  <c r="AD345" i="13"/>
  <c r="AE390" i="13"/>
  <c r="AD390" i="13"/>
  <c r="AE392" i="13"/>
  <c r="AD392" i="13"/>
  <c r="AE331" i="10"/>
  <c r="AD331" i="10"/>
  <c r="AE267" i="13"/>
  <c r="AD267" i="13"/>
  <c r="AD68" i="10"/>
  <c r="AE272" i="10"/>
  <c r="AD272" i="10"/>
  <c r="AE104" i="13"/>
  <c r="AD104" i="13"/>
  <c r="AE196" i="13"/>
  <c r="AD196" i="13"/>
  <c r="AE280" i="13"/>
  <c r="AD280" i="13"/>
  <c r="AE84" i="10"/>
  <c r="AE356" i="10"/>
  <c r="AD356" i="10"/>
  <c r="AE219" i="13"/>
  <c r="AD219" i="13"/>
  <c r="AE255" i="13"/>
  <c r="AD255" i="13"/>
  <c r="AE383" i="13"/>
  <c r="AD383" i="13"/>
  <c r="AD11" i="10"/>
  <c r="AD19" i="10"/>
  <c r="AD35" i="10"/>
  <c r="AD51" i="10"/>
  <c r="AD67" i="10"/>
  <c r="AD83" i="10"/>
  <c r="AD99" i="10"/>
  <c r="AD108" i="10"/>
  <c r="AD116" i="10"/>
  <c r="AD119" i="10"/>
  <c r="AD127" i="10"/>
  <c r="AD139" i="10"/>
  <c r="AD150" i="10"/>
  <c r="AD163" i="10"/>
  <c r="AE178" i="10"/>
  <c r="AD195" i="10"/>
  <c r="AD220" i="10"/>
  <c r="AD234" i="10"/>
  <c r="AD250" i="10"/>
  <c r="AD266" i="10"/>
  <c r="AE274" i="10"/>
  <c r="AE279" i="10"/>
  <c r="AD279" i="10"/>
  <c r="AE281" i="10"/>
  <c r="AD281" i="10"/>
  <c r="AE283" i="10"/>
  <c r="AD323" i="10"/>
  <c r="AD325" i="10"/>
  <c r="AE334" i="10"/>
  <c r="AD334" i="10"/>
  <c r="AE359" i="10"/>
  <c r="AD359" i="10"/>
  <c r="AE361" i="10"/>
  <c r="AD361" i="10"/>
  <c r="AE363" i="10"/>
  <c r="AD363" i="10"/>
  <c r="AD389" i="10"/>
  <c r="AD194" i="13"/>
  <c r="AE203" i="13"/>
  <c r="AD203" i="13"/>
  <c r="AE226" i="13"/>
  <c r="AE237" i="13"/>
  <c r="AD237" i="13"/>
  <c r="AE239" i="13"/>
  <c r="AD239" i="13"/>
  <c r="AE241" i="13"/>
  <c r="AD241" i="13"/>
  <c r="AD322" i="13"/>
  <c r="AE331" i="13"/>
  <c r="AD331" i="13"/>
  <c r="AE354" i="13"/>
  <c r="AE365" i="13"/>
  <c r="AD365" i="13"/>
  <c r="AE367" i="13"/>
  <c r="AD367" i="13"/>
  <c r="AE369" i="13"/>
  <c r="AD369" i="13"/>
  <c r="AE177" i="13"/>
  <c r="AD177" i="13"/>
  <c r="AE305" i="13"/>
  <c r="AD305" i="13"/>
  <c r="AD92" i="10"/>
  <c r="AD130" i="10"/>
  <c r="AD141" i="10"/>
  <c r="AD152" i="10"/>
  <c r="AD167" i="10"/>
  <c r="AE180" i="10"/>
  <c r="AD199" i="10"/>
  <c r="AE217" i="10"/>
  <c r="AD217" i="10"/>
  <c r="AE226" i="10"/>
  <c r="AE242" i="10"/>
  <c r="AD252" i="10"/>
  <c r="AE258" i="10"/>
  <c r="AD268" i="10"/>
  <c r="AE5" i="13"/>
  <c r="AD5" i="13"/>
  <c r="AE7" i="13"/>
  <c r="AD7" i="13"/>
  <c r="AE9" i="13"/>
  <c r="AD9" i="13"/>
  <c r="AD34" i="13"/>
  <c r="AE70" i="13"/>
  <c r="AD70" i="13"/>
  <c r="AE72" i="13"/>
  <c r="AD72" i="13"/>
  <c r="AE74" i="13"/>
  <c r="AD74" i="13"/>
  <c r="AD98" i="13"/>
  <c r="AE132" i="13"/>
  <c r="AD132" i="13"/>
  <c r="AE214" i="13"/>
  <c r="AD214" i="13"/>
  <c r="AE216" i="13"/>
  <c r="AD216" i="13"/>
  <c r="AE260" i="13"/>
  <c r="AD260" i="13"/>
  <c r="AE342" i="13"/>
  <c r="AD342" i="13"/>
  <c r="AE344" i="13"/>
  <c r="AD344" i="13"/>
  <c r="AE329" i="10"/>
  <c r="AD329" i="10"/>
  <c r="AE173" i="13"/>
  <c r="AD173" i="13"/>
  <c r="AE38" i="13"/>
  <c r="AD38" i="13"/>
  <c r="AE106" i="13"/>
  <c r="AD106" i="13"/>
  <c r="AE127" i="13"/>
  <c r="AD127" i="13"/>
  <c r="AD76" i="10"/>
  <c r="AD21" i="10"/>
  <c r="AE44" i="10"/>
  <c r="AE60" i="10"/>
  <c r="AD69" i="10"/>
  <c r="AD85" i="10"/>
  <c r="AD101" i="10"/>
  <c r="AD110" i="10"/>
  <c r="AD121" i="10"/>
  <c r="AD164" i="10"/>
  <c r="AD184" i="10"/>
  <c r="AD196" i="10"/>
  <c r="AE233" i="10"/>
  <c r="AD233" i="10"/>
  <c r="AE249" i="10"/>
  <c r="AD249" i="10"/>
  <c r="AE265" i="10"/>
  <c r="AD265" i="10"/>
  <c r="AE320" i="10"/>
  <c r="AD320" i="10"/>
  <c r="AE322" i="10"/>
  <c r="AD322" i="10"/>
  <c r="AE324" i="10"/>
  <c r="AD324" i="10"/>
  <c r="AD348" i="10"/>
  <c r="AE384" i="10"/>
  <c r="AD384" i="10"/>
  <c r="AE386" i="10"/>
  <c r="AD386" i="10"/>
  <c r="AE388" i="10"/>
  <c r="AD388" i="10"/>
  <c r="AD146" i="13"/>
  <c r="AE155" i="13"/>
  <c r="AD155" i="13"/>
  <c r="AE189" i="13"/>
  <c r="AD189" i="13"/>
  <c r="AE191" i="13"/>
  <c r="AD191" i="13"/>
  <c r="AE193" i="13"/>
  <c r="AD193" i="13"/>
  <c r="AD274" i="13"/>
  <c r="AE283" i="13"/>
  <c r="AD283" i="13"/>
  <c r="AE317" i="13"/>
  <c r="AD317" i="13"/>
  <c r="AE319" i="13"/>
  <c r="AD319" i="13"/>
  <c r="AE321" i="13"/>
  <c r="AD321" i="13"/>
  <c r="AE363" i="13"/>
  <c r="AD4" i="10"/>
  <c r="AD53" i="10"/>
  <c r="AD6" i="10"/>
  <c r="AD14" i="10"/>
  <c r="AD30" i="10"/>
  <c r="AE37" i="10"/>
  <c r="AD46" i="10"/>
  <c r="AD62" i="10"/>
  <c r="AD78" i="10"/>
  <c r="AD94" i="10"/>
  <c r="AD112" i="10"/>
  <c r="AE132" i="10"/>
  <c r="AE143" i="10"/>
  <c r="AD154" i="10"/>
  <c r="AE166" i="10"/>
  <c r="AD166" i="10"/>
  <c r="AD169" i="10"/>
  <c r="AD186" i="10"/>
  <c r="AE198" i="10"/>
  <c r="AD198" i="10"/>
  <c r="AD201" i="10"/>
  <c r="AE237" i="10"/>
  <c r="AE253" i="10"/>
  <c r="AE269" i="10"/>
  <c r="AE277" i="10"/>
  <c r="AD305" i="10"/>
  <c r="AE29" i="13"/>
  <c r="AD29" i="13"/>
  <c r="AE31" i="13"/>
  <c r="AD31" i="13"/>
  <c r="AE33" i="13"/>
  <c r="AD33" i="13"/>
  <c r="AD55" i="13"/>
  <c r="AD57" i="13"/>
  <c r="AD59" i="13"/>
  <c r="AE68" i="13"/>
  <c r="AD68" i="13"/>
  <c r="AE93" i="13"/>
  <c r="AD93" i="13"/>
  <c r="AE95" i="13"/>
  <c r="AD95" i="13"/>
  <c r="AE97" i="13"/>
  <c r="AD97" i="13"/>
  <c r="AD119" i="13"/>
  <c r="AD121" i="13"/>
  <c r="AE166" i="13"/>
  <c r="AD166" i="13"/>
  <c r="AE168" i="13"/>
  <c r="AD168" i="13"/>
  <c r="AE212" i="13"/>
  <c r="AD212" i="13"/>
  <c r="AD247" i="13"/>
  <c r="AD249" i="13"/>
  <c r="AE294" i="13"/>
  <c r="AD294" i="13"/>
  <c r="AE296" i="13"/>
  <c r="AD296" i="13"/>
  <c r="AE340" i="13"/>
  <c r="AD340" i="13"/>
  <c r="AD375" i="13"/>
  <c r="AD377" i="13"/>
  <c r="AE214" i="10"/>
  <c r="AD214" i="10"/>
  <c r="AE303" i="13"/>
  <c r="AD303" i="13"/>
  <c r="AD12" i="10"/>
  <c r="AD36" i="10"/>
  <c r="AE324" i="13"/>
  <c r="AD324" i="13"/>
  <c r="AE52" i="10"/>
  <c r="AE183" i="10"/>
  <c r="AE276" i="10"/>
  <c r="AD276" i="10"/>
  <c r="AE354" i="10"/>
  <c r="AD354" i="10"/>
  <c r="AE253" i="13"/>
  <c r="AD253" i="13"/>
  <c r="AD7" i="10"/>
  <c r="AE28" i="10"/>
  <c r="AD23" i="10"/>
  <c r="AD39" i="10"/>
  <c r="AD55" i="10"/>
  <c r="AD71" i="10"/>
  <c r="AD87" i="10"/>
  <c r="AD103" i="10"/>
  <c r="AD111" i="10"/>
  <c r="AD123" i="10"/>
  <c r="AD134" i="10"/>
  <c r="AD145" i="10"/>
  <c r="AD156" i="10"/>
  <c r="AD171" i="10"/>
  <c r="AE185" i="10"/>
  <c r="AD188" i="10"/>
  <c r="AD203" i="10"/>
  <c r="AE229" i="10"/>
  <c r="AD237" i="10"/>
  <c r="AE245" i="10"/>
  <c r="AD253" i="10"/>
  <c r="AE261" i="10"/>
  <c r="AD269" i="10"/>
  <c r="AD307" i="10"/>
  <c r="AD309" i="10"/>
  <c r="AE318" i="10"/>
  <c r="AD318" i="10"/>
  <c r="AE343" i="10"/>
  <c r="AD343" i="10"/>
  <c r="AE345" i="10"/>
  <c r="AD345" i="10"/>
  <c r="AE347" i="10"/>
  <c r="AD347" i="10"/>
  <c r="AD369" i="10"/>
  <c r="AD371" i="10"/>
  <c r="AD373" i="10"/>
  <c r="AE382" i="10"/>
  <c r="AD382" i="10"/>
  <c r="AE3" i="13"/>
  <c r="AE130" i="13"/>
  <c r="AE141" i="13"/>
  <c r="AD141" i="13"/>
  <c r="AE143" i="13"/>
  <c r="AD143" i="13"/>
  <c r="AE145" i="13"/>
  <c r="AD145" i="13"/>
  <c r="AD224" i="13"/>
  <c r="AD226" i="13"/>
  <c r="AE235" i="13"/>
  <c r="AD235" i="13"/>
  <c r="AE258" i="13"/>
  <c r="AE269" i="13"/>
  <c r="AD269" i="13"/>
  <c r="AE271" i="13"/>
  <c r="AD271" i="13"/>
  <c r="AE273" i="13"/>
  <c r="AD273" i="13"/>
  <c r="AD352" i="13"/>
  <c r="AD354" i="13"/>
  <c r="AD363" i="13"/>
  <c r="AE386" i="13"/>
  <c r="AE42" i="13"/>
  <c r="AD42" i="13"/>
  <c r="AE278" i="13"/>
  <c r="AD278" i="13"/>
  <c r="AE224" i="10"/>
  <c r="AD224" i="10"/>
  <c r="AE240" i="10"/>
  <c r="AD240" i="10"/>
  <c r="AE352" i="10"/>
  <c r="AD352" i="10"/>
  <c r="AD8" i="10"/>
  <c r="AD16" i="10"/>
  <c r="AD32" i="10"/>
  <c r="AD48" i="10"/>
  <c r="AD64" i="10"/>
  <c r="AD80" i="10"/>
  <c r="AD96" i="10"/>
  <c r="AD114" i="10"/>
  <c r="AD125" i="10"/>
  <c r="AD136" i="10"/>
  <c r="AE155" i="10"/>
  <c r="AD158" i="10"/>
  <c r="AD173" i="10"/>
  <c r="AE187" i="10"/>
  <c r="AD190" i="10"/>
  <c r="AD205" i="10"/>
  <c r="AE207" i="10"/>
  <c r="AD209" i="10"/>
  <c r="AD289" i="10"/>
  <c r="AD299" i="10"/>
  <c r="AE304" i="10"/>
  <c r="AD304" i="10"/>
  <c r="AD16" i="13"/>
  <c r="AD18" i="13"/>
  <c r="AE54" i="13"/>
  <c r="AD54" i="13"/>
  <c r="AE56" i="13"/>
  <c r="AD56" i="13"/>
  <c r="AE58" i="13"/>
  <c r="AD58" i="13"/>
  <c r="AD80" i="13"/>
  <c r="AD82" i="13"/>
  <c r="AE118" i="13"/>
  <c r="AD118" i="13"/>
  <c r="AE120" i="13"/>
  <c r="AD120" i="13"/>
  <c r="AE164" i="13"/>
  <c r="AD164" i="13"/>
  <c r="AD201" i="13"/>
  <c r="AE246" i="13"/>
  <c r="AD246" i="13"/>
  <c r="AE248" i="13"/>
  <c r="AD248" i="13"/>
  <c r="AE292" i="13"/>
  <c r="AD292" i="13"/>
  <c r="AD329" i="13"/>
  <c r="AE374" i="13"/>
  <c r="AD374" i="13"/>
  <c r="AE376" i="13"/>
  <c r="AD376" i="13"/>
  <c r="AE391" i="10"/>
  <c r="AD391" i="10"/>
  <c r="AD20" i="10"/>
  <c r="AE102" i="13"/>
  <c r="AD102" i="13"/>
  <c r="AE246" i="10"/>
  <c r="AD246" i="10"/>
  <c r="AE125" i="13"/>
  <c r="AD125" i="13"/>
  <c r="AE361" i="13"/>
  <c r="AE381" i="13"/>
  <c r="AD381" i="13"/>
  <c r="AD25" i="10"/>
  <c r="AD41" i="10"/>
  <c r="AD57" i="10"/>
  <c r="AD73" i="10"/>
  <c r="AD89" i="10"/>
  <c r="AD105" i="10"/>
  <c r="AD147" i="10"/>
  <c r="AE157" i="10"/>
  <c r="AD160" i="10"/>
  <c r="AE175" i="10"/>
  <c r="AE189" i="10"/>
  <c r="AD192" i="10"/>
  <c r="AE208" i="10"/>
  <c r="AD211" i="10"/>
  <c r="AD215" i="10"/>
  <c r="AD291" i="10"/>
  <c r="AD293" i="10"/>
  <c r="AE308" i="10"/>
  <c r="AD308" i="10"/>
  <c r="AD332" i="10"/>
  <c r="AE368" i="10"/>
  <c r="AD368" i="10"/>
  <c r="AE370" i="10"/>
  <c r="AD370" i="10"/>
  <c r="AE372" i="10"/>
  <c r="AD372" i="10"/>
  <c r="AE27" i="13"/>
  <c r="AE91" i="13"/>
  <c r="AD178" i="13"/>
  <c r="AE187" i="13"/>
  <c r="AD187" i="13"/>
  <c r="AE210" i="13"/>
  <c r="AE221" i="13"/>
  <c r="AD221" i="13"/>
  <c r="AE223" i="13"/>
  <c r="AD223" i="13"/>
  <c r="AE225" i="13"/>
  <c r="AD225" i="13"/>
  <c r="AD306" i="13"/>
  <c r="AE315" i="13"/>
  <c r="AD315" i="13"/>
  <c r="AE338" i="13"/>
  <c r="AE349" i="13"/>
  <c r="AD349" i="13"/>
  <c r="AE351" i="13"/>
  <c r="AD351" i="13"/>
  <c r="AE353" i="13"/>
  <c r="AD353" i="13"/>
  <c r="AD372" i="13"/>
  <c r="AE292" i="10"/>
  <c r="AD292" i="10"/>
  <c r="AE327" i="10"/>
  <c r="AD327" i="10"/>
  <c r="AE301" i="13"/>
  <c r="AD301" i="13"/>
  <c r="AE116" i="10"/>
  <c r="AE127" i="10"/>
  <c r="AD159" i="10"/>
  <c r="AD191" i="10"/>
  <c r="AD206" i="10"/>
  <c r="AD210" i="10"/>
  <c r="AD213" i="10"/>
  <c r="AD283" i="10"/>
  <c r="AE288" i="10"/>
  <c r="AD288" i="10"/>
  <c r="AD290" i="10"/>
  <c r="AE294" i="10"/>
  <c r="AE302" i="10"/>
  <c r="AD302" i="10"/>
  <c r="AE341" i="10"/>
  <c r="AE13" i="13"/>
  <c r="AD13" i="13"/>
  <c r="AE15" i="13"/>
  <c r="AD15" i="13"/>
  <c r="AE17" i="13"/>
  <c r="AD17" i="13"/>
  <c r="AD43" i="13"/>
  <c r="AE52" i="13"/>
  <c r="AD52" i="13"/>
  <c r="AE77" i="13"/>
  <c r="AD77" i="13"/>
  <c r="AE79" i="13"/>
  <c r="AD79" i="13"/>
  <c r="AE81" i="13"/>
  <c r="AD81" i="13"/>
  <c r="AD107" i="13"/>
  <c r="AE116" i="13"/>
  <c r="AD116" i="13"/>
  <c r="AE198" i="13"/>
  <c r="AD198" i="13"/>
  <c r="AE200" i="13"/>
  <c r="AD200" i="13"/>
  <c r="AE244" i="13"/>
  <c r="AD244" i="13"/>
  <c r="AE326" i="13"/>
  <c r="AD326" i="13"/>
  <c r="AE328" i="13"/>
  <c r="AD328" i="13"/>
  <c r="AE372" i="13"/>
  <c r="AD122" i="13"/>
  <c r="AD138" i="13"/>
  <c r="AD154" i="13"/>
  <c r="AD170" i="13"/>
  <c r="AD186" i="13"/>
  <c r="AD202" i="13"/>
  <c r="AD218" i="13"/>
  <c r="AD234" i="13"/>
  <c r="AD250" i="13"/>
  <c r="AD266" i="13"/>
  <c r="AD282" i="13"/>
  <c r="AD298" i="13"/>
  <c r="AD314" i="13"/>
  <c r="AD330" i="13"/>
  <c r="AD346" i="13"/>
  <c r="AD362" i="13"/>
  <c r="AD378" i="13"/>
  <c r="AD11" i="13"/>
  <c r="AD19" i="13"/>
  <c r="AD35" i="13"/>
  <c r="AD51" i="13"/>
  <c r="AD67" i="13"/>
  <c r="AD83" i="13"/>
  <c r="AD99" i="13"/>
  <c r="AD115" i="13"/>
  <c r="AD131" i="13"/>
  <c r="AD147" i="13"/>
  <c r="AD163" i="13"/>
  <c r="AD211" i="13"/>
  <c r="AD371" i="13"/>
  <c r="AD278" i="10"/>
  <c r="AD294" i="10"/>
  <c r="AD310" i="10"/>
  <c r="AD326" i="10"/>
  <c r="AD342" i="10"/>
  <c r="AD358" i="10"/>
  <c r="AD374" i="10"/>
  <c r="AD390" i="10"/>
  <c r="AD4" i="13"/>
  <c r="AD28" i="13"/>
  <c r="AD44" i="13"/>
  <c r="AD60" i="13"/>
  <c r="AD76" i="13"/>
  <c r="AD92" i="13"/>
  <c r="AD108" i="13"/>
  <c r="AD124" i="13"/>
  <c r="AD140" i="13"/>
  <c r="AD156" i="13"/>
  <c r="AD172" i="13"/>
  <c r="AD188" i="13"/>
  <c r="AD204" i="13"/>
  <c r="AD220" i="13"/>
  <c r="AD236" i="13"/>
  <c r="AD252" i="13"/>
  <c r="AD268" i="13"/>
  <c r="AD284" i="13"/>
  <c r="AD300" i="13"/>
  <c r="AD316" i="13"/>
  <c r="AD332" i="13"/>
  <c r="AD348" i="13"/>
  <c r="AD364" i="13"/>
  <c r="AD38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<sst xmlns="http://schemas.openxmlformats.org/spreadsheetml/2006/main" count="3434" uniqueCount="494">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</sst>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2"/>
    <xf numFmtId="0" fontId="1" fillId="0" borderId="0" xfId="2" applyAlignment="1">
      <alignment vertical="center"/>
    </xf>
    <xf numFmtId="0" fontId="1" fillId="0" borderId="0" xfId="2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2" xfId="2" applyBorder="1" applyAlignment="1">
      <alignment vertical="center"/>
    </xf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1" xfId="2" quotePrefix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2" fontId="1" fillId="0" borderId="0" xfId="2" applyNumberFormat="1"/>
    <xf numFmtId="2" fontId="1" fillId="0" borderId="2" xfId="2" applyNumberFormat="1" applyBorder="1"/>
    <xf numFmtId="9" fontId="1" fillId="0" borderId="0" xfId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3" xfId="2" applyBorder="1"/>
    <xf numFmtId="0" fontId="1" fillId="0" borderId="3" xfId="2" applyBorder="1" applyAlignment="1">
      <alignment vertical="center"/>
    </xf>
    <xf numFmtId="0" fontId="1" fillId="0" borderId="4" xfId="2" applyBorder="1"/>
    <xf numFmtId="9" fontId="1" fillId="0" borderId="0" xfId="1"/>
    <xf numFmtId="0" fontId="1" fillId="2" borderId="0" xfId="2" applyFill="1"/>
    <xf numFmtId="2" fontId="1" fillId="2" borderId="0" xfId="2" applyNumberFormat="1" applyFill="1"/>
    <xf numFmtId="2" fontId="1" fillId="2" borderId="2" xfId="2" applyNumberFormat="1" applyFill="1" applyBorder="1"/>
    <xf numFmtId="0" fontId="1" fillId="0" borderId="0" xfId="2" quotePrefix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9" fontId="1" fillId="2" borderId="0" xfId="1" applyFill="1"/>
    <xf numFmtId="0" fontId="3" fillId="0" borderId="1" xfId="2" applyFont="1" applyBorder="1" applyAlignment="1">
      <alignment horizontal="center" vertical="center"/>
    </xf>
    <xf numFmtId="0" fontId="1" fillId="0" borderId="1" xfId="2" quotePrefix="1" applyBorder="1" applyAlignment="1">
      <alignment horizontal="left" vertical="center"/>
    </xf>
    <xf numFmtId="9" fontId="1" fillId="0" borderId="2" xfId="1" applyBorder="1"/>
    <xf numFmtId="9" fontId="1" fillId="2" borderId="2" xfId="1" applyFill="1" applyBorder="1"/>
    <xf numFmtId="9" fontId="1" fillId="0" borderId="0" xfId="1" applyFill="1"/>
    <xf numFmtId="9" fontId="1" fillId="0" borderId="2" xfId="1" applyFill="1" applyBorder="1"/>
    <xf numFmtId="0" fontId="1" fillId="0" borderId="6" xfId="2" applyBorder="1"/>
    <xf numFmtId="9" fontId="1" fillId="0" borderId="6" xfId="1" applyBorder="1"/>
    <xf numFmtId="9" fontId="1" fillId="0" borderId="7" xfId="1" applyBorder="1"/>
    <xf numFmtId="2" fontId="1" fillId="0" borderId="6" xfId="2" applyNumberFormat="1" applyBorder="1"/>
    <xf numFmtId="38" fontId="1" fillId="0" borderId="0" xfId="3" applyAlignment="1"/>
    <xf numFmtId="38" fontId="1" fillId="0" borderId="3" xfId="3" applyBorder="1" applyAlignment="1"/>
    <xf numFmtId="38" fontId="1" fillId="0" borderId="4" xfId="3" applyBorder="1" applyAlignment="1"/>
    <xf numFmtId="38" fontId="0" fillId="0" borderId="0" xfId="3" applyFont="1" applyAlignment="1"/>
    <xf numFmtId="38" fontId="0" fillId="0" borderId="3" xfId="3" applyFont="1" applyBorder="1" applyAlignment="1"/>
    <xf numFmtId="38" fontId="1" fillId="0" borderId="2" xfId="3" applyBorder="1" applyAlignment="1"/>
    <xf numFmtId="38" fontId="1" fillId="2" borderId="0" xfId="3" applyFill="1" applyAlignment="1"/>
    <xf numFmtId="38" fontId="1" fillId="2" borderId="2" xfId="3" applyFill="1" applyBorder="1" applyAlignment="1"/>
    <xf numFmtId="38" fontId="1" fillId="0" borderId="6" xfId="3" applyBorder="1" applyAlignment="1"/>
    <xf numFmtId="38" fontId="1" fillId="0" borderId="7" xfId="3" applyBorder="1" applyAlignment="1"/>
    <xf numFmtId="9" fontId="0" fillId="0" borderId="0" xfId="1" applyFont="1"/>
  </cellXfs>
  <cellStyles count="4">
    <cellStyle name="Comma [0]" xfId="3" builtinId="6"/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3" width="16.6640625" customWidth="1"/>
    <col min="14" max="20" width="14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197236072.08461109</v>
      </c>
      <c r="D3" s="49">
        <v>185455967.57317805</v>
      </c>
      <c r="E3" s="49">
        <v>176754511.37510934</v>
      </c>
      <c r="F3" s="49">
        <v>168399375.22118825</v>
      </c>
      <c r="G3" s="49">
        <v>158145516.91885164</v>
      </c>
      <c r="H3" s="49">
        <v>149275093.72490561</v>
      </c>
      <c r="I3" s="49">
        <v>143504723.46278441</v>
      </c>
      <c r="J3" s="49">
        <v>135541893.7399143</v>
      </c>
      <c r="K3" s="6">
        <v>1</v>
      </c>
      <c r="L3" s="7" t="s">
        <v>16</v>
      </c>
      <c r="M3" s="46">
        <v>2070.5126080430327</v>
      </c>
      <c r="N3" s="46">
        <v>15257.322967039454</v>
      </c>
      <c r="O3" s="46">
        <v>1465.1113619445889</v>
      </c>
      <c r="P3" s="46">
        <v>493.31513030883383</v>
      </c>
      <c r="Q3" s="46">
        <v>328.81765305300155</v>
      </c>
      <c r="R3" s="46">
        <v>269.87944848016514</v>
      </c>
      <c r="S3" s="46">
        <v>250.34969835384797</v>
      </c>
      <c r="T3" s="46">
        <v>209.54833929190985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142559249.84601882</v>
      </c>
      <c r="D4" s="49">
        <v>73470287.326041833</v>
      </c>
      <c r="E4" s="49">
        <v>40600591.163839556</v>
      </c>
      <c r="F4" s="49">
        <v>27571357.28663547</v>
      </c>
      <c r="G4" s="49">
        <v>21002000.14753525</v>
      </c>
      <c r="H4" s="49">
        <v>17041041.431813497</v>
      </c>
      <c r="I4" s="49">
        <v>13638441.025141254</v>
      </c>
      <c r="J4" s="49">
        <v>11158255.652422335</v>
      </c>
      <c r="K4" s="6">
        <v>2</v>
      </c>
      <c r="L4" s="7" t="s">
        <v>94</v>
      </c>
      <c r="M4" s="46">
        <v>60.861528323854643</v>
      </c>
      <c r="N4" s="46">
        <v>45.81904353841221</v>
      </c>
      <c r="O4" s="46">
        <v>35.95888828247385</v>
      </c>
      <c r="P4" s="46">
        <v>27.3952363401241</v>
      </c>
      <c r="Q4" s="46">
        <v>20.779684663380571</v>
      </c>
      <c r="R4" s="46">
        <v>15.488385087405524</v>
      </c>
      <c r="S4" s="46">
        <v>12.186573337546189</v>
      </c>
      <c r="T4" s="46">
        <v>9.6072100505651541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1932135.2517786114</v>
      </c>
      <c r="D5" s="49">
        <v>1753017.5572575824</v>
      </c>
      <c r="E5" s="49">
        <v>1667384.4813408679</v>
      </c>
      <c r="F5" s="49">
        <v>1571508.0007376382</v>
      </c>
      <c r="G5" s="49">
        <v>1398198.4319957844</v>
      </c>
      <c r="H5" s="49">
        <v>1262291.3464888881</v>
      </c>
      <c r="I5" s="49">
        <v>1147378.2324199348</v>
      </c>
      <c r="J5" s="49">
        <v>1020242.9415452069</v>
      </c>
      <c r="K5" s="6">
        <v>3</v>
      </c>
      <c r="L5" s="7" t="s">
        <v>95</v>
      </c>
      <c r="M5" s="46">
        <v>454762.58575291827</v>
      </c>
      <c r="N5" s="46">
        <v>441661.47567923844</v>
      </c>
      <c r="O5" s="46">
        <v>424449.95201171335</v>
      </c>
      <c r="P5" s="46">
        <v>408566.17456109624</v>
      </c>
      <c r="Q5" s="46">
        <v>388255.55968345323</v>
      </c>
      <c r="R5" s="46">
        <v>369558.4977113955</v>
      </c>
      <c r="S5" s="46">
        <v>353691.13199587591</v>
      </c>
      <c r="T5" s="46">
        <v>334705.77024051052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187361967.81791347</v>
      </c>
      <c r="D6" s="49">
        <v>164069360.63453725</v>
      </c>
      <c r="E6" s="49">
        <v>140391049.74902949</v>
      </c>
      <c r="F6" s="49">
        <v>120336372.17500582</v>
      </c>
      <c r="G6" s="49">
        <v>105543502.34991467</v>
      </c>
      <c r="H6" s="49">
        <v>91913252.460735798</v>
      </c>
      <c r="I6" s="49">
        <v>61924466.290368348</v>
      </c>
      <c r="J6" s="49">
        <v>34944691.709695965</v>
      </c>
      <c r="K6" s="6">
        <v>4</v>
      </c>
      <c r="L6" s="7" t="s">
        <v>96</v>
      </c>
      <c r="M6" s="46">
        <v>4768.2890998302155</v>
      </c>
      <c r="N6" s="46">
        <v>5028.431196413685</v>
      </c>
      <c r="O6" s="46">
        <v>4172.7204848599731</v>
      </c>
      <c r="P6" s="46">
        <v>3902.9253686738643</v>
      </c>
      <c r="Q6" s="46">
        <v>3570.6592108687555</v>
      </c>
      <c r="R6" s="46">
        <v>3302.1014208874476</v>
      </c>
      <c r="S6" s="46">
        <v>3173.0864555728149</v>
      </c>
      <c r="T6" s="46">
        <v>2984.1908933926507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92989301.713772163</v>
      </c>
      <c r="D7" s="49">
        <v>64554043.616327986</v>
      </c>
      <c r="E7" s="49">
        <v>44277006.976863854</v>
      </c>
      <c r="F7" s="49">
        <v>28762986.024176612</v>
      </c>
      <c r="G7" s="49">
        <v>19393482.62145552</v>
      </c>
      <c r="H7" s="49">
        <v>12209874.147327885</v>
      </c>
      <c r="I7" s="49">
        <v>9461949.7271537967</v>
      </c>
      <c r="J7" s="49">
        <v>7579397.0811423166</v>
      </c>
      <c r="K7" s="6">
        <v>5</v>
      </c>
      <c r="L7" s="7" t="s">
        <v>97</v>
      </c>
      <c r="M7" s="46">
        <v>16218133.395574633</v>
      </c>
      <c r="N7" s="46">
        <v>15824711.504065586</v>
      </c>
      <c r="O7" s="46">
        <v>15351794.367232509</v>
      </c>
      <c r="P7" s="46">
        <v>14858974.01517139</v>
      </c>
      <c r="Q7" s="46">
        <v>14305865.327356972</v>
      </c>
      <c r="R7" s="46">
        <v>13748508.227207281</v>
      </c>
      <c r="S7" s="46">
        <v>13394940.777195398</v>
      </c>
      <c r="T7" s="46">
        <v>12812236.44765074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17111363.754820809</v>
      </c>
      <c r="D8" s="49">
        <v>15005149.827273853</v>
      </c>
      <c r="E8" s="49">
        <v>11674513.303214893</v>
      </c>
      <c r="F8" s="49">
        <v>8580164.2966368664</v>
      </c>
      <c r="G8" s="49">
        <v>6525984.6345719704</v>
      </c>
      <c r="H8" s="49">
        <v>5206670.5142153669</v>
      </c>
      <c r="I8" s="49">
        <v>4170807.0409564329</v>
      </c>
      <c r="J8" s="49">
        <v>3396163.1184713556</v>
      </c>
      <c r="K8" s="6">
        <v>6</v>
      </c>
      <c r="L8" s="7" t="s">
        <v>98</v>
      </c>
      <c r="M8" s="46">
        <v>1515993.2073775604</v>
      </c>
      <c r="N8" s="46">
        <v>1463856.2427615966</v>
      </c>
      <c r="O8" s="46">
        <v>1392582.9833869913</v>
      </c>
      <c r="P8" s="46">
        <v>1330531.7574953092</v>
      </c>
      <c r="Q8" s="46">
        <v>1249504.8140047018</v>
      </c>
      <c r="R8" s="46">
        <v>1181151.2271503406</v>
      </c>
      <c r="S8" s="46">
        <v>1126879.6764537366</v>
      </c>
      <c r="T8" s="46">
        <v>1057159.3074888811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23479358.973261878</v>
      </c>
      <c r="D9" s="49">
        <v>21941474.239237241</v>
      </c>
      <c r="E9" s="49">
        <v>19865031.70331062</v>
      </c>
      <c r="F9" s="49">
        <v>17237285.217563547</v>
      </c>
      <c r="G9" s="49">
        <v>14220512.152240848</v>
      </c>
      <c r="H9" s="49">
        <v>11729963.838006323</v>
      </c>
      <c r="I9" s="49">
        <v>9465591.6576430891</v>
      </c>
      <c r="J9" s="49">
        <v>7568944.7466115821</v>
      </c>
      <c r="K9" s="6">
        <v>7</v>
      </c>
      <c r="L9" s="7" t="s">
        <v>99</v>
      </c>
      <c r="M9" s="46">
        <v>0</v>
      </c>
      <c r="N9" s="46">
        <v>3.6466607601871794E-4</v>
      </c>
      <c r="O9" s="46">
        <v>3.7988749684116367E-4</v>
      </c>
      <c r="P9" s="46">
        <v>4.917828031958543E-4</v>
      </c>
      <c r="Q9" s="46">
        <v>6.0280877239654378E-4</v>
      </c>
      <c r="R9" s="46">
        <v>6.1081331693898632E-4</v>
      </c>
      <c r="S9" s="46">
        <v>8.4287097428696731E-4</v>
      </c>
      <c r="T9" s="46">
        <v>8.9286209055439842E-4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30977877.861927744</v>
      </c>
      <c r="D10" s="49">
        <v>26839182.807164397</v>
      </c>
      <c r="E10" s="49">
        <v>23204500.917393994</v>
      </c>
      <c r="F10" s="49">
        <v>18923990.487648692</v>
      </c>
      <c r="G10" s="49">
        <v>14776521.129327429</v>
      </c>
      <c r="H10" s="49">
        <v>11661027.840656633</v>
      </c>
      <c r="I10" s="49">
        <v>8974034.3922657184</v>
      </c>
      <c r="J10" s="49">
        <v>7059714.3253450971</v>
      </c>
      <c r="K10" s="6">
        <v>8</v>
      </c>
      <c r="L10" s="7" t="s">
        <v>100</v>
      </c>
      <c r="M10" s="46">
        <v>0</v>
      </c>
      <c r="N10" s="46">
        <v>5.9879483539905125E-5</v>
      </c>
      <c r="O10" s="46">
        <v>6.2317215241616028E-5</v>
      </c>
      <c r="P10" s="46">
        <v>8.0584974846321627E-5</v>
      </c>
      <c r="Q10" s="46">
        <v>9.5967290572862956E-5</v>
      </c>
      <c r="R10" s="46">
        <v>9.638091153594328E-5</v>
      </c>
      <c r="S10" s="46">
        <v>1.3172891470660976E-4</v>
      </c>
      <c r="T10" s="46">
        <v>1.3815351990738883E-4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169644570.83570343</v>
      </c>
      <c r="D11" s="49">
        <v>145920177.23977035</v>
      </c>
      <c r="E11" s="49">
        <v>116114265.1204804</v>
      </c>
      <c r="F11" s="49">
        <v>92143952.658118248</v>
      </c>
      <c r="G11" s="49">
        <v>74258725.780347794</v>
      </c>
      <c r="H11" s="49">
        <v>61026266.215594828</v>
      </c>
      <c r="I11" s="49">
        <v>50104948.463423729</v>
      </c>
      <c r="J11" s="49">
        <v>41472208.455957212</v>
      </c>
      <c r="K11" s="6">
        <v>9</v>
      </c>
      <c r="L11" s="7" t="s">
        <v>101</v>
      </c>
      <c r="M11" s="46">
        <v>4308.3760125735635</v>
      </c>
      <c r="N11" s="46">
        <v>5496.2847244542063</v>
      </c>
      <c r="O11" s="46">
        <v>2311.4800737043784</v>
      </c>
      <c r="P11" s="46">
        <v>1331.6769467006823</v>
      </c>
      <c r="Q11" s="46">
        <v>912.3894636594656</v>
      </c>
      <c r="R11" s="46">
        <v>733.83086335415487</v>
      </c>
      <c r="S11" s="46">
        <v>687.88250092458884</v>
      </c>
      <c r="T11" s="46">
        <v>593.92434515632476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451828361.87993968</v>
      </c>
      <c r="D12" s="50">
        <v>373304228.049555</v>
      </c>
      <c r="E12" s="50">
        <v>299786005.29272521</v>
      </c>
      <c r="F12" s="50">
        <v>229381758.13681796</v>
      </c>
      <c r="G12" s="50">
        <v>166021888.44860756</v>
      </c>
      <c r="H12" s="50">
        <v>112639536.10228315</v>
      </c>
      <c r="I12" s="50">
        <v>84065780.685278714</v>
      </c>
      <c r="J12" s="50">
        <v>65365886.475823097</v>
      </c>
      <c r="K12" s="6">
        <v>10</v>
      </c>
      <c r="L12" s="7" t="s">
        <v>102</v>
      </c>
      <c r="M12" s="46">
        <v>144.11228134761978</v>
      </c>
      <c r="N12" s="46">
        <v>694.88054501682677</v>
      </c>
      <c r="O12" s="46">
        <v>60.294757919752875</v>
      </c>
      <c r="P12" s="46">
        <v>112.91110182393113</v>
      </c>
      <c r="Q12" s="46">
        <v>48.128406398873189</v>
      </c>
      <c r="R12" s="46">
        <v>24.54321962943532</v>
      </c>
      <c r="S12" s="46">
        <v>63.644350162972437</v>
      </c>
      <c r="T12" s="46">
        <v>28.379815994317791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1315120260.0197477</v>
      </c>
      <c r="D13" s="48">
        <f t="shared" ref="D13:J13" si="0">SUM(D3:D12)</f>
        <v>1072312888.8703437</v>
      </c>
      <c r="E13" s="48">
        <f t="shared" si="0"/>
        <v>874334860.08330822</v>
      </c>
      <c r="F13" s="48">
        <f t="shared" si="0"/>
        <v>712908749.50452912</v>
      </c>
      <c r="G13" s="48">
        <f t="shared" si="0"/>
        <v>581286332.61484849</v>
      </c>
      <c r="H13" s="48">
        <f t="shared" si="0"/>
        <v>473965017.62202799</v>
      </c>
      <c r="I13" s="48">
        <f t="shared" si="0"/>
        <v>386458120.97743541</v>
      </c>
      <c r="J13" s="48">
        <f t="shared" si="0"/>
        <v>315107398.24692845</v>
      </c>
      <c r="K13" s="6">
        <v>11</v>
      </c>
      <c r="L13" s="6" t="s">
        <v>104</v>
      </c>
      <c r="M13" s="46">
        <v>170051.81685021456</v>
      </c>
      <c r="N13" s="46">
        <v>167868.16203060985</v>
      </c>
      <c r="O13" s="46">
        <v>166061.41807798846</v>
      </c>
      <c r="P13" s="46">
        <v>164395.12895018759</v>
      </c>
      <c r="Q13" s="46">
        <v>162039.11100105071</v>
      </c>
      <c r="R13" s="46">
        <v>27913.388161552662</v>
      </c>
      <c r="S13" s="46">
        <v>26742.682938220732</v>
      </c>
      <c r="T13" s="46">
        <v>25167.020136399689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902247.17765067623</v>
      </c>
      <c r="N14" s="46">
        <v>830195.17072574224</v>
      </c>
      <c r="O14" s="46">
        <v>784335.74571825028</v>
      </c>
      <c r="P14" s="46">
        <v>747231.65704453294</v>
      </c>
      <c r="Q14" s="46">
        <v>685946.73669952864</v>
      </c>
      <c r="R14" s="46">
        <v>643298.22694422572</v>
      </c>
      <c r="S14" s="46">
        <v>615589.48560648912</v>
      </c>
      <c r="T14" s="46">
        <v>578490.38004353538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</v>
      </c>
      <c r="N15" s="46">
        <v>1178.9951998999345</v>
      </c>
      <c r="O15" s="46">
        <v>503.35673828888207</v>
      </c>
      <c r="P15" s="46">
        <v>390.87837380424082</v>
      </c>
      <c r="Q15" s="46">
        <v>285.63841737062546</v>
      </c>
      <c r="R15" s="46">
        <v>179.41760808827482</v>
      </c>
      <c r="S15" s="46">
        <v>157.74219931211584</v>
      </c>
      <c r="T15" s="46">
        <v>134.18791475050278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23319.4997026973</v>
      </c>
      <c r="N16" s="46">
        <v>22224.329176619449</v>
      </c>
      <c r="O16" s="46">
        <v>21203.830920911951</v>
      </c>
      <c r="P16" s="46">
        <v>20289.368269857026</v>
      </c>
      <c r="Q16" s="46">
        <v>19249.767758830378</v>
      </c>
      <c r="R16" s="46">
        <v>18217.726718542413</v>
      </c>
      <c r="S16" s="46">
        <v>17683.313619511537</v>
      </c>
      <c r="T16" s="46">
        <v>16819.33063335338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8.6742530011775054E-4</v>
      </c>
      <c r="O17" s="46">
        <v>9.0616355588987827E-4</v>
      </c>
      <c r="P17" s="46">
        <v>1.1762061453066389E-3</v>
      </c>
      <c r="Q17" s="46">
        <v>1.4548269611363899E-3</v>
      </c>
      <c r="R17" s="46">
        <v>1.4810736423796255E-3</v>
      </c>
      <c r="S17" s="46">
        <v>2.0562311405404516E-3</v>
      </c>
      <c r="T17" s="46">
        <v>2.1887523561764546E-3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8.4232041684465235E-4</v>
      </c>
      <c r="O18" s="46">
        <v>8.8064144224310708E-4</v>
      </c>
      <c r="P18" s="46">
        <v>1.1440233871368127E-3</v>
      </c>
      <c r="Q18" s="46">
        <v>1.4137824674788672E-3</v>
      </c>
      <c r="R18" s="46">
        <v>1.439675401740947E-3</v>
      </c>
      <c r="S18" s="46">
        <v>1.9991145398774381E-3</v>
      </c>
      <c r="T18" s="46">
        <v>2.1283497827398533E-3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3358802.0947135282</v>
      </c>
      <c r="N19" s="46">
        <v>3286499.105625629</v>
      </c>
      <c r="O19" s="46">
        <v>3194659.3447001139</v>
      </c>
      <c r="P19" s="46">
        <v>3099240.5989011084</v>
      </c>
      <c r="Q19" s="46">
        <v>2974733.356725805</v>
      </c>
      <c r="R19" s="46">
        <v>2855743.7430558382</v>
      </c>
      <c r="S19" s="46">
        <v>2788483.2979596602</v>
      </c>
      <c r="T19" s="46">
        <v>2671580.6752508646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9.5636202497391301E-4</v>
      </c>
      <c r="O20" s="46">
        <v>1.0006587333976651E-3</v>
      </c>
      <c r="P20" s="46">
        <v>1.3007351219278024E-3</v>
      </c>
      <c r="Q20" s="46">
        <v>1.6109821648396512E-3</v>
      </c>
      <c r="R20" s="46">
        <v>1.6425674427265591E-3</v>
      </c>
      <c r="S20" s="46">
        <v>2.2841724076879837E-3</v>
      </c>
      <c r="T20" s="46">
        <v>2.4351598428013085E-3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26501.637660597295</v>
      </c>
      <c r="N21" s="46">
        <v>21337.536444129721</v>
      </c>
      <c r="O21" s="46">
        <v>17198.529182740651</v>
      </c>
      <c r="P21" s="46">
        <v>13933.787603695182</v>
      </c>
      <c r="Q21" s="46">
        <v>11204.312721524551</v>
      </c>
      <c r="R21" s="46">
        <v>2288.2628462638577</v>
      </c>
      <c r="S21" s="46">
        <v>2177.7463489689389</v>
      </c>
      <c r="T21" s="46">
        <v>1988.729115837491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611740.23941071029</v>
      </c>
      <c r="N22" s="46">
        <v>574037.0155132137</v>
      </c>
      <c r="O22" s="46">
        <v>544233.74583193171</v>
      </c>
      <c r="P22" s="46">
        <v>512759.69134462549</v>
      </c>
      <c r="Q22" s="46">
        <v>467852.6192773006</v>
      </c>
      <c r="R22" s="46">
        <v>426116.77716334449</v>
      </c>
      <c r="S22" s="46">
        <v>388328.84905075387</v>
      </c>
      <c r="T22" s="46">
        <v>344635.78865662677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1.8800203016733379E-4</v>
      </c>
      <c r="O23" s="46">
        <v>1.9634037208816579E-4</v>
      </c>
      <c r="P23" s="46">
        <v>2.5414240457774301E-4</v>
      </c>
      <c r="Q23" s="46">
        <v>2.9959319334561259E-4</v>
      </c>
      <c r="R23" s="46">
        <v>3.0116669577079526E-4</v>
      </c>
      <c r="S23" s="46">
        <v>4.1434430482499942E-4</v>
      </c>
      <c r="T23" s="46">
        <v>4.352637295057964E-4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5.7019188547948682E-5</v>
      </c>
      <c r="O24" s="46">
        <v>5.9627209583936113E-5</v>
      </c>
      <c r="P24" s="46">
        <v>7.7477809038054544E-5</v>
      </c>
      <c r="Q24" s="46">
        <v>9.5894835423662283E-5</v>
      </c>
      <c r="R24" s="46">
        <v>9.7666192552865359E-5</v>
      </c>
      <c r="S24" s="46">
        <v>1.3543281485871173E-4</v>
      </c>
      <c r="T24" s="46">
        <v>1.4419341980203521E-4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15245.306363969223</v>
      </c>
      <c r="N25" s="46">
        <v>15974.503326279935</v>
      </c>
      <c r="O25" s="46">
        <v>15806.237551130664</v>
      </c>
      <c r="P25" s="46">
        <v>15656.890278329291</v>
      </c>
      <c r="Q25" s="46">
        <v>15381.206546039122</v>
      </c>
      <c r="R25" s="46">
        <v>15180.299504799892</v>
      </c>
      <c r="S25" s="46">
        <v>14992.919188136695</v>
      </c>
      <c r="T25" s="46">
        <v>14804.122985087279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2231201.6404457232</v>
      </c>
      <c r="N26" s="46">
        <v>2005035.1456572444</v>
      </c>
      <c r="O26" s="46">
        <v>1850088.1286254132</v>
      </c>
      <c r="P26" s="46">
        <v>1746385.1078575046</v>
      </c>
      <c r="Q26" s="46">
        <v>1644406.4262454058</v>
      </c>
      <c r="R26" s="46">
        <v>1544944.6007601344</v>
      </c>
      <c r="S26" s="46">
        <v>1472873.3696362828</v>
      </c>
      <c r="T26" s="46">
        <v>1385378.1619176376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305371.41696039937</v>
      </c>
      <c r="N27" s="46">
        <v>287391.4768921319</v>
      </c>
      <c r="O27" s="46">
        <v>269969.41991827509</v>
      </c>
      <c r="P27" s="46">
        <v>255363.33191521413</v>
      </c>
      <c r="Q27" s="46">
        <v>239108.91987050028</v>
      </c>
      <c r="R27" s="46">
        <v>224700.84801507142</v>
      </c>
      <c r="S27" s="46">
        <v>214209.68237114989</v>
      </c>
      <c r="T27" s="46">
        <v>200975.73994744476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1207559.5335899005</v>
      </c>
      <c r="N28" s="46">
        <v>1152263.1085891998</v>
      </c>
      <c r="O28" s="46">
        <v>1099609.8670886024</v>
      </c>
      <c r="P28" s="46">
        <v>1054498.6269565208</v>
      </c>
      <c r="Q28" s="46">
        <v>998870.39891634986</v>
      </c>
      <c r="R28" s="46">
        <v>948998.90698065155</v>
      </c>
      <c r="S28" s="46">
        <v>858744.57310968766</v>
      </c>
      <c r="T28" s="46">
        <v>818790.97261655086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104563.20362233593</v>
      </c>
      <c r="N29" s="46">
        <v>99985.402666635549</v>
      </c>
      <c r="O29" s="46">
        <v>96572.436916701743</v>
      </c>
      <c r="P29" s="46">
        <v>93469.818338742334</v>
      </c>
      <c r="Q29" s="46">
        <v>88132.398236140478</v>
      </c>
      <c r="R29" s="46">
        <v>67483.672945415776</v>
      </c>
      <c r="S29" s="46">
        <v>65486.40777720484</v>
      </c>
      <c r="T29" s="46">
        <v>62218.366220028081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288.38867140686892</v>
      </c>
      <c r="N30" s="46">
        <v>671.91404166113125</v>
      </c>
      <c r="O30" s="46">
        <v>483.83167770169405</v>
      </c>
      <c r="P30" s="46">
        <v>345.0099848311562</v>
      </c>
      <c r="Q30" s="46">
        <v>230.99906775875598</v>
      </c>
      <c r="R30" s="46">
        <v>161.25195784979667</v>
      </c>
      <c r="S30" s="46">
        <v>84.073720500743804</v>
      </c>
      <c r="T30" s="46">
        <v>49.417867337927674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11074.245538976968</v>
      </c>
      <c r="N31" s="46">
        <v>9470.3589244496106</v>
      </c>
      <c r="O31" s="46">
        <v>8094.5008946875678</v>
      </c>
      <c r="P31" s="46">
        <v>6925.8911782146624</v>
      </c>
      <c r="Q31" s="46">
        <v>5827.0410809288696</v>
      </c>
      <c r="R31" s="46">
        <v>1745.251467143592</v>
      </c>
      <c r="S31" s="46">
        <v>787.43431895470133</v>
      </c>
      <c r="T31" s="46">
        <v>542.3955089497847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66543.089745430145</v>
      </c>
      <c r="N32" s="46">
        <v>65180.010579765752</v>
      </c>
      <c r="O32" s="46">
        <v>64402.313117450976</v>
      </c>
      <c r="P32" s="46">
        <v>63605.519191989086</v>
      </c>
      <c r="Q32" s="46">
        <v>61782.928938980105</v>
      </c>
      <c r="R32" s="46">
        <v>2973.7476549749199</v>
      </c>
      <c r="S32" s="46">
        <v>2650.5009214961565</v>
      </c>
      <c r="T32" s="46">
        <v>2284.7937757819973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145565.54453658746</v>
      </c>
      <c r="N33" s="46">
        <v>100928.37946792289</v>
      </c>
      <c r="O33" s="46">
        <v>72000.294183501494</v>
      </c>
      <c r="P33" s="46">
        <v>51698.844434584556</v>
      </c>
      <c r="Q33" s="46">
        <v>36315.546692868214</v>
      </c>
      <c r="R33" s="46">
        <v>6246.2456824160745</v>
      </c>
      <c r="S33" s="46">
        <v>5373.2346513182056</v>
      </c>
      <c r="T33" s="46">
        <v>4646.083753868942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11939243.97386894</v>
      </c>
      <c r="N34" s="46">
        <v>11467678.355960323</v>
      </c>
      <c r="O34" s="46">
        <v>11021472.342830023</v>
      </c>
      <c r="P34" s="46">
        <v>10615224.032941421</v>
      </c>
      <c r="Q34" s="46">
        <v>10159255.181392934</v>
      </c>
      <c r="R34" s="46">
        <v>9457405.7631076891</v>
      </c>
      <c r="S34" s="46">
        <v>9198501.6481797434</v>
      </c>
      <c r="T34" s="46">
        <v>8785984.3802646026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6899851.6666705878</v>
      </c>
      <c r="N35" s="46">
        <v>6548649.2155565619</v>
      </c>
      <c r="O35" s="46">
        <v>6279871.7614499982</v>
      </c>
      <c r="P35" s="46">
        <v>6034103.7001003381</v>
      </c>
      <c r="Q35" s="46">
        <v>5720851.3775380272</v>
      </c>
      <c r="R35" s="46">
        <v>5445837.1352440026</v>
      </c>
      <c r="S35" s="46">
        <v>5197507.5438969871</v>
      </c>
      <c r="T35" s="46">
        <v>4935735.9404082978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4385973.6566306986</v>
      </c>
      <c r="N36" s="46">
        <v>4267204.5989051163</v>
      </c>
      <c r="O36" s="46">
        <v>4202415.3538022926</v>
      </c>
      <c r="P36" s="46">
        <v>4109632.8270660336</v>
      </c>
      <c r="Q36" s="46">
        <v>3910108.2136727851</v>
      </c>
      <c r="R36" s="46">
        <v>3731921.6248935177</v>
      </c>
      <c r="S36" s="46">
        <v>3611093.3074937854</v>
      </c>
      <c r="T36" s="46">
        <v>3433268.1627621618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2916373.1947099254</v>
      </c>
      <c r="N37" s="46">
        <v>2831381.638509294</v>
      </c>
      <c r="O37" s="46">
        <v>2765109.6301324484</v>
      </c>
      <c r="P37" s="46">
        <v>2681199.6750605078</v>
      </c>
      <c r="Q37" s="46">
        <v>2541413.9984714827</v>
      </c>
      <c r="R37" s="46">
        <v>2421617.3423988577</v>
      </c>
      <c r="S37" s="46">
        <v>2332516.1050256044</v>
      </c>
      <c r="T37" s="46">
        <v>2061597.7993047633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1048701.035373121</v>
      </c>
      <c r="N38" s="46">
        <v>989405.13463043002</v>
      </c>
      <c r="O38" s="46">
        <v>953516.20770243427</v>
      </c>
      <c r="P38" s="46">
        <v>925721.18974812736</v>
      </c>
      <c r="Q38" s="46">
        <v>880236.97077998612</v>
      </c>
      <c r="R38" s="46">
        <v>844622.94758739334</v>
      </c>
      <c r="S38" s="46">
        <v>818701.60627984791</v>
      </c>
      <c r="T38" s="46">
        <v>778747.11124042014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1740566.8204461113</v>
      </c>
      <c r="N39" s="46">
        <v>1583130.5580647064</v>
      </c>
      <c r="O39" s="46">
        <v>1576601.857670401</v>
      </c>
      <c r="P39" s="46">
        <v>1556488.3143063539</v>
      </c>
      <c r="Q39" s="46">
        <v>1512205.2174173621</v>
      </c>
      <c r="R39" s="46">
        <v>1464048.8983488725</v>
      </c>
      <c r="S39" s="46">
        <v>1433303.5050167297</v>
      </c>
      <c r="T39" s="46">
        <v>1376587.4369607798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760778.87156877085</v>
      </c>
      <c r="N40" s="46">
        <v>724676.41801873967</v>
      </c>
      <c r="O40" s="46">
        <v>702268.84232364316</v>
      </c>
      <c r="P40" s="46">
        <v>682229.34730184823</v>
      </c>
      <c r="Q40" s="46">
        <v>643404.84522592975</v>
      </c>
      <c r="R40" s="46">
        <v>613853.69119810034</v>
      </c>
      <c r="S40" s="46">
        <v>591841.91232239141</v>
      </c>
      <c r="T40" s="46">
        <v>560183.17541635409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1958846.3441380227</v>
      </c>
      <c r="N41" s="46">
        <v>1884454.0742963671</v>
      </c>
      <c r="O41" s="46">
        <v>1844418.9326382598</v>
      </c>
      <c r="P41" s="46">
        <v>1793004.7925241981</v>
      </c>
      <c r="Q41" s="46">
        <v>1688189.3098460212</v>
      </c>
      <c r="R41" s="46">
        <v>1608434.6265452697</v>
      </c>
      <c r="S41" s="46">
        <v>1548409.8445663543</v>
      </c>
      <c r="T41" s="46">
        <v>1464369.9708836277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11175685.019412149</v>
      </c>
      <c r="N42" s="46">
        <v>10858626.55912427</v>
      </c>
      <c r="O42" s="46">
        <v>10508631.36618289</v>
      </c>
      <c r="P42" s="46">
        <v>10170459.630418831</v>
      </c>
      <c r="Q42" s="46">
        <v>9725073.0641280953</v>
      </c>
      <c r="R42" s="46">
        <v>9312305.7349117212</v>
      </c>
      <c r="S42" s="46">
        <v>9037292.3612507414</v>
      </c>
      <c r="T42" s="46">
        <v>8612351.4763911664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747524.53896897822</v>
      </c>
      <c r="N43" s="46">
        <v>655771.33683106187</v>
      </c>
      <c r="O43" s="46">
        <v>468568.22279260133</v>
      </c>
      <c r="P43" s="46">
        <v>455413.87948827725</v>
      </c>
      <c r="Q43" s="46">
        <v>439364.81635719113</v>
      </c>
      <c r="R43" s="46">
        <v>421269.65378338197</v>
      </c>
      <c r="S43" s="46">
        <v>412533.96787573863</v>
      </c>
      <c r="T43" s="46">
        <v>396259.72557376866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3062722.8592267516</v>
      </c>
      <c r="N44" s="46">
        <v>2940015.0088498741</v>
      </c>
      <c r="O44" s="46">
        <v>2841940.4822644563</v>
      </c>
      <c r="P44" s="46">
        <v>2743412.9101744653</v>
      </c>
      <c r="Q44" s="46">
        <v>2607187.4144660877</v>
      </c>
      <c r="R44" s="46">
        <v>2483953.1383416024</v>
      </c>
      <c r="S44" s="46">
        <v>2367242.2493308717</v>
      </c>
      <c r="T44" s="46">
        <v>2255804.4364016764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6642539.0608280608</v>
      </c>
      <c r="N45" s="46">
        <v>6352694.5160790812</v>
      </c>
      <c r="O45" s="46">
        <v>6138511.194178625</v>
      </c>
      <c r="P45" s="46">
        <v>5907560.0047384752</v>
      </c>
      <c r="Q45" s="46">
        <v>5593799.1449068133</v>
      </c>
      <c r="R45" s="46">
        <v>5324821.7088215565</v>
      </c>
      <c r="S45" s="46">
        <v>5165036.2782154875</v>
      </c>
      <c r="T45" s="46">
        <v>4870297.8353509577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10843651.137134448</v>
      </c>
      <c r="N46" s="46">
        <v>10259872.214688873</v>
      </c>
      <c r="O46" s="46">
        <v>9872329.0797261335</v>
      </c>
      <c r="P46" s="46">
        <v>9481714.5936646871</v>
      </c>
      <c r="Q46" s="46">
        <v>8944874.8646969534</v>
      </c>
      <c r="R46" s="46">
        <v>8504046.0887049977</v>
      </c>
      <c r="S46" s="46">
        <v>8221785.0405141767</v>
      </c>
      <c r="T46" s="46">
        <v>7814472.4239211893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6563019.5647144485</v>
      </c>
      <c r="N47" s="46">
        <v>6478823.6350920405</v>
      </c>
      <c r="O47" s="46">
        <v>6385403.2075031875</v>
      </c>
      <c r="P47" s="46">
        <v>6133320.9340278413</v>
      </c>
      <c r="Q47" s="46">
        <v>5942639.114815888</v>
      </c>
      <c r="R47" s="46">
        <v>5748741.4131524945</v>
      </c>
      <c r="S47" s="46">
        <v>5619050.3852958502</v>
      </c>
      <c r="T47" s="46">
        <v>5388943.3551788544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518239.91239400738</v>
      </c>
      <c r="N48" s="46">
        <v>507713.78154254268</v>
      </c>
      <c r="O48" s="46">
        <v>491575.23926085269</v>
      </c>
      <c r="P48" s="46">
        <v>470731.35906911979</v>
      </c>
      <c r="Q48" s="46">
        <v>454982.82128458755</v>
      </c>
      <c r="R48" s="46">
        <v>437446.7339800084</v>
      </c>
      <c r="S48" s="46">
        <v>428168.19370329852</v>
      </c>
      <c r="T48" s="46">
        <v>411101.96962928394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56159.668713946114</v>
      </c>
      <c r="N49" s="46">
        <v>53149.639679532025</v>
      </c>
      <c r="O49" s="46">
        <v>50657.117976396687</v>
      </c>
      <c r="P49" s="46">
        <v>48514.40270253468</v>
      </c>
      <c r="Q49" s="46">
        <v>46124.887995414807</v>
      </c>
      <c r="R49" s="46">
        <v>43916.46103011103</v>
      </c>
      <c r="S49" s="46">
        <v>43034.71980699891</v>
      </c>
      <c r="T49" s="46">
        <v>41210.561568980796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23878.922259942399</v>
      </c>
      <c r="N50" s="46">
        <v>20740.817728035079</v>
      </c>
      <c r="O50" s="46">
        <v>18337.173485032788</v>
      </c>
      <c r="P50" s="46">
        <v>16450.78990760347</v>
      </c>
      <c r="Q50" s="46">
        <v>14792.765422660532</v>
      </c>
      <c r="R50" s="46">
        <v>10966.446307732811</v>
      </c>
      <c r="S50" s="46">
        <v>10711.187526892101</v>
      </c>
      <c r="T50" s="46">
        <v>10236.500027177504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1451426.2392733928</v>
      </c>
      <c r="N51" s="46">
        <v>1416037.1974817312</v>
      </c>
      <c r="O51" s="46">
        <v>1371941.2469110258</v>
      </c>
      <c r="P51" s="46">
        <v>1076049.9977312183</v>
      </c>
      <c r="Q51" s="46">
        <v>1041216.287680952</v>
      </c>
      <c r="R51" s="46">
        <v>1002644.0880423973</v>
      </c>
      <c r="S51" s="46">
        <v>981239.44556529087</v>
      </c>
      <c r="T51" s="46">
        <v>942114.54166170908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3982294.4616726898</v>
      </c>
      <c r="N52" s="46">
        <v>3819019.3892382258</v>
      </c>
      <c r="O52" s="46">
        <v>3693991.7913850909</v>
      </c>
      <c r="P52" s="46">
        <v>3571152.2400018116</v>
      </c>
      <c r="Q52" s="46">
        <v>3396077.0029323855</v>
      </c>
      <c r="R52" s="46">
        <v>3244930.2970857341</v>
      </c>
      <c r="S52" s="46">
        <v>3001747.2282785713</v>
      </c>
      <c r="T52" s="46">
        <v>2856944.3615348665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843953.82486875285</v>
      </c>
      <c r="N53" s="46">
        <v>801810.64760772581</v>
      </c>
      <c r="O53" s="46">
        <v>773586.50256057549</v>
      </c>
      <c r="P53" s="46">
        <v>745554.19870328216</v>
      </c>
      <c r="Q53" s="46">
        <v>701089.9347518048</v>
      </c>
      <c r="R53" s="46">
        <v>664315.59495869302</v>
      </c>
      <c r="S53" s="46">
        <v>641700.02271221159</v>
      </c>
      <c r="T53" s="46">
        <v>608322.49425968877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589931.6612418869</v>
      </c>
      <c r="N54" s="46">
        <v>554628.69167246914</v>
      </c>
      <c r="O54" s="46">
        <v>529658.03183794953</v>
      </c>
      <c r="P54" s="46">
        <v>506381.78077566787</v>
      </c>
      <c r="Q54" s="46">
        <v>474861.30435272865</v>
      </c>
      <c r="R54" s="46">
        <v>448685.27964836772</v>
      </c>
      <c r="S54" s="46">
        <v>431611.28312583728</v>
      </c>
      <c r="T54" s="46">
        <v>407783.83880866109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8852631.5941508599</v>
      </c>
      <c r="N55" s="46">
        <v>8423334.0546120219</v>
      </c>
      <c r="O55" s="46">
        <v>8126039.18261832</v>
      </c>
      <c r="P55" s="46">
        <v>7824360.9914021306</v>
      </c>
      <c r="Q55" s="46">
        <v>7374947.1028050231</v>
      </c>
      <c r="R55" s="46">
        <v>6991582.5342873046</v>
      </c>
      <c r="S55" s="46">
        <v>6766332.0841239523</v>
      </c>
      <c r="T55" s="46">
        <v>6429940.1541043287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4215908.0924379537</v>
      </c>
      <c r="N56" s="46">
        <v>4013634.1058641202</v>
      </c>
      <c r="O56" s="46">
        <v>3887982.8918203884</v>
      </c>
      <c r="P56" s="46">
        <v>3754227.2137123197</v>
      </c>
      <c r="Q56" s="46">
        <v>3533465.6675467729</v>
      </c>
      <c r="R56" s="46">
        <v>3357027.8829879374</v>
      </c>
      <c r="S56" s="46">
        <v>3247352.1314243102</v>
      </c>
      <c r="T56" s="46">
        <v>2894423.0117802247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759604.57640756271</v>
      </c>
      <c r="N57" s="46">
        <v>679178.73797701974</v>
      </c>
      <c r="O57" s="46">
        <v>620145.53063450113</v>
      </c>
      <c r="P57" s="46">
        <v>573700.38702913909</v>
      </c>
      <c r="Q57" s="46">
        <v>523437.0850805433</v>
      </c>
      <c r="R57" s="46">
        <v>486244.64765483618</v>
      </c>
      <c r="S57" s="46">
        <v>456923.90276142751</v>
      </c>
      <c r="T57" s="46">
        <v>423990.11926479434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4048905.9623782476</v>
      </c>
      <c r="N58" s="46">
        <v>3355310.8355468186</v>
      </c>
      <c r="O58" s="46">
        <v>2782964.0668787458</v>
      </c>
      <c r="P58" s="46">
        <v>2359969.4877883364</v>
      </c>
      <c r="Q58" s="46">
        <v>2041831.0407771878</v>
      </c>
      <c r="R58" s="46">
        <v>1813124.9093852006</v>
      </c>
      <c r="S58" s="46">
        <v>1608852.4694709573</v>
      </c>
      <c r="T58" s="46">
        <v>1426466.6876032308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157862.64865389696</v>
      </c>
      <c r="N59" s="46">
        <v>141402.6118250906</v>
      </c>
      <c r="O59" s="46">
        <v>130531.85964761718</v>
      </c>
      <c r="P59" s="46">
        <v>122391.63620635704</v>
      </c>
      <c r="Q59" s="46">
        <v>112987.49466456639</v>
      </c>
      <c r="R59" s="46">
        <v>105423.67315101705</v>
      </c>
      <c r="S59" s="46">
        <v>100222.95688438963</v>
      </c>
      <c r="T59" s="46">
        <v>93528.585665826526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2103559.2235364472</v>
      </c>
      <c r="N60" s="46">
        <v>1980195.4183097668</v>
      </c>
      <c r="O60" s="46">
        <v>1884466.9267540919</v>
      </c>
      <c r="P60" s="46">
        <v>1799872.3086193511</v>
      </c>
      <c r="Q60" s="46">
        <v>1689267.5457365734</v>
      </c>
      <c r="R60" s="46">
        <v>1593380.3779264751</v>
      </c>
      <c r="S60" s="46">
        <v>1526534.63883947</v>
      </c>
      <c r="T60" s="46">
        <v>1437426.212383033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881615.60554042552</v>
      </c>
      <c r="N61" s="46">
        <v>806836.53536601563</v>
      </c>
      <c r="O61" s="46">
        <v>771868.33739911031</v>
      </c>
      <c r="P61" s="46">
        <v>739796.65402619611</v>
      </c>
      <c r="Q61" s="46">
        <v>682364.16267346381</v>
      </c>
      <c r="R61" s="46">
        <v>641193.14487169264</v>
      </c>
      <c r="S61" s="46">
        <v>613808.48063126486</v>
      </c>
      <c r="T61" s="46">
        <v>577276.36497619143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7085249.2882056553</v>
      </c>
      <c r="N62" s="46">
        <v>6635357.7716902951</v>
      </c>
      <c r="O62" s="46">
        <v>6349270.7460616669</v>
      </c>
      <c r="P62" s="46">
        <v>6058415.4461872736</v>
      </c>
      <c r="Q62" s="46">
        <v>5647633.8241734477</v>
      </c>
      <c r="R62" s="46">
        <v>5321313.414723183</v>
      </c>
      <c r="S62" s="46">
        <v>5113604.7070986256</v>
      </c>
      <c r="T62" s="46">
        <v>4830426.5094128922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17915.617573436597</v>
      </c>
      <c r="N63" s="46">
        <v>16045.530348195503</v>
      </c>
      <c r="O63" s="46">
        <v>15684.786702030873</v>
      </c>
      <c r="P63" s="46">
        <v>15071.545778825353</v>
      </c>
      <c r="Q63" s="46">
        <v>12712.58590134559</v>
      </c>
      <c r="R63" s="46">
        <v>11479.889103048483</v>
      </c>
      <c r="S63" s="46">
        <v>10722.585027872545</v>
      </c>
      <c r="T63" s="46">
        <v>9781.38024135462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1759386.9004350579</v>
      </c>
      <c r="N64" s="46">
        <v>1659492.5316664593</v>
      </c>
      <c r="O64" s="46">
        <v>1544835.1493452734</v>
      </c>
      <c r="P64" s="46">
        <v>1407040.1958127373</v>
      </c>
      <c r="Q64" s="46">
        <v>1258414.7395145535</v>
      </c>
      <c r="R64" s="46">
        <v>1078230.5622861064</v>
      </c>
      <c r="S64" s="46">
        <v>894951.67349585821</v>
      </c>
      <c r="T64" s="46">
        <v>726036.38786523452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1227093.2971901784</v>
      </c>
      <c r="N65" s="46">
        <v>963331.76721249777</v>
      </c>
      <c r="O65" s="46">
        <v>777595.03466646804</v>
      </c>
      <c r="P65" s="46">
        <v>664467.68905484804</v>
      </c>
      <c r="Q65" s="46">
        <v>552501.90827544872</v>
      </c>
      <c r="R65" s="46">
        <v>466803.27404219669</v>
      </c>
      <c r="S65" s="46">
        <v>420788.49726599164</v>
      </c>
      <c r="T65" s="46">
        <v>376479.94493987696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1003115.6930890345</v>
      </c>
      <c r="N66" s="46">
        <v>892882.13232126448</v>
      </c>
      <c r="O66" s="46">
        <v>844580.85872350656</v>
      </c>
      <c r="P66" s="46">
        <v>787945.98130661098</v>
      </c>
      <c r="Q66" s="46">
        <v>708550.86221892573</v>
      </c>
      <c r="R66" s="46">
        <v>642316.88245938288</v>
      </c>
      <c r="S66" s="46">
        <v>583991.18354232458</v>
      </c>
      <c r="T66" s="46">
        <v>517858.04056691262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48587.474640240551</v>
      </c>
      <c r="N67" s="46">
        <v>35801.962215004023</v>
      </c>
      <c r="O67" s="46">
        <v>27913.340422836278</v>
      </c>
      <c r="P67" s="46">
        <v>22342.928296536444</v>
      </c>
      <c r="Q67" s="46">
        <v>17858.507258347516</v>
      </c>
      <c r="R67" s="46">
        <v>14878.961897294152</v>
      </c>
      <c r="S67" s="46">
        <v>12639.961113659905</v>
      </c>
      <c r="T67" s="46">
        <v>10836.164863179412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416965.28315167042</v>
      </c>
      <c r="N68" s="46">
        <v>251473.61273791734</v>
      </c>
      <c r="O68" s="46">
        <v>163749.27501557791</v>
      </c>
      <c r="P68" s="46">
        <v>110868.74776017651</v>
      </c>
      <c r="Q68" s="46">
        <v>75938.467280468001</v>
      </c>
      <c r="R68" s="46">
        <v>56087.082719667422</v>
      </c>
      <c r="S68" s="46">
        <v>42984.120131488875</v>
      </c>
      <c r="T68" s="46">
        <v>27621.612348230763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402708.5491144142</v>
      </c>
      <c r="N69" s="46">
        <v>282004.72793129616</v>
      </c>
      <c r="O69" s="46">
        <v>211633.28077711992</v>
      </c>
      <c r="P69" s="46">
        <v>159748.69110511706</v>
      </c>
      <c r="Q69" s="46">
        <v>115539.28497795791</v>
      </c>
      <c r="R69" s="46">
        <v>87707.471900254241</v>
      </c>
      <c r="S69" s="46">
        <v>66978.6879114451</v>
      </c>
      <c r="T69" s="46">
        <v>51499.030900923288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104830.80827119405</v>
      </c>
      <c r="N70" s="46">
        <v>62545.96942856579</v>
      </c>
      <c r="O70" s="46">
        <v>42105.968943515312</v>
      </c>
      <c r="P70" s="46">
        <v>31239.80506350076</v>
      </c>
      <c r="Q70" s="46">
        <v>24442.182978901506</v>
      </c>
      <c r="R70" s="46">
        <v>20667.679944231146</v>
      </c>
      <c r="S70" s="46">
        <v>18189.351132591673</v>
      </c>
      <c r="T70" s="46">
        <v>16185.995470235626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140233.02224234695</v>
      </c>
      <c r="N71" s="46">
        <v>131686.55246869757</v>
      </c>
      <c r="O71" s="46">
        <v>129445.85110506552</v>
      </c>
      <c r="P71" s="46">
        <v>127348.65939499819</v>
      </c>
      <c r="Q71" s="46">
        <v>120297.37291329766</v>
      </c>
      <c r="R71" s="46">
        <v>117172.9077145742</v>
      </c>
      <c r="S71" s="46">
        <v>114052.22407803561</v>
      </c>
      <c r="T71" s="46">
        <v>110941.67539767991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2.4495813035623544E-4</v>
      </c>
      <c r="O72" s="46">
        <v>2.5559958652324622E-4</v>
      </c>
      <c r="P72" s="46">
        <v>3.3071279548753542E-4</v>
      </c>
      <c r="Q72" s="46">
        <v>3.9589539887020174E-4</v>
      </c>
      <c r="R72" s="46">
        <v>3.9930970428245439E-4</v>
      </c>
      <c r="S72" s="46">
        <v>5.4889366048434371E-4</v>
      </c>
      <c r="T72" s="46">
        <v>5.7821034092565642E-4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653968.20476788562</v>
      </c>
      <c r="N73" s="46">
        <v>615655.62286203774</v>
      </c>
      <c r="O73" s="46">
        <v>603146.02069430915</v>
      </c>
      <c r="P73" s="46">
        <v>591241.62747601094</v>
      </c>
      <c r="Q73" s="46">
        <v>557788.85565984074</v>
      </c>
      <c r="R73" s="46">
        <v>540722.45633366355</v>
      </c>
      <c r="S73" s="46">
        <v>525151.98817128898</v>
      </c>
      <c r="T73" s="46">
        <v>508472.19502438512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1101978.7644074345</v>
      </c>
      <c r="N74" s="46">
        <v>1005015.5569527172</v>
      </c>
      <c r="O74" s="46">
        <v>958817.14034238376</v>
      </c>
      <c r="P74" s="46">
        <v>903806.72964214243</v>
      </c>
      <c r="Q74" s="46">
        <v>801173.28098988498</v>
      </c>
      <c r="R74" s="46">
        <v>720584.80697377538</v>
      </c>
      <c r="S74" s="46">
        <v>649895.84867794416</v>
      </c>
      <c r="T74" s="46">
        <v>573676.58122365759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559622.41949662869</v>
      </c>
      <c r="N75" s="46">
        <v>508262.71032502624</v>
      </c>
      <c r="O75" s="46">
        <v>481851.9763279811</v>
      </c>
      <c r="P75" s="46">
        <v>453034.60805343685</v>
      </c>
      <c r="Q75" s="46">
        <v>404856.46902992169</v>
      </c>
      <c r="R75" s="46">
        <v>365132.22839470807</v>
      </c>
      <c r="S75" s="46">
        <v>332896.2211185784</v>
      </c>
      <c r="T75" s="46">
        <v>296411.2175381991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270534.06787454826</v>
      </c>
      <c r="N76" s="46">
        <v>239739.28997983888</v>
      </c>
      <c r="O76" s="46">
        <v>226715.3646705029</v>
      </c>
      <c r="P76" s="46">
        <v>214666.66304205911</v>
      </c>
      <c r="Q76" s="46">
        <v>192168.68197597764</v>
      </c>
      <c r="R76" s="46">
        <v>176574.31112040463</v>
      </c>
      <c r="S76" s="46">
        <v>164586.16262341233</v>
      </c>
      <c r="T76" s="46">
        <v>150155.14278335022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119866.78493299884</v>
      </c>
      <c r="N77" s="46">
        <v>109895.51537526748</v>
      </c>
      <c r="O77" s="46">
        <v>104399.55262638985</v>
      </c>
      <c r="P77" s="46">
        <v>99827.279834546644</v>
      </c>
      <c r="Q77" s="46">
        <v>92792.956388072183</v>
      </c>
      <c r="R77" s="46">
        <v>86672.483030319272</v>
      </c>
      <c r="S77" s="46">
        <v>82265.231302230459</v>
      </c>
      <c r="T77" s="46">
        <v>76481.633764872662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94613.73161837252</v>
      </c>
      <c r="N78" s="46">
        <v>87118.128150378849</v>
      </c>
      <c r="O78" s="46">
        <v>82814.337716643742</v>
      </c>
      <c r="P78" s="46">
        <v>78824.114493603192</v>
      </c>
      <c r="Q78" s="46">
        <v>72335.247295259847</v>
      </c>
      <c r="R78" s="46">
        <v>66880.73257215308</v>
      </c>
      <c r="S78" s="46">
        <v>63021.016662695394</v>
      </c>
      <c r="T78" s="46">
        <v>58357.940472500224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489768.57109223533</v>
      </c>
      <c r="N79" s="46">
        <v>439292.85433426627</v>
      </c>
      <c r="O79" s="46">
        <v>416810.25132814038</v>
      </c>
      <c r="P79" s="46">
        <v>394274.7572475163</v>
      </c>
      <c r="Q79" s="46">
        <v>355760.99074627482</v>
      </c>
      <c r="R79" s="46">
        <v>324811.31038183701</v>
      </c>
      <c r="S79" s="46">
        <v>297187.94867067016</v>
      </c>
      <c r="T79" s="46">
        <v>265862.84616359975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112555.98509839985</v>
      </c>
      <c r="N80" s="46">
        <v>112446.80658021929</v>
      </c>
      <c r="O80" s="46">
        <v>112314.84296012901</v>
      </c>
      <c r="P80" s="46">
        <v>2001.0664620303401</v>
      </c>
      <c r="Q80" s="46">
        <v>1072.4851774351723</v>
      </c>
      <c r="R80" s="46">
        <v>915.87670026019941</v>
      </c>
      <c r="S80" s="46">
        <v>858.941890607304</v>
      </c>
      <c r="T80" s="46">
        <v>796.67150044331197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50898.519624667424</v>
      </c>
      <c r="N81" s="46">
        <v>23676.433552608902</v>
      </c>
      <c r="O81" s="46">
        <v>11262.043289754534</v>
      </c>
      <c r="P81" s="46">
        <v>5630.4071106296269</v>
      </c>
      <c r="Q81" s="46">
        <v>2741.7042581611063</v>
      </c>
      <c r="R81" s="46">
        <v>904.03216634223668</v>
      </c>
      <c r="S81" s="46">
        <v>828.48001822713286</v>
      </c>
      <c r="T81" s="46">
        <v>750.26059766468904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469.11880754338603</v>
      </c>
      <c r="N82" s="46">
        <v>509.89617367208007</v>
      </c>
      <c r="O82" s="46">
        <v>215.212476180008</v>
      </c>
      <c r="P82" s="46">
        <v>209.20108067410081</v>
      </c>
      <c r="Q82" s="46">
        <v>198.0969660639546</v>
      </c>
      <c r="R82" s="46">
        <v>126.6011107137227</v>
      </c>
      <c r="S82" s="46">
        <v>115.51742475434358</v>
      </c>
      <c r="T82" s="46">
        <v>104.92010356351457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411236.53467810218</v>
      </c>
      <c r="N83" s="46">
        <v>390807.7225166937</v>
      </c>
      <c r="O83" s="46">
        <v>378791.68904753169</v>
      </c>
      <c r="P83" s="46">
        <v>369335.4850158433</v>
      </c>
      <c r="Q83" s="46">
        <v>354391.73407141259</v>
      </c>
      <c r="R83" s="46">
        <v>204593.18541272861</v>
      </c>
      <c r="S83" s="46">
        <v>194721.83073354053</v>
      </c>
      <c r="T83" s="46">
        <v>180979.62497809465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405568.58030889253</v>
      </c>
      <c r="N84" s="46">
        <v>339749.86958649603</v>
      </c>
      <c r="O84" s="46">
        <v>295889.43091967248</v>
      </c>
      <c r="P84" s="46">
        <v>261266.98289920526</v>
      </c>
      <c r="Q84" s="46">
        <v>228057.05338669312</v>
      </c>
      <c r="R84" s="46">
        <v>161335.95731953118</v>
      </c>
      <c r="S84" s="46">
        <v>152420.88257121661</v>
      </c>
      <c r="T84" s="46">
        <v>141046.61291516738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59886.365456697706</v>
      </c>
      <c r="N85" s="46">
        <v>46084.653620533958</v>
      </c>
      <c r="O85" s="46">
        <v>38015.478906881603</v>
      </c>
      <c r="P85" s="46">
        <v>32843.428567776806</v>
      </c>
      <c r="Q85" s="46">
        <v>28726.443776297154</v>
      </c>
      <c r="R85" s="46">
        <v>25847.108413757247</v>
      </c>
      <c r="S85" s="46">
        <v>23514.774378018334</v>
      </c>
      <c r="T85" s="46">
        <v>21740.804723400048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11227.113248851747</v>
      </c>
      <c r="N86" s="46">
        <v>8590.4437132666008</v>
      </c>
      <c r="O86" s="46">
        <v>6578.4765387757443</v>
      </c>
      <c r="P86" s="46">
        <v>5072.7763814122163</v>
      </c>
      <c r="Q86" s="46">
        <v>3874.8621353656413</v>
      </c>
      <c r="R86" s="46">
        <v>902.97931573979304</v>
      </c>
      <c r="S86" s="46">
        <v>797.87887928305611</v>
      </c>
      <c r="T86" s="46">
        <v>700.79798987531137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89197.171204700076</v>
      </c>
      <c r="N87" s="46">
        <v>81213.939899190795</v>
      </c>
      <c r="O87" s="46">
        <v>75962.427579753799</v>
      </c>
      <c r="P87" s="46">
        <v>71582.552975847371</v>
      </c>
      <c r="Q87" s="46">
        <v>66100.410799022269</v>
      </c>
      <c r="R87" s="46">
        <v>61959.161297042192</v>
      </c>
      <c r="S87" s="46">
        <v>58012.181276942909</v>
      </c>
      <c r="T87" s="46">
        <v>54160.028421217052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650648.50119195145</v>
      </c>
      <c r="N88" s="46">
        <v>3232656.9005436413</v>
      </c>
      <c r="O88" s="46">
        <v>3220284.6288216612</v>
      </c>
      <c r="P88" s="46">
        <v>50473.350071090208</v>
      </c>
      <c r="Q88" s="46">
        <v>44560.992231537479</v>
      </c>
      <c r="R88" s="46">
        <v>39848.838527098385</v>
      </c>
      <c r="S88" s="46">
        <v>35259.258575573382</v>
      </c>
      <c r="T88" s="46">
        <v>31114.694192270959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3485091.9496077602</v>
      </c>
      <c r="N89" s="46">
        <v>2238836.0465508071</v>
      </c>
      <c r="O89" s="46">
        <v>1893873.6933974344</v>
      </c>
      <c r="P89" s="46">
        <v>1628164.3181770486</v>
      </c>
      <c r="Q89" s="46">
        <v>1411301.6386713642</v>
      </c>
      <c r="R89" s="46">
        <v>1053716.1663258867</v>
      </c>
      <c r="S89" s="46">
        <v>986253.36878666247</v>
      </c>
      <c r="T89" s="46">
        <v>913445.50116129336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268949.19927797071</v>
      </c>
      <c r="N90" s="46">
        <v>163800.29537929833</v>
      </c>
      <c r="O90" s="46">
        <v>121929.1977811476</v>
      </c>
      <c r="P90" s="46">
        <v>100394.94752953494</v>
      </c>
      <c r="Q90" s="46">
        <v>87449.300642712726</v>
      </c>
      <c r="R90" s="46">
        <v>77337.321434147219</v>
      </c>
      <c r="S90" s="46">
        <v>67972.695840752247</v>
      </c>
      <c r="T90" s="46">
        <v>59412.690300027381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1318.7360141467711</v>
      </c>
      <c r="N91" s="46">
        <v>1066.6247963069843</v>
      </c>
      <c r="O91" s="46">
        <v>570.07359356536654</v>
      </c>
      <c r="P91" s="46">
        <v>502.44458861656454</v>
      </c>
      <c r="Q91" s="46">
        <v>446.07919938572303</v>
      </c>
      <c r="R91" s="46">
        <v>369.60114710356396</v>
      </c>
      <c r="S91" s="46">
        <v>324.71053119763138</v>
      </c>
      <c r="T91" s="46">
        <v>283.5583412741907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597273.37714550318</v>
      </c>
      <c r="N92" s="46">
        <v>428087.33578885789</v>
      </c>
      <c r="O92" s="46">
        <v>350293.9972994586</v>
      </c>
      <c r="P92" s="46">
        <v>288839.96536151553</v>
      </c>
      <c r="Q92" s="46">
        <v>238573.44125211413</v>
      </c>
      <c r="R92" s="46">
        <v>119594.33505037648</v>
      </c>
      <c r="S92" s="46">
        <v>107025.6764045146</v>
      </c>
      <c r="T92" s="46">
        <v>95278.244963581921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6769.5952053167512</v>
      </c>
      <c r="N93" s="46">
        <v>5386.8231730970492</v>
      </c>
      <c r="O93" s="46">
        <v>4075.7918569918584</v>
      </c>
      <c r="P93" s="46">
        <v>3289.2567878062009</v>
      </c>
      <c r="Q93" s="46">
        <v>2792.7722941798111</v>
      </c>
      <c r="R93" s="46">
        <v>2388.2792398304523</v>
      </c>
      <c r="S93" s="46">
        <v>2118.22506415207</v>
      </c>
      <c r="T93" s="46">
        <v>1868.4802879366177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100719.92748058162</v>
      </c>
      <c r="N94" s="46">
        <v>81532.672915243835</v>
      </c>
      <c r="O94" s="46">
        <v>73807.729174616514</v>
      </c>
      <c r="P94" s="46">
        <v>67538.412346490659</v>
      </c>
      <c r="Q94" s="46">
        <v>61578.460750285951</v>
      </c>
      <c r="R94" s="46">
        <v>55847.466751066735</v>
      </c>
      <c r="S94" s="46">
        <v>52526.730645502641</v>
      </c>
      <c r="T94" s="46">
        <v>48731.936265044147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1822954.2275425959</v>
      </c>
      <c r="N95" s="46">
        <v>1465398.0974107375</v>
      </c>
      <c r="O95" s="46">
        <v>1382725.8311405713</v>
      </c>
      <c r="P95" s="46">
        <v>1303335.4618562404</v>
      </c>
      <c r="Q95" s="46">
        <v>1206116.4362183255</v>
      </c>
      <c r="R95" s="46">
        <v>745624.85887106275</v>
      </c>
      <c r="S95" s="46">
        <v>694524.82206426968</v>
      </c>
      <c r="T95" s="46">
        <v>633526.79847727111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438420.72707336931</v>
      </c>
      <c r="N96" s="46">
        <v>327895.1517220005</v>
      </c>
      <c r="O96" s="46">
        <v>283992.83294657944</v>
      </c>
      <c r="P96" s="46">
        <v>251426.99275282919</v>
      </c>
      <c r="Q96" s="46">
        <v>223882.74625312758</v>
      </c>
      <c r="R96" s="46">
        <v>195721.46201866528</v>
      </c>
      <c r="S96" s="46">
        <v>184238.29509037241</v>
      </c>
      <c r="T96" s="46">
        <v>170991.33345670335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365435.97272913938</v>
      </c>
      <c r="N97" s="46">
        <v>263277.97189147363</v>
      </c>
      <c r="O97" s="46">
        <v>229175.07070289826</v>
      </c>
      <c r="P97" s="46">
        <v>203016.58892473392</v>
      </c>
      <c r="Q97" s="46">
        <v>178725.73626450266</v>
      </c>
      <c r="R97" s="46">
        <v>162227.32172682218</v>
      </c>
      <c r="S97" s="46">
        <v>148604.70951845031</v>
      </c>
      <c r="T97" s="46">
        <v>130043.60587678498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213251.70070877843</v>
      </c>
      <c r="N98" s="46">
        <v>183289.91752905759</v>
      </c>
      <c r="O98" s="46">
        <v>159075.7240091181</v>
      </c>
      <c r="P98" s="46">
        <v>138202.76764672733</v>
      </c>
      <c r="Q98" s="46">
        <v>120415.11436716103</v>
      </c>
      <c r="R98" s="46">
        <v>80565.529193683586</v>
      </c>
      <c r="S98" s="46">
        <v>73594.587072666778</v>
      </c>
      <c r="T98" s="46">
        <v>66581.430214366541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623262.15541911754</v>
      </c>
      <c r="N99" s="46">
        <v>563793.6191129277</v>
      </c>
      <c r="O99" s="46">
        <v>519657.27518770663</v>
      </c>
      <c r="P99" s="46">
        <v>478596.94845307467</v>
      </c>
      <c r="Q99" s="46">
        <v>38854.084482828825</v>
      </c>
      <c r="R99" s="46">
        <v>34492.64166501342</v>
      </c>
      <c r="S99" s="46">
        <v>30400.825572358204</v>
      </c>
      <c r="T99" s="46">
        <v>26619.587428116247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1033995.6082597639</v>
      </c>
      <c r="N100" s="46">
        <v>830976.14060832863</v>
      </c>
      <c r="O100" s="46">
        <v>674035.42603010766</v>
      </c>
      <c r="P100" s="46">
        <v>546729.41187876102</v>
      </c>
      <c r="Q100" s="46">
        <v>59569.149062055971</v>
      </c>
      <c r="R100" s="46">
        <v>52712.123917194636</v>
      </c>
      <c r="S100" s="46">
        <v>46391.506417884229</v>
      </c>
      <c r="T100" s="46">
        <v>40584.264922022667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3564.0496532542493</v>
      </c>
      <c r="N101" s="46">
        <v>1384.2717520358096</v>
      </c>
      <c r="O101" s="46">
        <v>742.42065287894752</v>
      </c>
      <c r="P101" s="46">
        <v>461.79661288434221</v>
      </c>
      <c r="Q101" s="46">
        <v>314.91156966137117</v>
      </c>
      <c r="R101" s="46">
        <v>252.53984034384999</v>
      </c>
      <c r="S101" s="46">
        <v>239.97499231457346</v>
      </c>
      <c r="T101" s="46">
        <v>193.12282863541165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43532.569220186037</v>
      </c>
      <c r="N102" s="46">
        <v>42454.662484731809</v>
      </c>
      <c r="O102" s="46">
        <v>41294.624682993963</v>
      </c>
      <c r="P102" s="46">
        <v>40080.00894422501</v>
      </c>
      <c r="Q102" s="46">
        <v>38507.463136598009</v>
      </c>
      <c r="R102" s="46">
        <v>34396.035160960011</v>
      </c>
      <c r="S102" s="46">
        <v>33479.150035616134</v>
      </c>
      <c r="T102" s="46">
        <v>31953.945728655253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2534750.6004165867</v>
      </c>
      <c r="N103" s="46">
        <v>2231769.646510818</v>
      </c>
      <c r="O103" s="46">
        <v>1980667.6584737981</v>
      </c>
      <c r="P103" s="46">
        <v>1755997.7801005405</v>
      </c>
      <c r="Q103" s="46">
        <v>1545737.1045495784</v>
      </c>
      <c r="R103" s="46">
        <v>138249.17267140359</v>
      </c>
      <c r="S103" s="46">
        <v>121672.69501437213</v>
      </c>
      <c r="T103" s="46">
        <v>106441.54836901584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2765653.280672912</v>
      </c>
      <c r="N104" s="46">
        <v>2744073.6321152132</v>
      </c>
      <c r="O104" s="46">
        <v>2730528.3013582681</v>
      </c>
      <c r="P104" s="46">
        <v>2716344.8294915287</v>
      </c>
      <c r="Q104" s="46">
        <v>2696367.5693227844</v>
      </c>
      <c r="R104" s="46">
        <v>95660.691208978067</v>
      </c>
      <c r="S104" s="46">
        <v>84045.347028699078</v>
      </c>
      <c r="T104" s="46">
        <v>73405.874198762642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3673448.451616202</v>
      </c>
      <c r="N105" s="46">
        <v>3650123.0936923334</v>
      </c>
      <c r="O105" s="46">
        <v>3641669.5658408129</v>
      </c>
      <c r="P105" s="46">
        <v>3633229.2271506069</v>
      </c>
      <c r="Q105" s="46">
        <v>3613383.0141226202</v>
      </c>
      <c r="R105" s="46">
        <v>52133.088868550163</v>
      </c>
      <c r="S105" s="46">
        <v>45898.468665082692</v>
      </c>
      <c r="T105" s="46">
        <v>40160.011154455729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2772876.8621589323</v>
      </c>
      <c r="N106" s="46">
        <v>2276086.5336423307</v>
      </c>
      <c r="O106" s="46">
        <v>1892858.4672417089</v>
      </c>
      <c r="P106" s="46">
        <v>1573402.246030248</v>
      </c>
      <c r="Q106" s="46">
        <v>1294890.5237138579</v>
      </c>
      <c r="R106" s="46">
        <v>122057.31431782602</v>
      </c>
      <c r="S106" s="46">
        <v>107371.8560294964</v>
      </c>
      <c r="T106" s="46">
        <v>93882.20381653661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4167061.2368212021</v>
      </c>
      <c r="N107" s="46">
        <v>3409863.8227995937</v>
      </c>
      <c r="O107" s="46">
        <v>2835919.3104515402</v>
      </c>
      <c r="P107" s="46">
        <v>2357793.3960450101</v>
      </c>
      <c r="Q107" s="46">
        <v>1934982.0150524324</v>
      </c>
      <c r="R107" s="46">
        <v>151899.57990877735</v>
      </c>
      <c r="S107" s="46">
        <v>133729.31017481271</v>
      </c>
      <c r="T107" s="46">
        <v>117011.01802214705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1404434.5195198653</v>
      </c>
      <c r="N108" s="46">
        <v>1360176.3144643207</v>
      </c>
      <c r="O108" s="46">
        <v>1345818.3039709767</v>
      </c>
      <c r="P108" s="46">
        <v>1331803.1954606629</v>
      </c>
      <c r="Q108" s="46">
        <v>1295519.2377378854</v>
      </c>
      <c r="R108" s="46">
        <v>87280.427973445083</v>
      </c>
      <c r="S108" s="46">
        <v>76862.119234447411</v>
      </c>
      <c r="T108" s="46">
        <v>67275.17936434281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167816.45662407513</v>
      </c>
      <c r="N109" s="46">
        <v>133187.59299101564</v>
      </c>
      <c r="O109" s="46">
        <v>108331.44061037424</v>
      </c>
      <c r="P109" s="46">
        <v>88157.052933967192</v>
      </c>
      <c r="Q109" s="46">
        <v>70271.375794802152</v>
      </c>
      <c r="R109" s="46">
        <v>7935.7080976604284</v>
      </c>
      <c r="S109" s="46">
        <v>6997.888396297597</v>
      </c>
      <c r="T109" s="46">
        <v>6131.7727289251698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12317.119856826277</v>
      </c>
      <c r="N110" s="46">
        <v>6563.4209080769233</v>
      </c>
      <c r="O110" s="46">
        <v>3740.5379005761597</v>
      </c>
      <c r="P110" s="46">
        <v>2282.5429824242869</v>
      </c>
      <c r="Q110" s="46">
        <v>1483.928712826661</v>
      </c>
      <c r="R110" s="46">
        <v>886.05011633296328</v>
      </c>
      <c r="S110" s="46">
        <v>689.07855471767448</v>
      </c>
      <c r="T110" s="46">
        <v>557.06324672045378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2038417.4847057562</v>
      </c>
      <c r="N111" s="46">
        <v>1971470.7496733144</v>
      </c>
      <c r="O111" s="46">
        <v>1936391.9551194794</v>
      </c>
      <c r="P111" s="46">
        <v>1900795.4479300806</v>
      </c>
      <c r="Q111" s="46">
        <v>1841934.2144693579</v>
      </c>
      <c r="R111" s="46">
        <v>222501.95630095556</v>
      </c>
      <c r="S111" s="46">
        <v>195653.37863522721</v>
      </c>
      <c r="T111" s="46">
        <v>171015.16171133096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768994.38168881112</v>
      </c>
      <c r="N112" s="46">
        <v>677193.77720645303</v>
      </c>
      <c r="O112" s="46">
        <v>607267.0115609552</v>
      </c>
      <c r="P112" s="46">
        <v>544105.38037294394</v>
      </c>
      <c r="Q112" s="46">
        <v>479956.21426004329</v>
      </c>
      <c r="R112" s="46">
        <v>40705.240325492647</v>
      </c>
      <c r="S112" s="46">
        <v>35847.691519433451</v>
      </c>
      <c r="T112" s="46">
        <v>31370.842876679133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1591855.7993531537</v>
      </c>
      <c r="N113" s="46">
        <v>1259920.8471009927</v>
      </c>
      <c r="O113" s="46">
        <v>1011776.2799193913</v>
      </c>
      <c r="P113" s="46">
        <v>812678.28657923895</v>
      </c>
      <c r="Q113" s="46">
        <v>646415.37146423291</v>
      </c>
      <c r="R113" s="46">
        <v>65543.085677996467</v>
      </c>
      <c r="S113" s="46">
        <v>57684.440381466797</v>
      </c>
      <c r="T113" s="46">
        <v>50458.899949453051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872564.2053300757</v>
      </c>
      <c r="N114" s="46">
        <v>848282.79954329913</v>
      </c>
      <c r="O114" s="46">
        <v>841089.99639805814</v>
      </c>
      <c r="P114" s="46">
        <v>834083.4000008374</v>
      </c>
      <c r="Q114" s="46">
        <v>813676.48608144291</v>
      </c>
      <c r="R114" s="46">
        <v>33881.651706255572</v>
      </c>
      <c r="S114" s="46">
        <v>29863.790412543185</v>
      </c>
      <c r="T114" s="46">
        <v>26148.348279434656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1370437.7374348207</v>
      </c>
      <c r="N115" s="46">
        <v>1330694.4861049585</v>
      </c>
      <c r="O115" s="46">
        <v>1318725.3850138709</v>
      </c>
      <c r="P115" s="46">
        <v>1307255.3503089831</v>
      </c>
      <c r="Q115" s="46">
        <v>1274546.989710378</v>
      </c>
      <c r="R115" s="46">
        <v>58864.58408889336</v>
      </c>
      <c r="S115" s="46">
        <v>51849.451134797069</v>
      </c>
      <c r="T115" s="46">
        <v>45390.746656289921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981365.61652007303</v>
      </c>
      <c r="N116" s="46">
        <v>735659.22931821668</v>
      </c>
      <c r="O116" s="46">
        <v>573266.0025899316</v>
      </c>
      <c r="P116" s="46">
        <v>448105.9308789685</v>
      </c>
      <c r="Q116" s="46">
        <v>342953.50271852594</v>
      </c>
      <c r="R116" s="46">
        <v>69560.3332889132</v>
      </c>
      <c r="S116" s="46">
        <v>61256.572053773052</v>
      </c>
      <c r="T116" s="46">
        <v>53651.526869581321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1982507.3034858787</v>
      </c>
      <c r="N117" s="46">
        <v>1881442.072024585</v>
      </c>
      <c r="O117" s="46">
        <v>1824794.8095273525</v>
      </c>
      <c r="P117" s="46">
        <v>1760994.423916905</v>
      </c>
      <c r="Q117" s="46">
        <v>1656490.9369804272</v>
      </c>
      <c r="R117" s="46">
        <v>1572430.0707911935</v>
      </c>
      <c r="S117" s="46">
        <v>1481389.2051338367</v>
      </c>
      <c r="T117" s="46">
        <v>1386211.6221443082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1191607.5412010886</v>
      </c>
      <c r="N118" s="46">
        <v>1127713.0023772365</v>
      </c>
      <c r="O118" s="46">
        <v>1086224.9633017438</v>
      </c>
      <c r="P118" s="46">
        <v>1036388.6940247675</v>
      </c>
      <c r="Q118" s="46">
        <v>965435.21591063729</v>
      </c>
      <c r="R118" s="46">
        <v>890455.60162458313</v>
      </c>
      <c r="S118" s="46">
        <v>549217.8720527736</v>
      </c>
      <c r="T118" s="46">
        <v>475538.23633687641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7055263.5156191885</v>
      </c>
      <c r="N119" s="46">
        <v>6405805.6338843424</v>
      </c>
      <c r="O119" s="46">
        <v>5814030.009908068</v>
      </c>
      <c r="P119" s="46">
        <v>5039922.7188738678</v>
      </c>
      <c r="Q119" s="46">
        <v>4261914.2506122477</v>
      </c>
      <c r="R119" s="46">
        <v>2778937.8259151755</v>
      </c>
      <c r="S119" s="46">
        <v>2152899.6544836196</v>
      </c>
      <c r="T119" s="46">
        <v>1675479.3071087953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803360.76489850774</v>
      </c>
      <c r="N120" s="46">
        <v>772985.18294610479</v>
      </c>
      <c r="O120" s="46">
        <v>753631.08018774551</v>
      </c>
      <c r="P120" s="46">
        <v>734847.90588405181</v>
      </c>
      <c r="Q120" s="46">
        <v>709112.41679084813</v>
      </c>
      <c r="R120" s="46">
        <v>56085.578320624387</v>
      </c>
      <c r="S120" s="46">
        <v>50896.723161744732</v>
      </c>
      <c r="T120" s="46">
        <v>45785.902686407819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242563.48010145212</v>
      </c>
      <c r="N121" s="46">
        <v>171793.28577324798</v>
      </c>
      <c r="O121" s="46">
        <v>124423.19816389034</v>
      </c>
      <c r="P121" s="46">
        <v>90817.649905946018</v>
      </c>
      <c r="Q121" s="46">
        <v>66301.082364215647</v>
      </c>
      <c r="R121" s="46">
        <v>49315.360251622806</v>
      </c>
      <c r="S121" s="46">
        <v>12790.408242863805</v>
      </c>
      <c r="T121" s="46">
        <v>11254.37796711175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247780.39345400967</v>
      </c>
      <c r="N122" s="46">
        <v>234865.74632941009</v>
      </c>
      <c r="O122" s="46">
        <v>229651.70884999604</v>
      </c>
      <c r="P122" s="46">
        <v>224580.21311832831</v>
      </c>
      <c r="Q122" s="46">
        <v>213653.00707599102</v>
      </c>
      <c r="R122" s="46">
        <v>207026.09022155224</v>
      </c>
      <c r="S122" s="46">
        <v>200305.21494710119</v>
      </c>
      <c r="T122" s="46">
        <v>69032.125980021287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248843.7959209785</v>
      </c>
      <c r="N123" s="46">
        <v>233326.22924196406</v>
      </c>
      <c r="O123" s="46">
        <v>223149.17671949923</v>
      </c>
      <c r="P123" s="46">
        <v>213800.36693433856</v>
      </c>
      <c r="Q123" s="46">
        <v>201807.11478390099</v>
      </c>
      <c r="R123" s="46">
        <v>192702.10106720557</v>
      </c>
      <c r="S123" s="46">
        <v>26649.494305745851</v>
      </c>
      <c r="T123" s="46">
        <v>24303.547757927583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1571631.8941621853</v>
      </c>
      <c r="N124" s="46">
        <v>1264152.9536163311</v>
      </c>
      <c r="O124" s="46">
        <v>1103972.7249968906</v>
      </c>
      <c r="P124" s="46">
        <v>965714.59150166169</v>
      </c>
      <c r="Q124" s="46">
        <v>835076.06976300466</v>
      </c>
      <c r="R124" s="46">
        <v>730129.49889622477</v>
      </c>
      <c r="S124" s="46">
        <v>166528.84232060559</v>
      </c>
      <c r="T124" s="46">
        <v>148306.20037078971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3480853.6774905813</v>
      </c>
      <c r="N125" s="46">
        <v>3294669.6403986388</v>
      </c>
      <c r="O125" s="46">
        <v>3178825.4517672923</v>
      </c>
      <c r="P125" s="46">
        <v>3067205.951454951</v>
      </c>
      <c r="Q125" s="46">
        <v>2912726.8944770107</v>
      </c>
      <c r="R125" s="46">
        <v>545030.40000815201</v>
      </c>
      <c r="S125" s="46">
        <v>493101.15585179551</v>
      </c>
      <c r="T125" s="46">
        <v>439158.94754301099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81603969.826585963</v>
      </c>
      <c r="N126" s="46">
        <v>56084512.775555462</v>
      </c>
      <c r="O126" s="46">
        <v>36169574.933389828</v>
      </c>
      <c r="P126" s="46">
        <v>28649967.754777618</v>
      </c>
      <c r="Q126" s="46">
        <v>4396196.2345219785</v>
      </c>
      <c r="R126" s="46">
        <v>1169387.7397651735</v>
      </c>
      <c r="S126" s="46">
        <v>900840.09101944696</v>
      </c>
      <c r="T126" s="46">
        <v>714853.43876493326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450305.77419151843</v>
      </c>
      <c r="N127" s="46">
        <v>579170.73251872999</v>
      </c>
      <c r="O127" s="46">
        <v>465669.87046754966</v>
      </c>
      <c r="P127" s="46">
        <v>341033.38448255346</v>
      </c>
      <c r="Q127" s="46">
        <v>322996.24921946193</v>
      </c>
      <c r="R127" s="46">
        <v>290029.7806895987</v>
      </c>
      <c r="S127" s="46">
        <v>260099.39908729598</v>
      </c>
      <c r="T127" s="46">
        <v>229185.51177147368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10174.523785757088</v>
      </c>
      <c r="N128" s="46">
        <v>2782.3200954070139</v>
      </c>
      <c r="O128" s="46">
        <v>450.39517392519207</v>
      </c>
      <c r="P128" s="46">
        <v>403.79831469198086</v>
      </c>
      <c r="Q128" s="46">
        <v>370.66746241954172</v>
      </c>
      <c r="R128" s="46">
        <v>281.00693725458331</v>
      </c>
      <c r="S128" s="46">
        <v>273.30637064219684</v>
      </c>
      <c r="T128" s="46">
        <v>261.23302464104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6292842.2402112698</v>
      </c>
      <c r="N129" s="46">
        <v>5619083.394896077</v>
      </c>
      <c r="O129" s="46">
        <v>5253093.3110264121</v>
      </c>
      <c r="P129" s="46">
        <v>4985295.3498413973</v>
      </c>
      <c r="Q129" s="46">
        <v>4623535.3711741352</v>
      </c>
      <c r="R129" s="46">
        <v>4386358.0481246533</v>
      </c>
      <c r="S129" s="46">
        <v>4186461.0266940473</v>
      </c>
      <c r="T129" s="46">
        <v>3993270.1198390201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1708790.4660572622</v>
      </c>
      <c r="N130" s="46">
        <v>1346112.2393936545</v>
      </c>
      <c r="O130" s="46">
        <v>1099251.7961230339</v>
      </c>
      <c r="P130" s="46">
        <v>898375.25655679731</v>
      </c>
      <c r="Q130" s="46">
        <v>716608.22087425785</v>
      </c>
      <c r="R130" s="46">
        <v>584128.51394025877</v>
      </c>
      <c r="S130" s="46">
        <v>476089.18970863329</v>
      </c>
      <c r="T130" s="46">
        <v>387948.53741166694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2309134.0933272671</v>
      </c>
      <c r="N131" s="46">
        <v>2033293.2387290602</v>
      </c>
      <c r="O131" s="46">
        <v>1844451.9269384581</v>
      </c>
      <c r="P131" s="46">
        <v>1663217.1008218043</v>
      </c>
      <c r="Q131" s="46">
        <v>1452064.423624502</v>
      </c>
      <c r="R131" s="46">
        <v>1296184.7243045326</v>
      </c>
      <c r="S131" s="46">
        <v>1145367.0780004014</v>
      </c>
      <c r="T131" s="46">
        <v>720054.20764944504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355806.5967019255</v>
      </c>
      <c r="N132" s="46">
        <v>326643.84714240348</v>
      </c>
      <c r="O132" s="46">
        <v>306761.79851658986</v>
      </c>
      <c r="P132" s="46">
        <v>287714.16452796623</v>
      </c>
      <c r="Q132" s="46">
        <v>262256.09852396901</v>
      </c>
      <c r="R132" s="46">
        <v>242265.54815335036</v>
      </c>
      <c r="S132" s="46">
        <v>225812.76342956896</v>
      </c>
      <c r="T132" s="46">
        <v>205903.35341548617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815958.08520040335</v>
      </c>
      <c r="N133" s="46">
        <v>741833.66483306349</v>
      </c>
      <c r="O133" s="46">
        <v>689707.36509172572</v>
      </c>
      <c r="P133" s="46">
        <v>636269.27511120145</v>
      </c>
      <c r="Q133" s="46">
        <v>570457.01866207679</v>
      </c>
      <c r="R133" s="46">
        <v>514993.42040157795</v>
      </c>
      <c r="S133" s="46">
        <v>451300.27441936434</v>
      </c>
      <c r="T133" s="46">
        <v>402775.70462779101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1170925.1262531169</v>
      </c>
      <c r="N134" s="46">
        <v>798620.02706362936</v>
      </c>
      <c r="O134" s="46">
        <v>561206.40737940627</v>
      </c>
      <c r="P134" s="46">
        <v>403515.16611780506</v>
      </c>
      <c r="Q134" s="46">
        <v>298399.07586634601</v>
      </c>
      <c r="R134" s="46">
        <v>130722.45860796615</v>
      </c>
      <c r="S134" s="46">
        <v>115961.53348662965</v>
      </c>
      <c r="T134" s="46">
        <v>102208.24512686973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446831.25815626932</v>
      </c>
      <c r="N135" s="46">
        <v>319434.26041425811</v>
      </c>
      <c r="O135" s="46">
        <v>236665.21939569889</v>
      </c>
      <c r="P135" s="46">
        <v>177454.65069459248</v>
      </c>
      <c r="Q135" s="46">
        <v>134089.61008373607</v>
      </c>
      <c r="R135" s="46">
        <v>55381.509152450133</v>
      </c>
      <c r="S135" s="46">
        <v>48658.435007698143</v>
      </c>
      <c r="T135" s="46">
        <v>42502.223671872314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1642071.7871218922</v>
      </c>
      <c r="N136" s="46">
        <v>1086736.3175875233</v>
      </c>
      <c r="O136" s="46">
        <v>772384.29948668159</v>
      </c>
      <c r="P136" s="46">
        <v>579697.60988256964</v>
      </c>
      <c r="Q136" s="46">
        <v>458587.97412325186</v>
      </c>
      <c r="R136" s="46">
        <v>322296.29912479047</v>
      </c>
      <c r="S136" s="46">
        <v>291924.79597400664</v>
      </c>
      <c r="T136" s="46">
        <v>262100.30354377735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3589385.8544859476</v>
      </c>
      <c r="N137" s="46">
        <v>3612097.9737968063</v>
      </c>
      <c r="O137" s="46">
        <v>3459213.9104152294</v>
      </c>
      <c r="P137" s="46">
        <v>2558796.2747097863</v>
      </c>
      <c r="Q137" s="46">
        <v>2231426.3696010336</v>
      </c>
      <c r="R137" s="46">
        <v>1899960.3919785118</v>
      </c>
      <c r="S137" s="46">
        <v>1666083.2536577522</v>
      </c>
      <c r="T137" s="46">
        <v>1444904.7904489585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186487.13861882983</v>
      </c>
      <c r="N138" s="46">
        <v>139463.69402953581</v>
      </c>
      <c r="O138" s="46">
        <v>38679.131998824691</v>
      </c>
      <c r="P138" s="46">
        <v>36766.25543119698</v>
      </c>
      <c r="Q138" s="46">
        <v>32084.217441180961</v>
      </c>
      <c r="R138" s="46">
        <v>27274.983368713823</v>
      </c>
      <c r="S138" s="46">
        <v>23919.198345677818</v>
      </c>
      <c r="T138" s="46">
        <v>20744.126640854673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6145035.1916619372</v>
      </c>
      <c r="N139" s="46">
        <v>98749.415679954283</v>
      </c>
      <c r="O139" s="46">
        <v>96396.005551501934</v>
      </c>
      <c r="P139" s="46">
        <v>94466.379418473065</v>
      </c>
      <c r="Q139" s="46">
        <v>90212.189431154547</v>
      </c>
      <c r="R139" s="46">
        <v>84777.976491776077</v>
      </c>
      <c r="S139" s="46">
        <v>80860.923668076968</v>
      </c>
      <c r="T139" s="46">
        <v>75639.303231593527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1881528.9176141152</v>
      </c>
      <c r="N140" s="46">
        <v>1557755.4607429695</v>
      </c>
      <c r="O140" s="46">
        <v>1308238.7777317108</v>
      </c>
      <c r="P140" s="46">
        <v>1099537.648815624</v>
      </c>
      <c r="Q140" s="46">
        <v>923345.03427799244</v>
      </c>
      <c r="R140" s="46">
        <v>369628.94222293171</v>
      </c>
      <c r="S140" s="46">
        <v>336044.61544858699</v>
      </c>
      <c r="T140" s="46">
        <v>302671.94088742184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466806.51299491327</v>
      </c>
      <c r="N141" s="46">
        <v>455830.51120720548</v>
      </c>
      <c r="O141" s="46">
        <v>446323.29998102947</v>
      </c>
      <c r="P141" s="46">
        <v>436182.39498958748</v>
      </c>
      <c r="Q141" s="46">
        <v>424723.11425996723</v>
      </c>
      <c r="R141" s="46">
        <v>71140.039466402421</v>
      </c>
      <c r="S141" s="46">
        <v>62476.262636080894</v>
      </c>
      <c r="T141" s="46">
        <v>54531.36957494852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73699.389226111816</v>
      </c>
      <c r="N142" s="46">
        <v>42576.989266102901</v>
      </c>
      <c r="O142" s="46">
        <v>26058.069937175816</v>
      </c>
      <c r="P142" s="46">
        <v>16905.241167791952</v>
      </c>
      <c r="Q142" s="46">
        <v>11632.219065040328</v>
      </c>
      <c r="R142" s="46">
        <v>5954.1858127245141</v>
      </c>
      <c r="S142" s="46">
        <v>5341.2331403526368</v>
      </c>
      <c r="T142" s="46">
        <v>4756.2684053417488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657525.40521481563</v>
      </c>
      <c r="N143" s="46">
        <v>547286.79295844526</v>
      </c>
      <c r="O143" s="46">
        <v>481147.84794229816</v>
      </c>
      <c r="P143" s="46">
        <v>422513.21316885244</v>
      </c>
      <c r="Q143" s="46">
        <v>353677.43178184464</v>
      </c>
      <c r="R143" s="46">
        <v>306620.67275080201</v>
      </c>
      <c r="S143" s="46">
        <v>36295.700433983257</v>
      </c>
      <c r="T143" s="46">
        <v>31630.953282549403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380619.88105033909</v>
      </c>
      <c r="N144" s="46">
        <v>354272.57016280491</v>
      </c>
      <c r="O144" s="46">
        <v>341169.7165131935</v>
      </c>
      <c r="P144" s="46">
        <v>328605.35025242373</v>
      </c>
      <c r="Q144" s="46">
        <v>310853.74875771941</v>
      </c>
      <c r="R144" s="46">
        <v>26289.306519758404</v>
      </c>
      <c r="S144" s="46">
        <v>23514.230059700571</v>
      </c>
      <c r="T144" s="46">
        <v>20893.541792834578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5470710.2080539754</v>
      </c>
      <c r="N145" s="46">
        <v>5388944.9409260573</v>
      </c>
      <c r="O145" s="46">
        <v>5255771.7520436561</v>
      </c>
      <c r="P145" s="46">
        <v>1775463.8955044737</v>
      </c>
      <c r="Q145" s="46">
        <v>1572266.6985485689</v>
      </c>
      <c r="R145" s="46">
        <v>1566727.9390847422</v>
      </c>
      <c r="S145" s="46">
        <v>1401742.0469275918</v>
      </c>
      <c r="T145" s="46">
        <v>1168647.1325365391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173501.22940868139</v>
      </c>
      <c r="N146" s="46">
        <v>56724.870306079349</v>
      </c>
      <c r="O146" s="46">
        <v>8395.8925186538545</v>
      </c>
      <c r="P146" s="46">
        <v>7507.460181401354</v>
      </c>
      <c r="Q146" s="46">
        <v>6780.9453554749143</v>
      </c>
      <c r="R146" s="46">
        <v>6040.4371067702687</v>
      </c>
      <c r="S146" s="46">
        <v>5304.7276562214201</v>
      </c>
      <c r="T146" s="46">
        <v>4631.2738334397036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706580.22891979176</v>
      </c>
      <c r="N147" s="46">
        <v>457841.96138331742</v>
      </c>
      <c r="O147" s="46">
        <v>307890.23053178051</v>
      </c>
      <c r="P147" s="46">
        <v>209758.50186103216</v>
      </c>
      <c r="Q147" s="46">
        <v>142955.09067700809</v>
      </c>
      <c r="R147" s="46">
        <v>35119.919052168181</v>
      </c>
      <c r="S147" s="46">
        <v>30873.745392525852</v>
      </c>
      <c r="T147" s="46">
        <v>26979.970065743481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2.0032621357535161E-3</v>
      </c>
      <c r="O148" s="46">
        <v>2.0985525533843826E-3</v>
      </c>
      <c r="P148" s="46">
        <v>2.7325563560457698E-3</v>
      </c>
      <c r="Q148" s="46">
        <v>3.397876795886207E-3</v>
      </c>
      <c r="R148" s="46">
        <v>3.468863896835856E-3</v>
      </c>
      <c r="S148" s="46">
        <v>4.8187814325087929E-3</v>
      </c>
      <c r="T148" s="46">
        <v>5.1416231823376048E-3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76809.423213884642</v>
      </c>
      <c r="N149" s="46">
        <v>55382.975844775501</v>
      </c>
      <c r="O149" s="46">
        <v>42011.962166660021</v>
      </c>
      <c r="P149" s="46">
        <v>33478.639865921177</v>
      </c>
      <c r="Q149" s="46">
        <v>27729.724870257873</v>
      </c>
      <c r="R149" s="46">
        <v>23962.742798780338</v>
      </c>
      <c r="S149" s="46">
        <v>21389.859084865941</v>
      </c>
      <c r="T149" s="46">
        <v>18966.975084070647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24329.695438345345</v>
      </c>
      <c r="O150" s="46">
        <v>19360.121807264939</v>
      </c>
      <c r="P150" s="46">
        <v>19352.263774573294</v>
      </c>
      <c r="Q150" s="46">
        <v>19352.830446066593</v>
      </c>
      <c r="R150" s="46">
        <v>16089.274524242514</v>
      </c>
      <c r="S150" s="46">
        <v>11671.317515557923</v>
      </c>
      <c r="T150" s="46">
        <v>7538.8682069311726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49018006.943991646</v>
      </c>
      <c r="N151" s="46">
        <v>47013359.055636749</v>
      </c>
      <c r="O151" s="46">
        <v>45468886.849533327</v>
      </c>
      <c r="P151" s="46">
        <v>27017043.412688307</v>
      </c>
      <c r="Q151" s="46">
        <v>6598884.3252500938</v>
      </c>
      <c r="R151" s="46">
        <v>5943852.106327706</v>
      </c>
      <c r="S151" s="46">
        <v>5273827.1320701195</v>
      </c>
      <c r="T151" s="46">
        <v>4650183.1404418517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6299134.7596893441</v>
      </c>
      <c r="N152" s="46">
        <v>4612023.0883281827</v>
      </c>
      <c r="O152" s="46">
        <v>3424774.1378755197</v>
      </c>
      <c r="P152" s="46">
        <v>2573446.1158162258</v>
      </c>
      <c r="Q152" s="46">
        <v>1956975.0703906964</v>
      </c>
      <c r="R152" s="46">
        <v>747879.19957821351</v>
      </c>
      <c r="S152" s="46">
        <v>663211.65828006505</v>
      </c>
      <c r="T152" s="46">
        <v>584472.35798068705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6271756.1201426079</v>
      </c>
      <c r="N153" s="46">
        <v>5351078.4279458672</v>
      </c>
      <c r="O153" s="46">
        <v>4603393.4781414447</v>
      </c>
      <c r="P153" s="46">
        <v>3967174.8588024797</v>
      </c>
      <c r="Q153" s="46">
        <v>2874370.3583935224</v>
      </c>
      <c r="R153" s="46">
        <v>741561.89782164653</v>
      </c>
      <c r="S153" s="46">
        <v>657265.43994314375</v>
      </c>
      <c r="T153" s="46">
        <v>578943.30202430673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4219933.3874794347</v>
      </c>
      <c r="N154" s="46">
        <v>3047552.1873414125</v>
      </c>
      <c r="O154" s="46">
        <v>2252376.8461728534</v>
      </c>
      <c r="P154" s="46">
        <v>1685351.1626191582</v>
      </c>
      <c r="Q154" s="46">
        <v>1272177.365561334</v>
      </c>
      <c r="R154" s="46">
        <v>494262.66730809968</v>
      </c>
      <c r="S154" s="46">
        <v>437450.15374027548</v>
      </c>
      <c r="T154" s="46">
        <v>384786.93809405767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136823.9821330136</v>
      </c>
      <c r="N155" s="46">
        <v>113284.29340132169</v>
      </c>
      <c r="O155" s="46">
        <v>95477.02486349945</v>
      </c>
      <c r="P155" s="46">
        <v>80737.029035983724</v>
      </c>
      <c r="Q155" s="46">
        <v>67285.665049911127</v>
      </c>
      <c r="R155" s="46">
        <v>16142.840003723719</v>
      </c>
      <c r="S155" s="46">
        <v>14354.734586540369</v>
      </c>
      <c r="T155" s="46">
        <v>12679.71958291587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138238.04095722496</v>
      </c>
      <c r="N156" s="46">
        <v>131409.32677778654</v>
      </c>
      <c r="O156" s="46">
        <v>128116.02466552128</v>
      </c>
      <c r="P156" s="46">
        <v>125089.99263640627</v>
      </c>
      <c r="Q156" s="46">
        <v>119361.51311872057</v>
      </c>
      <c r="R156" s="46">
        <v>18887.208951900153</v>
      </c>
      <c r="S156" s="46">
        <v>16660.653011623395</v>
      </c>
      <c r="T156" s="46">
        <v>14600.48522568969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191707.05208214963</v>
      </c>
      <c r="N157" s="46">
        <v>167327.67593697034</v>
      </c>
      <c r="O157" s="46">
        <v>148722.85281144234</v>
      </c>
      <c r="P157" s="46">
        <v>132163.95759092167</v>
      </c>
      <c r="Q157" s="46">
        <v>115578.83575062161</v>
      </c>
      <c r="R157" s="46">
        <v>23514.664139934623</v>
      </c>
      <c r="S157" s="46">
        <v>20796.557913241995</v>
      </c>
      <c r="T157" s="46">
        <v>18279.550882964348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140.77966029390043</v>
      </c>
      <c r="N158" s="46">
        <v>212.18413258457727</v>
      </c>
      <c r="O158" s="46">
        <v>138.46289764400541</v>
      </c>
      <c r="P158" s="46">
        <v>151.03092031264225</v>
      </c>
      <c r="Q158" s="46">
        <v>113.06787894400991</v>
      </c>
      <c r="R158" s="46">
        <v>31.355002443699441</v>
      </c>
      <c r="S158" s="46">
        <v>38.894760165683948</v>
      </c>
      <c r="T158" s="46">
        <v>30.83604389951806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177978.88380931035</v>
      </c>
      <c r="N159" s="46">
        <v>127965.9047823216</v>
      </c>
      <c r="O159" s="46">
        <v>93899.325463835412</v>
      </c>
      <c r="P159" s="46">
        <v>69798.959897270659</v>
      </c>
      <c r="Q159" s="46">
        <v>52366.925746735884</v>
      </c>
      <c r="R159" s="46">
        <v>19847.434658569622</v>
      </c>
      <c r="S159" s="46">
        <v>17589.686069701012</v>
      </c>
      <c r="T159" s="46">
        <v>15491.230166785706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24931070.877501063</v>
      </c>
      <c r="N160" s="46">
        <v>20893324.758047268</v>
      </c>
      <c r="O160" s="46">
        <v>36309.627564735238</v>
      </c>
      <c r="P160" s="46">
        <v>32378.111436605232</v>
      </c>
      <c r="Q160" s="46">
        <v>28870.99405276668</v>
      </c>
      <c r="R160" s="46">
        <v>25716.378066775582</v>
      </c>
      <c r="S160" s="46">
        <v>22682.676761708539</v>
      </c>
      <c r="T160" s="46">
        <v>19879.353277697672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1410082.6927931851</v>
      </c>
      <c r="N161" s="46">
        <v>1348270.5568707404</v>
      </c>
      <c r="O161" s="46">
        <v>1300051.4633252863</v>
      </c>
      <c r="P161" s="46">
        <v>198125.86585856188</v>
      </c>
      <c r="Q161" s="46">
        <v>178921.53332725982</v>
      </c>
      <c r="R161" s="46">
        <v>160389.71137432419</v>
      </c>
      <c r="S161" s="46">
        <v>140851.07886206216</v>
      </c>
      <c r="T161" s="46">
        <v>122971.44841558917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523678.17296679679</v>
      </c>
      <c r="N162" s="46">
        <v>445997.05903826572</v>
      </c>
      <c r="O162" s="46">
        <v>383393.0687811519</v>
      </c>
      <c r="P162" s="46">
        <v>329997.08884254558</v>
      </c>
      <c r="Q162" s="46">
        <v>288801.45981778722</v>
      </c>
      <c r="R162" s="46">
        <v>240015.56479134574</v>
      </c>
      <c r="S162" s="46">
        <v>210743.83319804815</v>
      </c>
      <c r="T162" s="46">
        <v>183960.21031011356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32810878.32919395</v>
      </c>
      <c r="N163" s="46">
        <v>25809615.194546774</v>
      </c>
      <c r="O163" s="46">
        <v>18376982.203339912</v>
      </c>
      <c r="P163" s="46">
        <v>6148085.9118120596</v>
      </c>
      <c r="Q163" s="46">
        <v>5486822.0209455313</v>
      </c>
      <c r="R163" s="46">
        <v>5603993.2134844493</v>
      </c>
      <c r="S163" s="46">
        <v>5707268.6986292424</v>
      </c>
      <c r="T163" s="46">
        <v>5703373.5371154081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6570803.8927865745</v>
      </c>
      <c r="N165" s="46">
        <v>4744575.6763751321</v>
      </c>
      <c r="O165" s="46">
        <v>3449998.3604293643</v>
      </c>
      <c r="P165" s="46">
        <v>373433.36940956645</v>
      </c>
      <c r="Q165" s="46">
        <v>330597.91820123006</v>
      </c>
      <c r="R165" s="46">
        <v>297015.44573707267</v>
      </c>
      <c r="S165" s="46">
        <v>262576.55983563099</v>
      </c>
      <c r="T165" s="46">
        <v>230721.77949710778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317234.86293098616</v>
      </c>
      <c r="N166" s="46">
        <v>136508.99488872135</v>
      </c>
      <c r="O166" s="46">
        <v>79589.98388958021</v>
      </c>
      <c r="P166" s="46">
        <v>57728.17822894243</v>
      </c>
      <c r="Q166" s="46">
        <v>47532.141208420398</v>
      </c>
      <c r="R166" s="46">
        <v>40945.352169136102</v>
      </c>
      <c r="S166" s="46">
        <v>36153.176369933666</v>
      </c>
      <c r="T166" s="46">
        <v>31731.222620046479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9887117.1900696531</v>
      </c>
      <c r="N167" s="46">
        <v>7747488.7669685036</v>
      </c>
      <c r="O167" s="46">
        <v>6104409.1712844176</v>
      </c>
      <c r="P167" s="46">
        <v>2448225.0402788576</v>
      </c>
      <c r="Q167" s="46">
        <v>2161530.7161620008</v>
      </c>
      <c r="R167" s="46">
        <v>1945435.0506022875</v>
      </c>
      <c r="S167" s="46">
        <v>1721367.6449404794</v>
      </c>
      <c r="T167" s="46">
        <v>1513766.6733650481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4494345.5482053375</v>
      </c>
      <c r="N168" s="46">
        <v>3912793.7750601852</v>
      </c>
      <c r="O168" s="46">
        <v>3394241.3389241318</v>
      </c>
      <c r="P168" s="46">
        <v>3003937.046822682</v>
      </c>
      <c r="Q168" s="46">
        <v>2660953.713657951</v>
      </c>
      <c r="R168" s="46">
        <v>2419198.1786210933</v>
      </c>
      <c r="S168" s="46">
        <v>1745822.3009156312</v>
      </c>
      <c r="T168" s="46">
        <v>1539758.8725970557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241986.19824327168</v>
      </c>
      <c r="N169" s="46">
        <v>223931.74250721344</v>
      </c>
      <c r="O169" s="46">
        <v>207637.30144900974</v>
      </c>
      <c r="P169" s="46">
        <v>191510.93848055598</v>
      </c>
      <c r="Q169" s="46">
        <v>175779.94257392403</v>
      </c>
      <c r="R169" s="46">
        <v>61478.479727715501</v>
      </c>
      <c r="S169" s="46">
        <v>54082.630466095667</v>
      </c>
      <c r="T169" s="46">
        <v>47276.59590941311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2.4175986087406556E-4</v>
      </c>
      <c r="O170" s="46">
        <v>2.5047298954140304E-4</v>
      </c>
      <c r="P170" s="46">
        <v>3.219215729199075E-4</v>
      </c>
      <c r="Q170" s="46">
        <v>3.8676268474681613E-4</v>
      </c>
      <c r="R170" s="46">
        <v>3.8821013775356246E-4</v>
      </c>
      <c r="S170" s="46">
        <v>5.311552233252389E-4</v>
      </c>
      <c r="T170" s="46">
        <v>5.5677903232254338E-4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4513529.4287999514</v>
      </c>
      <c r="N171" s="46">
        <v>3475347.3338433169</v>
      </c>
      <c r="O171" s="46">
        <v>2708529.6401677141</v>
      </c>
      <c r="P171" s="46">
        <v>2119235.5498109609</v>
      </c>
      <c r="Q171" s="46">
        <v>1659506.0839717067</v>
      </c>
      <c r="R171" s="46">
        <v>490410.64862676134</v>
      </c>
      <c r="S171" s="46">
        <v>432113.46554195357</v>
      </c>
      <c r="T171" s="46">
        <v>378398.06044543011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300069.22640950989</v>
      </c>
      <c r="N172" s="46">
        <v>274380.96405794413</v>
      </c>
      <c r="O172" s="46">
        <v>253830.20657596627</v>
      </c>
      <c r="P172" s="46">
        <v>235547.65586023658</v>
      </c>
      <c r="Q172" s="46">
        <v>216816.73137584387</v>
      </c>
      <c r="R172" s="46">
        <v>35467.71057907759</v>
      </c>
      <c r="S172" s="46">
        <v>31451.254685732009</v>
      </c>
      <c r="T172" s="46">
        <v>27712.110296940271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231322.14845928407</v>
      </c>
      <c r="N173" s="46">
        <v>209504.18702084321</v>
      </c>
      <c r="O173" s="46">
        <v>191673.16171952468</v>
      </c>
      <c r="P173" s="46">
        <v>176941.12675242976</v>
      </c>
      <c r="Q173" s="46">
        <v>161560.56351883087</v>
      </c>
      <c r="R173" s="46">
        <v>142437.78046154062</v>
      </c>
      <c r="S173" s="46">
        <v>133906.23806490807</v>
      </c>
      <c r="T173" s="46">
        <v>123985.48839071635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663819.35519761301</v>
      </c>
      <c r="N174" s="46">
        <v>630550.96636825847</v>
      </c>
      <c r="O174" s="46">
        <v>606972.67583270872</v>
      </c>
      <c r="P174" s="46">
        <v>585382.61141903792</v>
      </c>
      <c r="Q174" s="46">
        <v>556882.17374459386</v>
      </c>
      <c r="R174" s="46">
        <v>305035.03020234674</v>
      </c>
      <c r="S174" s="46">
        <v>290545.93963420327</v>
      </c>
      <c r="T174" s="46">
        <v>271082.34573852079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2138252.6269813199</v>
      </c>
      <c r="N175" s="46">
        <v>1471787.0524692056</v>
      </c>
      <c r="O175" s="46">
        <v>1043928.8366980823</v>
      </c>
      <c r="P175" s="46">
        <v>757572.29846995417</v>
      </c>
      <c r="Q175" s="46">
        <v>561832.81589578371</v>
      </c>
      <c r="R175" s="46">
        <v>265858.33807712933</v>
      </c>
      <c r="S175" s="46">
        <v>235730.01714808398</v>
      </c>
      <c r="T175" s="46">
        <v>207700.48035668387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114854.3297971272</v>
      </c>
      <c r="N176" s="46">
        <v>81257.796573224972</v>
      </c>
      <c r="O176" s="46">
        <v>61578.8859350477</v>
      </c>
      <c r="P176" s="46">
        <v>49511.565724324726</v>
      </c>
      <c r="Q176" s="46">
        <v>41182.39255359747</v>
      </c>
      <c r="R176" s="46">
        <v>32230.319268802239</v>
      </c>
      <c r="S176" s="46">
        <v>30095.866710802988</v>
      </c>
      <c r="T176" s="46">
        <v>27746.89677921863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919583.92136165476</v>
      </c>
      <c r="N177" s="46">
        <v>728785.08936070045</v>
      </c>
      <c r="O177" s="46">
        <v>595479.29656799277</v>
      </c>
      <c r="P177" s="46">
        <v>494761.34283149312</v>
      </c>
      <c r="Q177" s="46">
        <v>412016.3536380789</v>
      </c>
      <c r="R177" s="46">
        <v>260765.4992948274</v>
      </c>
      <c r="S177" s="46">
        <v>245423.03907262924</v>
      </c>
      <c r="T177" s="46">
        <v>227280.50987682585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3612426.054098648</v>
      </c>
      <c r="N178" s="46">
        <v>3223447.2862027679</v>
      </c>
      <c r="O178" s="46">
        <v>2909887.0233299886</v>
      </c>
      <c r="P178" s="46">
        <v>2626015.452433337</v>
      </c>
      <c r="Q178" s="46">
        <v>2341432.4359590448</v>
      </c>
      <c r="R178" s="46">
        <v>697133.60469972272</v>
      </c>
      <c r="S178" s="46">
        <v>643887.47040156508</v>
      </c>
      <c r="T178" s="46">
        <v>585518.45652044425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145022.74708151183</v>
      </c>
      <c r="N179" s="46">
        <v>46925.384050995373</v>
      </c>
      <c r="O179" s="46">
        <v>27316.955181346093</v>
      </c>
      <c r="P179" s="46">
        <v>21539.818787826254</v>
      </c>
      <c r="Q179" s="46">
        <v>18568.241050935725</v>
      </c>
      <c r="R179" s="46">
        <v>16575.81353016261</v>
      </c>
      <c r="S179" s="46">
        <v>14702.584882382458</v>
      </c>
      <c r="T179" s="46">
        <v>12902.692866180045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1674569.8888983978</v>
      </c>
      <c r="N180" s="46">
        <v>1445322.4275485512</v>
      </c>
      <c r="O180" s="46">
        <v>1267030.6691656902</v>
      </c>
      <c r="P180" s="46">
        <v>1111928.4582467116</v>
      </c>
      <c r="Q180" s="46">
        <v>964478.23888486414</v>
      </c>
      <c r="R180" s="46">
        <v>200616.43479862681</v>
      </c>
      <c r="S180" s="46">
        <v>177640.74477382412</v>
      </c>
      <c r="T180" s="46">
        <v>156271.94647008841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1527153.2194000939</v>
      </c>
      <c r="N181" s="46">
        <v>1108338.2421232788</v>
      </c>
      <c r="O181" s="46">
        <v>826982.03392862726</v>
      </c>
      <c r="P181" s="46">
        <v>624021.98292145587</v>
      </c>
      <c r="Q181" s="46">
        <v>472918.89638584468</v>
      </c>
      <c r="R181" s="46">
        <v>369670.2202285066</v>
      </c>
      <c r="S181" s="46">
        <v>161433.81658035336</v>
      </c>
      <c r="T181" s="46">
        <v>141765.41895382645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3275702.5702683935</v>
      </c>
      <c r="N182" s="46">
        <v>3014007.9454829246</v>
      </c>
      <c r="O182" s="46">
        <v>2826677.444566763</v>
      </c>
      <c r="P182" s="46">
        <v>2656867.3686027043</v>
      </c>
      <c r="Q182" s="46">
        <v>2463047.3513126355</v>
      </c>
      <c r="R182" s="46">
        <v>2321556.8292659097</v>
      </c>
      <c r="S182" s="46">
        <v>393827.43673904135</v>
      </c>
      <c r="T182" s="46">
        <v>348132.32076653698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835658.66589453351</v>
      </c>
      <c r="N183" s="46">
        <v>590140.45578610594</v>
      </c>
      <c r="O183" s="46">
        <v>429026.03141039028</v>
      </c>
      <c r="P183" s="46">
        <v>316326.65820171544</v>
      </c>
      <c r="Q183" s="46">
        <v>235030.37543688755</v>
      </c>
      <c r="R183" s="46">
        <v>180932.67757487681</v>
      </c>
      <c r="S183" s="46">
        <v>79314.002025890368</v>
      </c>
      <c r="T183" s="46">
        <v>69688.664031783526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166830.73273360767</v>
      </c>
      <c r="N184" s="46">
        <v>95201.073492753436</v>
      </c>
      <c r="O184" s="46">
        <v>60302.532654906056</v>
      </c>
      <c r="P184" s="46">
        <v>41950.148976212666</v>
      </c>
      <c r="Q184" s="46">
        <v>31764.244619810957</v>
      </c>
      <c r="R184" s="46">
        <v>26036.553656629167</v>
      </c>
      <c r="S184" s="46">
        <v>21381.207400279814</v>
      </c>
      <c r="T184" s="46">
        <v>18310.949501959814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3390463.4061790677</v>
      </c>
      <c r="N185" s="46">
        <v>3147923.9312070077</v>
      </c>
      <c r="O185" s="46">
        <v>2985142.8542762287</v>
      </c>
      <c r="P185" s="46">
        <v>2840801.845733149</v>
      </c>
      <c r="Q185" s="46">
        <v>2664522.2448338065</v>
      </c>
      <c r="R185" s="46">
        <v>389458.03847938002</v>
      </c>
      <c r="S185" s="46">
        <v>345151.10131126607</v>
      </c>
      <c r="T185" s="46">
        <v>303975.85893995059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5297932.6118124081</v>
      </c>
      <c r="N186" s="46">
        <v>5045753.9910635874</v>
      </c>
      <c r="O186" s="46">
        <v>4891032.4877694417</v>
      </c>
      <c r="P186" s="46">
        <v>4759362.0245368155</v>
      </c>
      <c r="Q186" s="46">
        <v>4584113.5550463405</v>
      </c>
      <c r="R186" s="46">
        <v>688014.73787538812</v>
      </c>
      <c r="S186" s="46">
        <v>608992.88980075205</v>
      </c>
      <c r="T186" s="46">
        <v>535696.68936377834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813144.33807387971</v>
      </c>
      <c r="N187" s="46">
        <v>752548.39310626895</v>
      </c>
      <c r="O187" s="46">
        <v>709467.39793423947</v>
      </c>
      <c r="P187" s="46">
        <v>670549.48690598481</v>
      </c>
      <c r="Q187" s="46">
        <v>625951.23123487504</v>
      </c>
      <c r="R187" s="46">
        <v>593349.92697207257</v>
      </c>
      <c r="S187" s="46">
        <v>82845.109699996843</v>
      </c>
      <c r="T187" s="46">
        <v>72550.9420304183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3076605.4948941004</v>
      </c>
      <c r="N188" s="46">
        <v>2357812.5626516598</v>
      </c>
      <c r="O188" s="46">
        <v>1848958.9971229148</v>
      </c>
      <c r="P188" s="46">
        <v>1456579.890379281</v>
      </c>
      <c r="Q188" s="46">
        <v>1139535.6135895539</v>
      </c>
      <c r="R188" s="46">
        <v>912027.10496886331</v>
      </c>
      <c r="S188" s="46">
        <v>730649.57406287524</v>
      </c>
      <c r="T188" s="46">
        <v>255486.31153046302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759744.14670951036</v>
      </c>
      <c r="N189" s="46">
        <v>528642.86612427852</v>
      </c>
      <c r="O189" s="46">
        <v>382887.46972694481</v>
      </c>
      <c r="P189" s="46">
        <v>283293.23941683467</v>
      </c>
      <c r="Q189" s="46">
        <v>212452.28067097493</v>
      </c>
      <c r="R189" s="46">
        <v>166558.61998716279</v>
      </c>
      <c r="S189" s="46">
        <v>132955.65723952884</v>
      </c>
      <c r="T189" s="46">
        <v>107816.41874147602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1293788.7330038457</v>
      </c>
      <c r="N190" s="46">
        <v>1188280.2851789319</v>
      </c>
      <c r="O190" s="46">
        <v>1112789.3381554866</v>
      </c>
      <c r="P190" s="46">
        <v>1044187.565633991</v>
      </c>
      <c r="Q190" s="46">
        <v>966456.39590780507</v>
      </c>
      <c r="R190" s="46">
        <v>908603.20202389511</v>
      </c>
      <c r="S190" s="46">
        <v>650866.6257259869</v>
      </c>
      <c r="T190" s="46">
        <v>111897.12392256214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933322.24563960277</v>
      </c>
      <c r="N191" s="46">
        <v>738543.64612335572</v>
      </c>
      <c r="O191" s="46">
        <v>597441.95079617889</v>
      </c>
      <c r="P191" s="46">
        <v>484978.16806219588</v>
      </c>
      <c r="Q191" s="46">
        <v>389951.6441216924</v>
      </c>
      <c r="R191" s="46">
        <v>320624.32461327803</v>
      </c>
      <c r="S191" s="46">
        <v>263261.75183638639</v>
      </c>
      <c r="T191" s="46">
        <v>215982.55238752227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1045952.0831851125</v>
      </c>
      <c r="N192" s="46">
        <v>960513.18889702612</v>
      </c>
      <c r="O192" s="46">
        <v>900268.91994842386</v>
      </c>
      <c r="P192" s="46">
        <v>845311.98026480037</v>
      </c>
      <c r="Q192" s="46">
        <v>782165.2846898596</v>
      </c>
      <c r="R192" s="46">
        <v>735306.53972012084</v>
      </c>
      <c r="S192" s="46">
        <v>101038.78595127925</v>
      </c>
      <c r="T192" s="46">
        <v>88457.723540899053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2803834.7566741481</v>
      </c>
      <c r="N193" s="46">
        <v>2658694.4313167217</v>
      </c>
      <c r="O193" s="46">
        <v>2588110.0460877493</v>
      </c>
      <c r="P193" s="46">
        <v>2528246.1531938748</v>
      </c>
      <c r="Q193" s="46">
        <v>2426503.6589926505</v>
      </c>
      <c r="R193" s="46">
        <v>2375445.761220437</v>
      </c>
      <c r="S193" s="46">
        <v>2323507.7285273205</v>
      </c>
      <c r="T193" s="46">
        <v>933348.47824769141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915061.36850170465</v>
      </c>
      <c r="N194" s="46">
        <v>869654.93253457115</v>
      </c>
      <c r="O194" s="46">
        <v>846798.71518181823</v>
      </c>
      <c r="P194" s="46">
        <v>827685.91112471651</v>
      </c>
      <c r="Q194" s="46">
        <v>796145.31867664319</v>
      </c>
      <c r="R194" s="46">
        <v>780346.73222226033</v>
      </c>
      <c r="S194" s="46">
        <v>764069.71024013124</v>
      </c>
      <c r="T194" s="46">
        <v>76874.638761349866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1699819.7720230613</v>
      </c>
      <c r="N195" s="46">
        <v>1605198.6561579995</v>
      </c>
      <c r="O195" s="46">
        <v>1553739.2685618333</v>
      </c>
      <c r="P195" s="46">
        <v>1509469.4692021606</v>
      </c>
      <c r="Q195" s="46">
        <v>1442465.3956497766</v>
      </c>
      <c r="R195" s="46">
        <v>1405507.2703714648</v>
      </c>
      <c r="S195" s="46">
        <v>180872.68903022388</v>
      </c>
      <c r="T195" s="46">
        <v>159117.24756043684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4011061.7787561514</v>
      </c>
      <c r="N196" s="46">
        <v>3600291.2698487844</v>
      </c>
      <c r="O196" s="46">
        <v>3311591.927748593</v>
      </c>
      <c r="P196" s="46">
        <v>3052389.0698694289</v>
      </c>
      <c r="Q196" s="46">
        <v>2763400.4324748926</v>
      </c>
      <c r="R196" s="46">
        <v>2550679.560893964</v>
      </c>
      <c r="S196" s="46">
        <v>2348338.183792389</v>
      </c>
      <c r="T196" s="46">
        <v>2159435.3349003009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583058.69951810804</v>
      </c>
      <c r="N197" s="46">
        <v>475314.5948946742</v>
      </c>
      <c r="O197" s="46">
        <v>394714.826420867</v>
      </c>
      <c r="P197" s="46">
        <v>328412.30646759394</v>
      </c>
      <c r="Q197" s="46">
        <v>270231.48421921337</v>
      </c>
      <c r="R197" s="46">
        <v>226702.38353711431</v>
      </c>
      <c r="S197" s="46">
        <v>65459.445630134702</v>
      </c>
      <c r="T197" s="46">
        <v>57215.609441427987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475498.46409273474</v>
      </c>
      <c r="N198" s="46">
        <v>434071.96175830532</v>
      </c>
      <c r="O198" s="46">
        <v>402184.03346931865</v>
      </c>
      <c r="P198" s="46">
        <v>373444.85324673151</v>
      </c>
      <c r="Q198" s="46">
        <v>343143.44284239662</v>
      </c>
      <c r="R198" s="46">
        <v>60782.882113284439</v>
      </c>
      <c r="S198" s="46">
        <v>53795.854486288568</v>
      </c>
      <c r="T198" s="46">
        <v>47317.797581266168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551535.33280007553</v>
      </c>
      <c r="N199" s="46">
        <v>271314.80681786139</v>
      </c>
      <c r="O199" s="46">
        <v>152970.18043418662</v>
      </c>
      <c r="P199" s="46">
        <v>98450.077288662127</v>
      </c>
      <c r="Q199" s="46">
        <v>71489.744338990233</v>
      </c>
      <c r="R199" s="46">
        <v>57675.950275628158</v>
      </c>
      <c r="S199" s="46">
        <v>47913.698096786946</v>
      </c>
      <c r="T199" s="46">
        <v>40841.458792884572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2705336.1150738094</v>
      </c>
      <c r="N200" s="46">
        <v>2476947.8904338321</v>
      </c>
      <c r="O200" s="46">
        <v>2320040.0906213052</v>
      </c>
      <c r="P200" s="46">
        <v>2177206.120166135</v>
      </c>
      <c r="Q200" s="46">
        <v>2010114.5781730132</v>
      </c>
      <c r="R200" s="46">
        <v>1888438.5426408546</v>
      </c>
      <c r="S200" s="46">
        <v>267764.24973393674</v>
      </c>
      <c r="T200" s="46">
        <v>235343.88748504783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746874.00533751678</v>
      </c>
      <c r="N201" s="46">
        <v>244494.62236499391</v>
      </c>
      <c r="O201" s="46">
        <v>135925.11532980902</v>
      </c>
      <c r="P201" s="46">
        <v>103345.23424643563</v>
      </c>
      <c r="Q201" s="46">
        <v>88237.852920994468</v>
      </c>
      <c r="R201" s="46">
        <v>78201.979440387368</v>
      </c>
      <c r="S201" s="46">
        <v>69099.479329142472</v>
      </c>
      <c r="T201" s="46">
        <v>60787.900253369298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248590.00033811535</v>
      </c>
      <c r="N202" s="46">
        <v>187868.40666095511</v>
      </c>
      <c r="O202" s="46">
        <v>149760.51059079377</v>
      </c>
      <c r="P202" s="46">
        <v>120847.43982538104</v>
      </c>
      <c r="Q202" s="46">
        <v>96026.536629309121</v>
      </c>
      <c r="R202" s="46">
        <v>79118.382395082153</v>
      </c>
      <c r="S202" s="46">
        <v>66184.350744750176</v>
      </c>
      <c r="T202" s="46">
        <v>55631.247840042357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217234.88246922914</v>
      </c>
      <c r="N203" s="46">
        <v>119105.46181786114</v>
      </c>
      <c r="O203" s="46">
        <v>72238.785320515133</v>
      </c>
      <c r="P203" s="46">
        <v>48054.12096589354</v>
      </c>
      <c r="Q203" s="46">
        <v>34896.181341157229</v>
      </c>
      <c r="R203" s="46">
        <v>27683.925583432443</v>
      </c>
      <c r="S203" s="46">
        <v>22685.570846582228</v>
      </c>
      <c r="T203" s="46">
        <v>18982.537571001154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2372554.5623325915</v>
      </c>
      <c r="N204" s="46">
        <v>2238350.6972097945</v>
      </c>
      <c r="O204" s="46">
        <v>2173472.1318601212</v>
      </c>
      <c r="P204" s="46">
        <v>2116091.027749226</v>
      </c>
      <c r="Q204" s="46">
        <v>2025566.9727993386</v>
      </c>
      <c r="R204" s="46">
        <v>1973597.5926252464</v>
      </c>
      <c r="S204" s="46">
        <v>1922880.3688515567</v>
      </c>
      <c r="T204" s="46">
        <v>1872836.0684734685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1122503.8992624169</v>
      </c>
      <c r="N205" s="46">
        <v>963244.56202565471</v>
      </c>
      <c r="O205" s="46">
        <v>844887.70587468892</v>
      </c>
      <c r="P205" s="46">
        <v>740951.22943313839</v>
      </c>
      <c r="Q205" s="46">
        <v>640780.42526314873</v>
      </c>
      <c r="R205" s="46">
        <v>560899.35785257595</v>
      </c>
      <c r="S205" s="46">
        <v>106017.58250970309</v>
      </c>
      <c r="T205" s="46">
        <v>92878.173584909979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1703036.9057776839</v>
      </c>
      <c r="N206" s="46">
        <v>1346560.2816285738</v>
      </c>
      <c r="O206" s="46">
        <v>1099661.6729562827</v>
      </c>
      <c r="P206" s="46">
        <v>900030.01791886066</v>
      </c>
      <c r="Q206" s="46">
        <v>725429.00609507901</v>
      </c>
      <c r="R206" s="46">
        <v>597982.3594891266</v>
      </c>
      <c r="S206" s="46">
        <v>492859.13962410769</v>
      </c>
      <c r="T206" s="46">
        <v>189605.07590277278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12169.928671569935</v>
      </c>
      <c r="N207" s="46">
        <v>4065.9437359066314</v>
      </c>
      <c r="O207" s="46">
        <v>2991.4749071374213</v>
      </c>
      <c r="P207" s="46">
        <v>2620.9380849431418</v>
      </c>
      <c r="Q207" s="46">
        <v>2319.4617172552007</v>
      </c>
      <c r="R207" s="46">
        <v>2029.0327415648032</v>
      </c>
      <c r="S207" s="46">
        <v>1797.6623759022436</v>
      </c>
      <c r="T207" s="46">
        <v>1583.2319806666567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2241332.2568870666</v>
      </c>
      <c r="N208" s="46">
        <v>2111657.5094410717</v>
      </c>
      <c r="O208" s="46">
        <v>2059009.9662706042</v>
      </c>
      <c r="P208" s="46">
        <v>2010422.3505367651</v>
      </c>
      <c r="Q208" s="46">
        <v>1914382.3847417689</v>
      </c>
      <c r="R208" s="46">
        <v>1864591.7635534178</v>
      </c>
      <c r="S208" s="46">
        <v>1814314.686369674</v>
      </c>
      <c r="T208" s="46">
        <v>1765897.3689358928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9029019.2081531454</v>
      </c>
      <c r="N209" s="46">
        <v>8506759.1415836923</v>
      </c>
      <c r="O209" s="46">
        <v>8346558.7080060188</v>
      </c>
      <c r="P209" s="46">
        <v>8201099.7961379085</v>
      </c>
      <c r="Q209" s="46">
        <v>7799586.5116394674</v>
      </c>
      <c r="R209" s="46">
        <v>7619084.2286159247</v>
      </c>
      <c r="S209" s="46">
        <v>7438882.091754267</v>
      </c>
      <c r="T209" s="46">
        <v>666017.43449515046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1622384.1895525304</v>
      </c>
      <c r="N210" s="46">
        <v>1517605.4762358554</v>
      </c>
      <c r="O210" s="46">
        <v>1489898.3634339888</v>
      </c>
      <c r="P210" s="46">
        <v>1464742.8824716436</v>
      </c>
      <c r="Q210" s="46">
        <v>1384959.9935898923</v>
      </c>
      <c r="R210" s="46">
        <v>1350934.2683523716</v>
      </c>
      <c r="S210" s="46">
        <v>1316875.6344631861</v>
      </c>
      <c r="T210" s="46">
        <v>1283295.8639264381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132284.58786471013</v>
      </c>
      <c r="N211" s="46">
        <v>58875.465853423564</v>
      </c>
      <c r="O211" s="46">
        <v>32950.775046228315</v>
      </c>
      <c r="P211" s="46">
        <v>22556.958904181993</v>
      </c>
      <c r="Q211" s="46">
        <v>17787.04851493402</v>
      </c>
      <c r="R211" s="46">
        <v>15038.858286381961</v>
      </c>
      <c r="S211" s="46">
        <v>12982.61064064225</v>
      </c>
      <c r="T211" s="46">
        <v>11330.423953104251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475510.42750468687</v>
      </c>
      <c r="N212" s="46">
        <v>440446.86964607547</v>
      </c>
      <c r="O212" s="46">
        <v>428691.07268325519</v>
      </c>
      <c r="P212" s="46">
        <v>418821.30276409071</v>
      </c>
      <c r="Q212" s="46">
        <v>400202.72490265587</v>
      </c>
      <c r="R212" s="46">
        <v>390331.19902753038</v>
      </c>
      <c r="S212" s="46">
        <v>381117.11528843967</v>
      </c>
      <c r="T212" s="46">
        <v>60348.354789984674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1087429.1286574267</v>
      </c>
      <c r="N213" s="46">
        <v>1014125.0376559517</v>
      </c>
      <c r="O213" s="46">
        <v>983533.7632432871</v>
      </c>
      <c r="P213" s="46">
        <v>956386.41898401128</v>
      </c>
      <c r="Q213" s="46">
        <v>902404.67607486481</v>
      </c>
      <c r="R213" s="46">
        <v>875450.92213535588</v>
      </c>
      <c r="S213" s="46">
        <v>848994.8094628593</v>
      </c>
      <c r="T213" s="46">
        <v>166005.56587161517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9728332.3687718064</v>
      </c>
      <c r="N214" s="46">
        <v>9160453.4461260177</v>
      </c>
      <c r="O214" s="46">
        <v>8909385.2002843767</v>
      </c>
      <c r="P214" s="46">
        <v>8687833.2763589378</v>
      </c>
      <c r="Q214" s="46">
        <v>8297088.115016642</v>
      </c>
      <c r="R214" s="46">
        <v>8094102.8763455143</v>
      </c>
      <c r="S214" s="46">
        <v>1239022.7300727447</v>
      </c>
      <c r="T214" s="46">
        <v>1098461.8393396568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2086243.1440979817</v>
      </c>
      <c r="N215" s="46">
        <v>1976694.1463243584</v>
      </c>
      <c r="O215" s="46">
        <v>1920032.0037439361</v>
      </c>
      <c r="P215" s="46">
        <v>1870352.8792084493</v>
      </c>
      <c r="Q215" s="46">
        <v>1791587.0770144872</v>
      </c>
      <c r="R215" s="46">
        <v>921953.62899198174</v>
      </c>
      <c r="S215" s="46">
        <v>209150.23630743107</v>
      </c>
      <c r="T215" s="46">
        <v>183846.90789637633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553934.92420253321</v>
      </c>
      <c r="N216" s="46">
        <v>488992.3204739783</v>
      </c>
      <c r="O216" s="46">
        <v>438647.09403241286</v>
      </c>
      <c r="P216" s="46">
        <v>393786.54005509673</v>
      </c>
      <c r="Q216" s="46">
        <v>350378.72486387566</v>
      </c>
      <c r="R216" s="46">
        <v>56661.334856085123</v>
      </c>
      <c r="S216" s="46">
        <v>50172.220829910177</v>
      </c>
      <c r="T216" s="46">
        <v>44155.84547344286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3632981.0004032506</v>
      </c>
      <c r="N217" s="46">
        <v>3453526.4314666144</v>
      </c>
      <c r="O217" s="46">
        <v>3355785.746405887</v>
      </c>
      <c r="P217" s="46">
        <v>3271101.1752989013</v>
      </c>
      <c r="Q217" s="46">
        <v>3146345.2345227785</v>
      </c>
      <c r="R217" s="46">
        <v>3075331.9518225109</v>
      </c>
      <c r="S217" s="46">
        <v>377963.22853485605</v>
      </c>
      <c r="T217" s="46">
        <v>331928.59401167062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3034292.3192972206</v>
      </c>
      <c r="N218" s="46">
        <v>2912098.7525400436</v>
      </c>
      <c r="O218" s="46">
        <v>2832577.4086579536</v>
      </c>
      <c r="P218" s="46">
        <v>2762812.9852685072</v>
      </c>
      <c r="Q218" s="46">
        <v>2677065.1224476355</v>
      </c>
      <c r="R218" s="46">
        <v>360388.49204788485</v>
      </c>
      <c r="S218" s="46">
        <v>318872.38136116788</v>
      </c>
      <c r="T218" s="46">
        <v>280405.24879869481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1639381.6908626794</v>
      </c>
      <c r="N219" s="46">
        <v>1560759.0210736673</v>
      </c>
      <c r="O219" s="46">
        <v>1512941.0880577639</v>
      </c>
      <c r="P219" s="46">
        <v>1334145.2463009295</v>
      </c>
      <c r="Q219" s="46">
        <v>1282945.9960916031</v>
      </c>
      <c r="R219" s="46">
        <v>1250824.8787229748</v>
      </c>
      <c r="S219" s="46">
        <v>185473.15566627603</v>
      </c>
      <c r="T219" s="46">
        <v>163362.68750797876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2286864.0542381275</v>
      </c>
      <c r="N220" s="46">
        <v>1897691.5328290346</v>
      </c>
      <c r="O220" s="46">
        <v>1616195.3192905118</v>
      </c>
      <c r="P220" s="46">
        <v>1378113.1127591333</v>
      </c>
      <c r="Q220" s="46">
        <v>1163385.6485972912</v>
      </c>
      <c r="R220" s="46">
        <v>997830.54728902713</v>
      </c>
      <c r="S220" s="46">
        <v>293787.45206026302</v>
      </c>
      <c r="T220" s="46">
        <v>258247.12231907039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3396746.9411299899</v>
      </c>
      <c r="N221" s="46">
        <v>3184497.7837034273</v>
      </c>
      <c r="O221" s="46">
        <v>2967401.4537358307</v>
      </c>
      <c r="P221" s="46">
        <v>2674396.3863201058</v>
      </c>
      <c r="Q221" s="46">
        <v>2373349.3719314272</v>
      </c>
      <c r="R221" s="46">
        <v>2362089.6563984849</v>
      </c>
      <c r="S221" s="46">
        <v>1856332.5186417638</v>
      </c>
      <c r="T221" s="46">
        <v>1633466.0846663527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4839614.6733683292</v>
      </c>
      <c r="N222" s="46">
        <v>4415210.6535418499</v>
      </c>
      <c r="O222" s="46">
        <v>3971021.4695167886</v>
      </c>
      <c r="P222" s="46">
        <v>3397121.0374281481</v>
      </c>
      <c r="Q222" s="46">
        <v>2861211.7471590298</v>
      </c>
      <c r="R222" s="46">
        <v>2743035.5915175462</v>
      </c>
      <c r="S222" s="46">
        <v>2407703.2802659548</v>
      </c>
      <c r="T222" s="46">
        <v>1911766.3103962778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1396113.2241285618</v>
      </c>
      <c r="N223" s="46">
        <v>1175376.4745122364</v>
      </c>
      <c r="O223" s="46">
        <v>1017403.4793357544</v>
      </c>
      <c r="P223" s="46">
        <v>880588.49138040107</v>
      </c>
      <c r="Q223" s="46">
        <v>745410.67274358368</v>
      </c>
      <c r="R223" s="46">
        <v>642620.84347530769</v>
      </c>
      <c r="S223" s="46">
        <v>552910.11078856804</v>
      </c>
      <c r="T223" s="46">
        <v>474945.32690076815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2564179.3121981462</v>
      </c>
      <c r="N224" s="46">
        <v>2398136.0757573494</v>
      </c>
      <c r="O224" s="46">
        <v>2308316.2770306128</v>
      </c>
      <c r="P224" s="46">
        <v>2225442.4659299944</v>
      </c>
      <c r="Q224" s="46">
        <v>2098785.8664401341</v>
      </c>
      <c r="R224" s="46">
        <v>2018367.2278433954</v>
      </c>
      <c r="S224" s="46">
        <v>1939617.8027793618</v>
      </c>
      <c r="T224" s="46">
        <v>1863519.3947162218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351546.38771567063</v>
      </c>
      <c r="N225" s="46">
        <v>258175.89570443227</v>
      </c>
      <c r="O225" s="46">
        <v>215244.99585170616</v>
      </c>
      <c r="P225" s="46">
        <v>190204.24662894971</v>
      </c>
      <c r="Q225" s="46">
        <v>168509.63982795653</v>
      </c>
      <c r="R225" s="46">
        <v>154478.92841237772</v>
      </c>
      <c r="S225" s="46">
        <v>143857.89108508686</v>
      </c>
      <c r="T225" s="46">
        <v>132115.71414196797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705285.48279093252</v>
      </c>
      <c r="N226" s="46">
        <v>657019.55765487906</v>
      </c>
      <c r="O226" s="46">
        <v>627892.38778437313</v>
      </c>
      <c r="P226" s="46">
        <v>601109.11323635513</v>
      </c>
      <c r="Q226" s="46">
        <v>561693.79990604357</v>
      </c>
      <c r="R226" s="46">
        <v>537111.76809956995</v>
      </c>
      <c r="S226" s="46">
        <v>515282.2207717608</v>
      </c>
      <c r="T226" s="46">
        <v>489525.69184426975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4783219.8884187704</v>
      </c>
      <c r="N227" s="46">
        <v>3605149.3506804062</v>
      </c>
      <c r="O227" s="46">
        <v>2879043.6395484544</v>
      </c>
      <c r="P227" s="46">
        <v>2360598.9823656278</v>
      </c>
      <c r="Q227" s="46">
        <v>1983679.2936262426</v>
      </c>
      <c r="R227" s="46">
        <v>1752182.3260580283</v>
      </c>
      <c r="S227" s="46">
        <v>1672244.0089814113</v>
      </c>
      <c r="T227" s="46">
        <v>1546928.8978578835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2089470.7550751581</v>
      </c>
      <c r="N228" s="46">
        <v>1478337.0058012581</v>
      </c>
      <c r="O228" s="46">
        <v>1080935.3561608307</v>
      </c>
      <c r="P228" s="46">
        <v>804065.44502377068</v>
      </c>
      <c r="Q228" s="46">
        <v>604236.11482409434</v>
      </c>
      <c r="R228" s="46">
        <v>470304.90179515438</v>
      </c>
      <c r="S228" s="46">
        <v>372112.38175309432</v>
      </c>
      <c r="T228" s="46">
        <v>205238.01643210227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671757.40148205333</v>
      </c>
      <c r="N229" s="46">
        <v>288164.51479672</v>
      </c>
      <c r="O229" s="46">
        <v>183449.2694137714</v>
      </c>
      <c r="P229" s="46">
        <v>146767.44459095312</v>
      </c>
      <c r="Q229" s="46">
        <v>127792.15134780502</v>
      </c>
      <c r="R229" s="46">
        <v>115877.11631596499</v>
      </c>
      <c r="S229" s="46">
        <v>106620.60254355363</v>
      </c>
      <c r="T229" s="46">
        <v>97315.936700461694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628984.12004177307</v>
      </c>
      <c r="N230" s="46">
        <v>562749.58272744715</v>
      </c>
      <c r="O230" s="46">
        <v>531605.79505012091</v>
      </c>
      <c r="P230" s="46">
        <v>497610.54180046113</v>
      </c>
      <c r="Q230" s="46">
        <v>454956.35565763689</v>
      </c>
      <c r="R230" s="46">
        <v>426845.21667441522</v>
      </c>
      <c r="S230" s="46">
        <v>402182.56062839535</v>
      </c>
      <c r="T230" s="46">
        <v>369288.62795029877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1811903.8209742035</v>
      </c>
      <c r="N231" s="46">
        <v>1618893.5072809609</v>
      </c>
      <c r="O231" s="46">
        <v>1477603.3570577495</v>
      </c>
      <c r="P231" s="46">
        <v>1332743.6444145036</v>
      </c>
      <c r="Q231" s="46">
        <v>1181252.6530853391</v>
      </c>
      <c r="R231" s="46">
        <v>1096938.3219523651</v>
      </c>
      <c r="S231" s="46">
        <v>828489.28503935155</v>
      </c>
      <c r="T231" s="46">
        <v>752213.3462608105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219304.83750596322</v>
      </c>
      <c r="N232" s="46">
        <v>158357.9506771185</v>
      </c>
      <c r="O232" s="46">
        <v>125706.00577257149</v>
      </c>
      <c r="P232" s="46">
        <v>105263.3567414417</v>
      </c>
      <c r="Q232" s="46">
        <v>89839.737957523714</v>
      </c>
      <c r="R232" s="46">
        <v>80095.918332336252</v>
      </c>
      <c r="S232" s="46">
        <v>73382.445572561541</v>
      </c>
      <c r="T232" s="46">
        <v>66896.696925837241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103845.52313553604</v>
      </c>
      <c r="N233" s="46">
        <v>51493.535527255182</v>
      </c>
      <c r="O233" s="46">
        <v>30197.960291939031</v>
      </c>
      <c r="P233" s="46">
        <v>20495.094258443089</v>
      </c>
      <c r="Q233" s="46">
        <v>15582.517881803096</v>
      </c>
      <c r="R233" s="46">
        <v>12950.668868550467</v>
      </c>
      <c r="S233" s="46">
        <v>11126.474234741636</v>
      </c>
      <c r="T233" s="46">
        <v>9733.6332841614221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1607303.5511514819</v>
      </c>
      <c r="N234" s="46">
        <v>1122931.2206434123</v>
      </c>
      <c r="O234" s="46">
        <v>823483.78013981727</v>
      </c>
      <c r="P234" s="46">
        <v>614952.98343877855</v>
      </c>
      <c r="Q234" s="46">
        <v>462558.69560493244</v>
      </c>
      <c r="R234" s="46">
        <v>361145.26019247877</v>
      </c>
      <c r="S234" s="46">
        <v>287308.7204608249</v>
      </c>
      <c r="T234" s="46">
        <v>160016.85755063852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572802.60495889932</v>
      </c>
      <c r="N235" s="46">
        <v>443297.40827664244</v>
      </c>
      <c r="O235" s="46">
        <v>387976.42084352346</v>
      </c>
      <c r="P235" s="46">
        <v>353924.48120591894</v>
      </c>
      <c r="Q235" s="46">
        <v>321418.27687572647</v>
      </c>
      <c r="R235" s="46">
        <v>300837.25501623849</v>
      </c>
      <c r="S235" s="46">
        <v>283258.12091870717</v>
      </c>
      <c r="T235" s="46">
        <v>261305.3247941148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765714.33915786666</v>
      </c>
      <c r="N236" s="46">
        <v>584213.93855929677</v>
      </c>
      <c r="O236" s="46">
        <v>482605.81009879702</v>
      </c>
      <c r="P236" s="46">
        <v>415474.11805116304</v>
      </c>
      <c r="Q236" s="46">
        <v>362001.88635991677</v>
      </c>
      <c r="R236" s="46">
        <v>328023.77425336535</v>
      </c>
      <c r="S236" s="46">
        <v>302038.67523241625</v>
      </c>
      <c r="T236" s="46">
        <v>274744.40601612505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161312.13313660648</v>
      </c>
      <c r="N237" s="46">
        <v>80736.207114868943</v>
      </c>
      <c r="O237" s="46">
        <v>47847.235329974457</v>
      </c>
      <c r="P237" s="46">
        <v>32826.839883406974</v>
      </c>
      <c r="Q237" s="46">
        <v>25213.063928325915</v>
      </c>
      <c r="R237" s="46">
        <v>21073.573338932005</v>
      </c>
      <c r="S237" s="46">
        <v>18059.518706104445</v>
      </c>
      <c r="T237" s="46">
        <v>15676.102541551632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1628081.1662504496</v>
      </c>
      <c r="N238" s="46">
        <v>1084388.1168713865</v>
      </c>
      <c r="O238" s="46">
        <v>777535.63454424287</v>
      </c>
      <c r="P238" s="46">
        <v>582041.31613123859</v>
      </c>
      <c r="Q238" s="46">
        <v>447665.32972749515</v>
      </c>
      <c r="R238" s="46">
        <v>364284.41238462855</v>
      </c>
      <c r="S238" s="46">
        <v>306467.6397707056</v>
      </c>
      <c r="T238" s="46">
        <v>261692.63935552235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54767748.393908732</v>
      </c>
      <c r="N239" s="46">
        <v>48805883.061529458</v>
      </c>
      <c r="O239" s="46">
        <v>42296735.029926874</v>
      </c>
      <c r="P239" s="46">
        <v>38730903.339603141</v>
      </c>
      <c r="Q239" s="46">
        <v>36176363.225682974</v>
      </c>
      <c r="R239" s="46">
        <v>34561058.179575868</v>
      </c>
      <c r="S239" s="46">
        <v>26991297.831123713</v>
      </c>
      <c r="T239" s="46">
        <v>6871912.0268331487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7294923.5385031421</v>
      </c>
      <c r="N240" s="46">
        <v>6908484.1272823485</v>
      </c>
      <c r="O240" s="46">
        <v>6674525.5355999321</v>
      </c>
      <c r="P240" s="46">
        <v>6456520.0368355811</v>
      </c>
      <c r="Q240" s="46">
        <v>6156629.7284058118</v>
      </c>
      <c r="R240" s="46">
        <v>6005283.7605114756</v>
      </c>
      <c r="S240" s="46">
        <v>1420778.1181922532</v>
      </c>
      <c r="T240" s="46">
        <v>1272746.1393908937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1030298.214746185</v>
      </c>
      <c r="N241" s="46">
        <v>552604.4117299479</v>
      </c>
      <c r="O241" s="46">
        <v>354952.251559161</v>
      </c>
      <c r="P241" s="46">
        <v>263316.2544088093</v>
      </c>
      <c r="Q241" s="46">
        <v>213758.21754502269</v>
      </c>
      <c r="R241" s="46">
        <v>184865.70414656779</v>
      </c>
      <c r="S241" s="46">
        <v>164616.52779005209</v>
      </c>
      <c r="T241" s="46">
        <v>147154.37241409192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5337239.4835359417</v>
      </c>
      <c r="N242" s="46">
        <v>4676683.0690480601</v>
      </c>
      <c r="O242" s="46">
        <v>4187271.6733562457</v>
      </c>
      <c r="P242" s="46">
        <v>3750174.1522057499</v>
      </c>
      <c r="Q242" s="46">
        <v>3302616.0302683376</v>
      </c>
      <c r="R242" s="46">
        <v>647417.10085001634</v>
      </c>
      <c r="S242" s="46">
        <v>573059.21934322384</v>
      </c>
      <c r="T242" s="46">
        <v>504091.88144395541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13368727.278777055</v>
      </c>
      <c r="N243" s="46">
        <v>12656119.166950122</v>
      </c>
      <c r="O243" s="46">
        <v>12288012.02265387</v>
      </c>
      <c r="P243" s="46">
        <v>11966403.483266279</v>
      </c>
      <c r="Q243" s="46">
        <v>11458111.246833947</v>
      </c>
      <c r="R243" s="46">
        <v>11179243.856504366</v>
      </c>
      <c r="S243" s="46">
        <v>1521007.4365358485</v>
      </c>
      <c r="T243" s="46">
        <v>1336903.4856258242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8446235.2728028502</v>
      </c>
      <c r="N244" s="46">
        <v>5285052.5357216038</v>
      </c>
      <c r="O244" s="46">
        <v>3478229.327997827</v>
      </c>
      <c r="P244" s="46">
        <v>2392624.6052866243</v>
      </c>
      <c r="Q244" s="46">
        <v>1723707.5571305319</v>
      </c>
      <c r="R244" s="46">
        <v>956711.92356889986</v>
      </c>
      <c r="S244" s="46">
        <v>847935.79230982496</v>
      </c>
      <c r="T244" s="46">
        <v>746845.68976437324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45750.241122751031</v>
      </c>
      <c r="N245" s="46">
        <v>32792.141445236193</v>
      </c>
      <c r="O245" s="46">
        <v>26345.760138672347</v>
      </c>
      <c r="P245" s="46">
        <v>22782.274983648429</v>
      </c>
      <c r="Q245" s="46">
        <v>19938.847319785349</v>
      </c>
      <c r="R245" s="46">
        <v>17887.873407476713</v>
      </c>
      <c r="S245" s="46">
        <v>16588.484679324465</v>
      </c>
      <c r="T245" s="46">
        <v>15372.911545310782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1192988.7839176469</v>
      </c>
      <c r="N246" s="46">
        <v>1128295.7138462956</v>
      </c>
      <c r="O246" s="46">
        <v>1094870.967188475</v>
      </c>
      <c r="P246" s="46">
        <v>1065187.5987032638</v>
      </c>
      <c r="Q246" s="46">
        <v>1016418.6873491763</v>
      </c>
      <c r="R246" s="46">
        <v>989237.60622331686</v>
      </c>
      <c r="S246" s="46">
        <v>117441.53073699426</v>
      </c>
      <c r="T246" s="46">
        <v>103126.61129537014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68345.443883258282</v>
      </c>
      <c r="N247" s="46">
        <v>51004.628926767051</v>
      </c>
      <c r="O247" s="46">
        <v>39042.767680820943</v>
      </c>
      <c r="P247" s="46">
        <v>30412.507691092436</v>
      </c>
      <c r="Q247" s="46">
        <v>23808.649886541254</v>
      </c>
      <c r="R247" s="46">
        <v>19154.542113262389</v>
      </c>
      <c r="S247" s="46">
        <v>10284.900243650074</v>
      </c>
      <c r="T247" s="46">
        <v>9091.7785113982081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406443.92854583613</v>
      </c>
      <c r="N248" s="46">
        <v>186627.0109930984</v>
      </c>
      <c r="O248" s="46">
        <v>109251.87229337408</v>
      </c>
      <c r="P248" s="46">
        <v>77719.270943356329</v>
      </c>
      <c r="Q248" s="46">
        <v>62617.09256332487</v>
      </c>
      <c r="R248" s="46">
        <v>54310.675893233754</v>
      </c>
      <c r="S248" s="46">
        <v>47417.095836601744</v>
      </c>
      <c r="T248" s="46">
        <v>41651.474013055806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1.785036919685416E-4</v>
      </c>
      <c r="O249" s="46">
        <v>1.8715181108771E-4</v>
      </c>
      <c r="P249" s="46">
        <v>2.4331299983567167E-4</v>
      </c>
      <c r="Q249" s="46">
        <v>2.9376233080675475E-4</v>
      </c>
      <c r="R249" s="46">
        <v>2.9804317603148285E-4</v>
      </c>
      <c r="S249" s="46">
        <v>4.1276376631940948E-4</v>
      </c>
      <c r="T249" s="46">
        <v>4.3759704533258948E-4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1410645.973806665</v>
      </c>
      <c r="N250" s="46">
        <v>1189655.8014105931</v>
      </c>
      <c r="O250" s="46">
        <v>1041529.438832233</v>
      </c>
      <c r="P250" s="46">
        <v>912415.03420644102</v>
      </c>
      <c r="Q250" s="46">
        <v>776826.01113674731</v>
      </c>
      <c r="R250" s="46">
        <v>677997.86451436812</v>
      </c>
      <c r="S250" s="46">
        <v>590161.6662197425</v>
      </c>
      <c r="T250" s="46">
        <v>512704.07900977368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48402.504205380385</v>
      </c>
      <c r="N251" s="46">
        <v>22550.150677950427</v>
      </c>
      <c r="O251" s="46">
        <v>12443.317135321453</v>
      </c>
      <c r="P251" s="46">
        <v>8161.2693302106363</v>
      </c>
      <c r="Q251" s="46">
        <v>6107.1241920640186</v>
      </c>
      <c r="R251" s="46">
        <v>5022.8061975874944</v>
      </c>
      <c r="S251" s="46">
        <v>4282.955986262552</v>
      </c>
      <c r="T251" s="46">
        <v>3707.3195548373105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546639.54425972572</v>
      </c>
      <c r="N252" s="46">
        <v>508264.76155504398</v>
      </c>
      <c r="O252" s="46">
        <v>485043.53080682788</v>
      </c>
      <c r="P252" s="46">
        <v>462303.38898572716</v>
      </c>
      <c r="Q252" s="46">
        <v>432334.43433822517</v>
      </c>
      <c r="R252" s="46">
        <v>415007.70800883509</v>
      </c>
      <c r="S252" s="46">
        <v>399431.77400327241</v>
      </c>
      <c r="T252" s="46">
        <v>382670.70855935779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569006.44375273562</v>
      </c>
      <c r="N253" s="46">
        <v>474986.69927375845</v>
      </c>
      <c r="O253" s="46">
        <v>404298.46037924988</v>
      </c>
      <c r="P253" s="46">
        <v>344510.02341399732</v>
      </c>
      <c r="Q253" s="46">
        <v>289616.24014453241</v>
      </c>
      <c r="R253" s="46">
        <v>247607.45094655271</v>
      </c>
      <c r="S253" s="46">
        <v>56087.762896746397</v>
      </c>
      <c r="T253" s="46">
        <v>49278.30817997054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376912.93919791968</v>
      </c>
      <c r="N254" s="46">
        <v>278188.86727473896</v>
      </c>
      <c r="O254" s="46">
        <v>250556.56047361769</v>
      </c>
      <c r="P254" s="46">
        <v>234496.28757217515</v>
      </c>
      <c r="Q254" s="46">
        <v>216522.83672575018</v>
      </c>
      <c r="R254" s="46">
        <v>202595.98836396306</v>
      </c>
      <c r="S254" s="46">
        <v>191188.24431205261</v>
      </c>
      <c r="T254" s="46">
        <v>176638.2920119022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741468.49980627245</v>
      </c>
      <c r="N255" s="46">
        <v>658435.52424339391</v>
      </c>
      <c r="O255" s="46">
        <v>598092.19392770622</v>
      </c>
      <c r="P255" s="46">
        <v>544108.98451837478</v>
      </c>
      <c r="Q255" s="46">
        <v>488389.29565819859</v>
      </c>
      <c r="R255" s="46">
        <v>446568.59656212595</v>
      </c>
      <c r="S255" s="46">
        <v>382380.03980357829</v>
      </c>
      <c r="T255" s="46">
        <v>339115.64104787965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1275413.3339677106</v>
      </c>
      <c r="N256" s="46">
        <v>1027099.8243597425</v>
      </c>
      <c r="O256" s="46">
        <v>843950.97375720751</v>
      </c>
      <c r="P256" s="46">
        <v>695607.39413623896</v>
      </c>
      <c r="Q256" s="46">
        <v>570068.04714304628</v>
      </c>
      <c r="R256" s="46">
        <v>150236.29455120204</v>
      </c>
      <c r="S256" s="46">
        <v>138142.24658727198</v>
      </c>
      <c r="T256" s="46">
        <v>125684.23880670581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604281.11270436319</v>
      </c>
      <c r="N257" s="46">
        <v>469150.99532322475</v>
      </c>
      <c r="O257" s="46">
        <v>392823.35915015166</v>
      </c>
      <c r="P257" s="46">
        <v>340323.76029482979</v>
      </c>
      <c r="Q257" s="46">
        <v>294685.88157417561</v>
      </c>
      <c r="R257" s="46">
        <v>263701.69037340191</v>
      </c>
      <c r="S257" s="46">
        <v>242037.2165566331</v>
      </c>
      <c r="T257" s="46">
        <v>219734.91815916577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187334.36332216053</v>
      </c>
      <c r="N258" s="46">
        <v>134071.58654066717</v>
      </c>
      <c r="O258" s="46">
        <v>99115.284741395328</v>
      </c>
      <c r="P258" s="46">
        <v>75039.745305566554</v>
      </c>
      <c r="Q258" s="46">
        <v>57659.8721548139</v>
      </c>
      <c r="R258" s="46">
        <v>45889.102990146384</v>
      </c>
      <c r="S258" s="46">
        <v>27369.874941920811</v>
      </c>
      <c r="T258" s="46">
        <v>23083.711469700789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385718.22342951217</v>
      </c>
      <c r="N259" s="46">
        <v>276839.36603132403</v>
      </c>
      <c r="O259" s="46">
        <v>211944.52329944819</v>
      </c>
      <c r="P259" s="46">
        <v>169149.2464845436</v>
      </c>
      <c r="Q259" s="46">
        <v>138125.61720151288</v>
      </c>
      <c r="R259" s="46">
        <v>117701.97089613925</v>
      </c>
      <c r="S259" s="46">
        <v>103526.02289919056</v>
      </c>
      <c r="T259" s="46">
        <v>91574.570910901195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10466.291717648088</v>
      </c>
      <c r="N260" s="46">
        <v>10220.828430534099</v>
      </c>
      <c r="O260" s="46">
        <v>10129.726318727815</v>
      </c>
      <c r="P260" s="46">
        <v>10011.001462286407</v>
      </c>
      <c r="Q260" s="46">
        <v>9570.1903587370107</v>
      </c>
      <c r="R260" s="46">
        <v>9166.1155014672277</v>
      </c>
      <c r="S260" s="46">
        <v>8861.9440455855347</v>
      </c>
      <c r="T260" s="46">
        <v>8408.1745998665592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1.3294537896229639E-4</v>
      </c>
      <c r="O261" s="46">
        <v>1.3878557707423464E-4</v>
      </c>
      <c r="P261" s="46">
        <v>1.7937776180952178E-4</v>
      </c>
      <c r="Q261" s="46">
        <v>2.143990712774999E-4</v>
      </c>
      <c r="R261" s="46">
        <v>2.164864822579401E-4</v>
      </c>
      <c r="S261" s="46">
        <v>2.998017994345711E-4</v>
      </c>
      <c r="T261" s="46">
        <v>3.17699883242958E-4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1596778.2863996709</v>
      </c>
      <c r="N262" s="46">
        <v>1415364.0458923925</v>
      </c>
      <c r="O262" s="46">
        <v>1280689.4480843102</v>
      </c>
      <c r="P262" s="46">
        <v>1155528.8231180802</v>
      </c>
      <c r="Q262" s="46">
        <v>1031610.7975181104</v>
      </c>
      <c r="R262" s="46">
        <v>959769.88833897677</v>
      </c>
      <c r="S262" s="46">
        <v>854040.50059347833</v>
      </c>
      <c r="T262" s="46">
        <v>761913.68837732763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13480313.040271806</v>
      </c>
      <c r="N263" s="46">
        <v>12515685.927591121</v>
      </c>
      <c r="O263" s="46">
        <v>11403110.056383833</v>
      </c>
      <c r="P263" s="46">
        <v>10214227.31787375</v>
      </c>
      <c r="Q263" s="46">
        <v>9240386.3857567627</v>
      </c>
      <c r="R263" s="46">
        <v>8299085.1602394003</v>
      </c>
      <c r="S263" s="46">
        <v>7298882.8894788949</v>
      </c>
      <c r="T263" s="46">
        <v>6379439.7706165724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3.1283666380436552E-4</v>
      </c>
      <c r="O264" s="46">
        <v>3.2780067828612404E-4</v>
      </c>
      <c r="P264" s="46">
        <v>4.2612319753994879E-4</v>
      </c>
      <c r="Q264" s="46">
        <v>5.2615395063806134E-4</v>
      </c>
      <c r="R264" s="46">
        <v>5.3636935584160876E-4</v>
      </c>
      <c r="S264" s="46">
        <v>7.4478644801890018E-4</v>
      </c>
      <c r="T264" s="46">
        <v>7.9316253937298457E-4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3.490872496524421E-4</v>
      </c>
      <c r="O265" s="46">
        <v>3.6585462746859481E-4</v>
      </c>
      <c r="P265" s="46">
        <v>4.7575898463708178E-4</v>
      </c>
      <c r="Q265" s="46">
        <v>5.8657515862290993E-4</v>
      </c>
      <c r="R265" s="46">
        <v>5.976264672947427E-4</v>
      </c>
      <c r="S265" s="46">
        <v>8.2911047427967964E-4</v>
      </c>
      <c r="T265" s="46">
        <v>8.825487789965278E-4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3.6859355173811316E-4</v>
      </c>
      <c r="O266" s="46">
        <v>3.8628732073757628E-4</v>
      </c>
      <c r="P266" s="46">
        <v>5.0234158483216296E-4</v>
      </c>
      <c r="Q266" s="46">
        <v>6.2147777638973793E-4</v>
      </c>
      <c r="R266" s="46">
        <v>6.3375473999390192E-4</v>
      </c>
      <c r="S266" s="46">
        <v>8.8000360816244203E-4</v>
      </c>
      <c r="T266" s="46">
        <v>9.3770903581889126E-4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3.554236989985395E-4</v>
      </c>
      <c r="O267" s="46">
        <v>3.724799261805442E-4</v>
      </c>
      <c r="P267" s="46">
        <v>4.8436412181309931E-4</v>
      </c>
      <c r="Q267" s="46">
        <v>5.9837522470208382E-4</v>
      </c>
      <c r="R267" s="46">
        <v>6.0996645751646567E-4</v>
      </c>
      <c r="S267" s="46">
        <v>8.4644700221061543E-4</v>
      </c>
      <c r="T267" s="46">
        <v>9.016991111446865E-4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2.4503654452476742E-4</v>
      </c>
      <c r="O268" s="46">
        <v>2.5667226952624409E-4</v>
      </c>
      <c r="P268" s="46">
        <v>3.3346272764323915E-4</v>
      </c>
      <c r="Q268" s="46">
        <v>4.1024204853664872E-4</v>
      </c>
      <c r="R268" s="46">
        <v>4.1789213693431204E-4</v>
      </c>
      <c r="S268" s="46">
        <v>5.8037660521369422E-4</v>
      </c>
      <c r="T268" s="46">
        <v>6.1762163166790543E-4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9.6083840820432049E-4</v>
      </c>
      <c r="O269" s="46">
        <v>1.0065171081480655E-3</v>
      </c>
      <c r="P269" s="46">
        <v>1.3101815463240169E-3</v>
      </c>
      <c r="Q269" s="46">
        <v>1.6268262162042924E-3</v>
      </c>
      <c r="R269" s="46">
        <v>1.6600744482060633E-3</v>
      </c>
      <c r="S269" s="46">
        <v>2.3057161775667332E-3</v>
      </c>
      <c r="T269" s="46">
        <v>2.4593053207983338E-3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9.3831475657829935E-4</v>
      </c>
      <c r="O270" s="46">
        <v>9.8286665165460982E-4</v>
      </c>
      <c r="P270" s="46">
        <v>1.279388532099076E-3</v>
      </c>
      <c r="Q270" s="46">
        <v>1.5887354914569957E-3</v>
      </c>
      <c r="R270" s="46">
        <v>1.6212770348924164E-3</v>
      </c>
      <c r="S270" s="46">
        <v>2.2513712207672541E-3</v>
      </c>
      <c r="T270" s="46">
        <v>2.401682865982426E-3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1.6157637712071414E-3</v>
      </c>
      <c r="O271" s="46">
        <v>1.6925783328881553E-3</v>
      </c>
      <c r="P271" s="46">
        <v>2.2036633586122113E-3</v>
      </c>
      <c r="Q271" s="46">
        <v>2.7396610508986208E-3</v>
      </c>
      <c r="R271" s="46">
        <v>2.7971219227127869E-3</v>
      </c>
      <c r="S271" s="46">
        <v>3.8858436679782677E-3</v>
      </c>
      <c r="T271" s="46">
        <v>4.147593125694393E-3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6.8051968335738813E-4</v>
      </c>
      <c r="O272" s="46">
        <v>7.1292106822335268E-4</v>
      </c>
      <c r="P272" s="46">
        <v>9.278604372604894E-4</v>
      </c>
      <c r="Q272" s="46">
        <v>1.1502250997728926E-3</v>
      </c>
      <c r="R272" s="46">
        <v>1.1732035762099364E-3</v>
      </c>
      <c r="S272" s="46">
        <v>1.6286537201311213E-3</v>
      </c>
      <c r="T272" s="46">
        <v>1.7363723939444009E-3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3.5961655152630032E-4</v>
      </c>
      <c r="O273" s="46">
        <v>3.7682637192330858E-4</v>
      </c>
      <c r="P273" s="46">
        <v>4.9001360363461525E-4</v>
      </c>
      <c r="Q273" s="46">
        <v>6.0590586275651804E-4</v>
      </c>
      <c r="R273" s="46">
        <v>6.1768448211824785E-4</v>
      </c>
      <c r="S273" s="46">
        <v>8.5738265197352851E-4</v>
      </c>
      <c r="T273" s="46">
        <v>9.1334945783692987E-4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1.9038637295047358E-4</v>
      </c>
      <c r="O274" s="46">
        <v>1.9940573386677696E-4</v>
      </c>
      <c r="P274" s="46">
        <v>2.5893469996486124E-4</v>
      </c>
      <c r="Q274" s="46">
        <v>3.1870604642771983E-4</v>
      </c>
      <c r="R274" s="46">
        <v>3.2481850717934279E-4</v>
      </c>
      <c r="S274" s="46">
        <v>4.5226517450897198E-4</v>
      </c>
      <c r="T274" s="46">
        <v>4.8181784961892962E-4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1.0959962273291539E-3</v>
      </c>
      <c r="O275" s="46">
        <v>1.1481557779540036E-3</v>
      </c>
      <c r="P275" s="46">
        <v>1.4948425310502681E-3</v>
      </c>
      <c r="Q275" s="46">
        <v>1.8565754019124834E-3</v>
      </c>
      <c r="R275" s="46">
        <v>1.8948642779529556E-3</v>
      </c>
      <c r="S275" s="46">
        <v>2.6318759107047201E-3</v>
      </c>
      <c r="T275" s="46">
        <v>2.8077622974493075E-3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55142462.988218002</v>
      </c>
      <c r="N276" s="46">
        <v>32323823.817252636</v>
      </c>
      <c r="O276" s="46">
        <v>19421460.460535847</v>
      </c>
      <c r="P276" s="46">
        <v>11529204.481039079</v>
      </c>
      <c r="Q276" s="46">
        <v>7303577.3976442898</v>
      </c>
      <c r="R276" s="46">
        <v>5036519.8660270441</v>
      </c>
      <c r="S276" s="46">
        <v>4016696.1087368187</v>
      </c>
      <c r="T276" s="46">
        <v>3309053.0855445508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7.2194898443882162E-4</v>
      </c>
      <c r="O277" s="46">
        <v>7.612228947097879E-4</v>
      </c>
      <c r="P277" s="46">
        <v>9.9681683075889568E-4</v>
      </c>
      <c r="Q277" s="46">
        <v>1.2257199360972671E-3</v>
      </c>
      <c r="R277" s="46">
        <v>1.2537263645378417E-3</v>
      </c>
      <c r="S277" s="46">
        <v>1.7455114151597915E-3</v>
      </c>
      <c r="T277" s="46">
        <v>1.86611140892523E-3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23875611.741296329</v>
      </c>
      <c r="N278" s="46">
        <v>19477983.077949621</v>
      </c>
      <c r="O278" s="46">
        <v>13749178.852245472</v>
      </c>
      <c r="P278" s="46">
        <v>8312374.6698452104</v>
      </c>
      <c r="Q278" s="46">
        <v>5088393.0179872941</v>
      </c>
      <c r="R278" s="46">
        <v>1695741.5700200431</v>
      </c>
      <c r="S278" s="46">
        <v>1394872.8969766838</v>
      </c>
      <c r="T278" s="46">
        <v>1161879.2947626803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27350.389866222205</v>
      </c>
      <c r="N279" s="46">
        <v>25686.190754051997</v>
      </c>
      <c r="O279" s="46">
        <v>25401.189934945472</v>
      </c>
      <c r="P279" s="46">
        <v>24936.117988007391</v>
      </c>
      <c r="Q279" s="46">
        <v>22754.142681228848</v>
      </c>
      <c r="R279" s="46">
        <v>21468.550464792435</v>
      </c>
      <c r="S279" s="46">
        <v>20442.217977364646</v>
      </c>
      <c r="T279" s="46">
        <v>19078.264146054978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9082991.0468091648</v>
      </c>
      <c r="N280" s="46">
        <v>8315625.0767283533</v>
      </c>
      <c r="O280" s="46">
        <v>6996721.2828073744</v>
      </c>
      <c r="P280" s="46">
        <v>5271288.5221363632</v>
      </c>
      <c r="Q280" s="46">
        <v>3969999.3084756201</v>
      </c>
      <c r="R280" s="46">
        <v>2976238.6021712068</v>
      </c>
      <c r="S280" s="46">
        <v>2058070.0454485952</v>
      </c>
      <c r="T280" s="46">
        <v>1505086.488475462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6.2221054858356258E-4</v>
      </c>
      <c r="O281" s="46">
        <v>6.5030159641487999E-4</v>
      </c>
      <c r="P281" s="46">
        <v>8.4421611953575278E-4</v>
      </c>
      <c r="Q281" s="46">
        <v>1.0344785783715504E-3</v>
      </c>
      <c r="R281" s="46">
        <v>1.0500411095331311E-3</v>
      </c>
      <c r="S281" s="46">
        <v>1.4504975800902614E-3</v>
      </c>
      <c r="T281" s="46">
        <v>1.5384900050113216E-3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3892112.2480440615</v>
      </c>
      <c r="N282" s="46">
        <v>3508791.6936175162</v>
      </c>
      <c r="O282" s="46">
        <v>3230265.9478863818</v>
      </c>
      <c r="P282" s="46">
        <v>2827681.1238518897</v>
      </c>
      <c r="Q282" s="46">
        <v>2298504.7065269314</v>
      </c>
      <c r="R282" s="46">
        <v>1841766.8753479575</v>
      </c>
      <c r="S282" s="46">
        <v>1399603.1259899936</v>
      </c>
      <c r="T282" s="46">
        <v>1082388.8100914557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130891.40476987233</v>
      </c>
      <c r="N283" s="46">
        <v>121948.34995118965</v>
      </c>
      <c r="O283" s="46">
        <v>115857.20155492176</v>
      </c>
      <c r="P283" s="46">
        <v>109300.98455792388</v>
      </c>
      <c r="Q283" s="46">
        <v>98107.995748046698</v>
      </c>
      <c r="R283" s="46">
        <v>90217.61094914336</v>
      </c>
      <c r="S283" s="46">
        <v>84021.297469987534</v>
      </c>
      <c r="T283" s="46">
        <v>76610.607483953252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837881.89476851246</v>
      </c>
      <c r="N284" s="46">
        <v>780185.40447573923</v>
      </c>
      <c r="O284" s="46">
        <v>738122.03603028751</v>
      </c>
      <c r="P284" s="46">
        <v>688200.11711573647</v>
      </c>
      <c r="Q284" s="46">
        <v>612146.04293078906</v>
      </c>
      <c r="R284" s="46">
        <v>547921.06269508926</v>
      </c>
      <c r="S284" s="46">
        <v>488244.021151494</v>
      </c>
      <c r="T284" s="46">
        <v>425300.51634554862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22054959.231335152</v>
      </c>
      <c r="N285" s="46">
        <v>18374051.155514069</v>
      </c>
      <c r="O285" s="46">
        <v>14213715.479813855</v>
      </c>
      <c r="P285" s="46">
        <v>10003063.583243871</v>
      </c>
      <c r="Q285" s="46">
        <v>7208934.6587708611</v>
      </c>
      <c r="R285" s="46">
        <v>5237569.4623170681</v>
      </c>
      <c r="S285" s="46">
        <v>3792731.6768297208</v>
      </c>
      <c r="T285" s="46">
        <v>2898939.0013766838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57574081.594062701</v>
      </c>
      <c r="N286" s="46">
        <v>43086375.956122242</v>
      </c>
      <c r="O286" s="46">
        <v>22120021.987795658</v>
      </c>
      <c r="P286" s="46">
        <v>13382161.106092177</v>
      </c>
      <c r="Q286" s="46">
        <v>9649057.2761283517</v>
      </c>
      <c r="R286" s="46">
        <v>7168889.9810123164</v>
      </c>
      <c r="S286" s="46">
        <v>5723143.5519284653</v>
      </c>
      <c r="T286" s="46">
        <v>4767109.0980950352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5789166.1292849714</v>
      </c>
      <c r="N287" s="46">
        <v>7145949.2779008104</v>
      </c>
      <c r="O287" s="46">
        <v>10237142.039841717</v>
      </c>
      <c r="P287" s="46">
        <v>8702859.8375450727</v>
      </c>
      <c r="Q287" s="46">
        <v>6905572.6273554666</v>
      </c>
      <c r="R287" s="46">
        <v>5453258.584493354</v>
      </c>
      <c r="S287" s="46">
        <v>4358334.2845093096</v>
      </c>
      <c r="T287" s="46">
        <v>3370511.1264266511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8807463.5125237741</v>
      </c>
      <c r="N288" s="46">
        <v>8081312.1430392917</v>
      </c>
      <c r="O288" s="46">
        <v>7150886.7920751348</v>
      </c>
      <c r="P288" s="46">
        <v>5662646.8202519827</v>
      </c>
      <c r="Q288" s="46">
        <v>4236475.4833498988</v>
      </c>
      <c r="R288" s="46">
        <v>3292634.6455742875</v>
      </c>
      <c r="S288" s="46">
        <v>2436157.5535701923</v>
      </c>
      <c r="T288" s="46">
        <v>1846572.1238883315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1907421.386484432</v>
      </c>
      <c r="N289" s="46">
        <v>1810626.6717980015</v>
      </c>
      <c r="O289" s="46">
        <v>1741718.843235448</v>
      </c>
      <c r="P289" s="46">
        <v>1641471.3594465801</v>
      </c>
      <c r="Q289" s="46">
        <v>1442035.9336823733</v>
      </c>
      <c r="R289" s="46">
        <v>1277352.9580001105</v>
      </c>
      <c r="S289" s="46">
        <v>1122937.4980498427</v>
      </c>
      <c r="T289" s="46">
        <v>959640.04031356389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568227.32022206753</v>
      </c>
      <c r="N290" s="46">
        <v>515286.4932750343</v>
      </c>
      <c r="O290" s="46">
        <v>478105.1667484339</v>
      </c>
      <c r="P290" s="46">
        <v>438444.35195982241</v>
      </c>
      <c r="Q290" s="46">
        <v>383614.77081387164</v>
      </c>
      <c r="R290" s="46">
        <v>342462.1620812171</v>
      </c>
      <c r="S290" s="46">
        <v>310323.43253980408</v>
      </c>
      <c r="T290" s="46">
        <v>274930.77692019579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1155.0771421609652</v>
      </c>
      <c r="N291" s="46">
        <v>1530.3753759178803</v>
      </c>
      <c r="O291" s="46">
        <v>1456.3900610768067</v>
      </c>
      <c r="P291" s="46">
        <v>1383.5348119354749</v>
      </c>
      <c r="Q291" s="46">
        <v>1268.9886733774454</v>
      </c>
      <c r="R291" s="46">
        <v>1189.7362889676751</v>
      </c>
      <c r="S291" s="46">
        <v>1115.5278918182219</v>
      </c>
      <c r="T291" s="46">
        <v>1044.1532693389206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35061719.662809558</v>
      </c>
      <c r="N292" s="46">
        <v>24503643.252601992</v>
      </c>
      <c r="O292" s="46">
        <v>15265042.19060527</v>
      </c>
      <c r="P292" s="46">
        <v>9937598.5544307549</v>
      </c>
      <c r="Q292" s="46">
        <v>7220301.0653332006</v>
      </c>
      <c r="R292" s="46">
        <v>5674684.8196114358</v>
      </c>
      <c r="S292" s="46">
        <v>4334702.799996485</v>
      </c>
      <c r="T292" s="46">
        <v>3416358.669029647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107497530.18320927</v>
      </c>
      <c r="N293" s="52">
        <v>48966644.072777919</v>
      </c>
      <c r="O293" s="52">
        <v>25335548.972540632</v>
      </c>
      <c r="P293" s="52">
        <v>17633758.731302831</v>
      </c>
      <c r="Q293" s="52">
        <v>13781699.08108932</v>
      </c>
      <c r="R293" s="52">
        <v>11366356.611068066</v>
      </c>
      <c r="S293" s="52">
        <v>9303738.223570874</v>
      </c>
      <c r="T293" s="52">
        <v>7741896.9817169756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23904377.835114092</v>
      </c>
      <c r="N294" s="46">
        <v>19501498.783210509</v>
      </c>
      <c r="O294" s="46">
        <v>13664996.101919141</v>
      </c>
      <c r="P294" s="46">
        <v>8614441.4006886724</v>
      </c>
      <c r="Q294" s="46">
        <v>6151262.242597146</v>
      </c>
      <c r="R294" s="46">
        <v>4957927.8649750985</v>
      </c>
      <c r="S294" s="46">
        <v>3582046.4650236024</v>
      </c>
      <c r="T294" s="46">
        <v>2737940.7897140812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105714.44956580448</v>
      </c>
      <c r="N295" s="46">
        <v>97900.290956898447</v>
      </c>
      <c r="O295" s="46">
        <v>94709.125986772429</v>
      </c>
      <c r="P295" s="46">
        <v>91420.855445239373</v>
      </c>
      <c r="Q295" s="46">
        <v>83517.211818197145</v>
      </c>
      <c r="R295" s="46">
        <v>78827.903051561967</v>
      </c>
      <c r="S295" s="46">
        <v>75168.222428603985</v>
      </c>
      <c r="T295" s="46">
        <v>70638.102307457957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4263188.8328917874</v>
      </c>
      <c r="N296" s="46">
        <v>4022871.937931194</v>
      </c>
      <c r="O296" s="46">
        <v>3674951.4978390243</v>
      </c>
      <c r="P296" s="46">
        <v>3147254.3174246792</v>
      </c>
      <c r="Q296" s="46">
        <v>2577820.1717589842</v>
      </c>
      <c r="R296" s="46">
        <v>1905639.79422155</v>
      </c>
      <c r="S296" s="46">
        <v>1395924.7545038895</v>
      </c>
      <c r="T296" s="46">
        <v>1054084.1101288996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3076643.5802854886</v>
      </c>
      <c r="N297" s="46">
        <v>2920315.2753689718</v>
      </c>
      <c r="O297" s="46">
        <v>2735531.7277758108</v>
      </c>
      <c r="P297" s="46">
        <v>2466348.0975728584</v>
      </c>
      <c r="Q297" s="46">
        <v>2149634.5276266001</v>
      </c>
      <c r="R297" s="46">
        <v>1743902.2707149615</v>
      </c>
      <c r="S297" s="46">
        <v>1402964.2897950062</v>
      </c>
      <c r="T297" s="46">
        <v>1127428.6777591172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15749014.801229414</v>
      </c>
      <c r="N298" s="46">
        <v>14389052.053393753</v>
      </c>
      <c r="O298" s="46">
        <v>12185806.054423494</v>
      </c>
      <c r="P298" s="46">
        <v>9447594.7260178309</v>
      </c>
      <c r="Q298" s="46">
        <v>7358646.7833512062</v>
      </c>
      <c r="R298" s="46">
        <v>5581935.5073898844</v>
      </c>
      <c r="S298" s="46">
        <v>4389730.7422619164</v>
      </c>
      <c r="T298" s="46">
        <v>1656249.3685240787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6.0245747660649161E-4</v>
      </c>
      <c r="O299" s="46">
        <v>6.3263774852568753E-4</v>
      </c>
      <c r="P299" s="46">
        <v>8.2369678939236024E-4</v>
      </c>
      <c r="Q299" s="46">
        <v>1.0207338520459624E-3</v>
      </c>
      <c r="R299" s="46">
        <v>1.0420972366316276E-3</v>
      </c>
      <c r="S299" s="46">
        <v>1.4473075365444277E-3</v>
      </c>
      <c r="T299" s="46">
        <v>1.5431453781447751E-3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7.7581446738245988E-4</v>
      </c>
      <c r="O300" s="46">
        <v>8.146730401010229E-4</v>
      </c>
      <c r="P300" s="46">
        <v>1.0612947808371226E-3</v>
      </c>
      <c r="Q300" s="46">
        <v>1.316431595971878E-3</v>
      </c>
      <c r="R300" s="46">
        <v>1.3444499275462876E-3</v>
      </c>
      <c r="S300" s="46">
        <v>1.8682912281427662E-3</v>
      </c>
      <c r="T300" s="46">
        <v>1.9928206503636572E-3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9005918.7648605499</v>
      </c>
      <c r="N301" s="46">
        <v>8867683.0483180117</v>
      </c>
      <c r="O301" s="46">
        <v>8774282.9074970074</v>
      </c>
      <c r="P301" s="46">
        <v>8687861.5683115385</v>
      </c>
      <c r="Q301" s="46">
        <v>8554250.1482483633</v>
      </c>
      <c r="R301" s="46">
        <v>8466286.9600011613</v>
      </c>
      <c r="S301" s="46">
        <v>8382567.4788548825</v>
      </c>
      <c r="T301" s="46">
        <v>8300964.9382915152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824350.89582517301</v>
      </c>
      <c r="N302" s="46">
        <v>798285.33351702907</v>
      </c>
      <c r="O302" s="46">
        <v>773146.83050874388</v>
      </c>
      <c r="P302" s="46">
        <v>742134.92848343193</v>
      </c>
      <c r="Q302" s="46">
        <v>700921.94300375355</v>
      </c>
      <c r="R302" s="46">
        <v>656124.84917804343</v>
      </c>
      <c r="S302" s="46">
        <v>400818.32896238059</v>
      </c>
      <c r="T302" s="46">
        <v>357065.40148955531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774714.10742569715</v>
      </c>
      <c r="N303" s="46">
        <v>652774.47279059747</v>
      </c>
      <c r="O303" s="46">
        <v>555577.14841237059</v>
      </c>
      <c r="P303" s="46">
        <v>473783.09021244757</v>
      </c>
      <c r="Q303" s="46">
        <v>398600.454711431</v>
      </c>
      <c r="R303" s="46">
        <v>339018.71965820855</v>
      </c>
      <c r="S303" s="46">
        <v>289726.33508169831</v>
      </c>
      <c r="T303" s="46">
        <v>247145.1514497594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10998983.737846533</v>
      </c>
      <c r="N304" s="46">
        <v>8697497.14110942</v>
      </c>
      <c r="O304" s="46">
        <v>6925873.3185351463</v>
      </c>
      <c r="P304" s="46">
        <v>5220202.8082370814</v>
      </c>
      <c r="Q304" s="46">
        <v>3780584.1290147016</v>
      </c>
      <c r="R304" s="46">
        <v>2031220.9313203816</v>
      </c>
      <c r="S304" s="46">
        <v>1412365.8431884178</v>
      </c>
      <c r="T304" s="46">
        <v>1062420.6359748812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551416.30237104441</v>
      </c>
      <c r="N305" s="46">
        <v>502515.83641892078</v>
      </c>
      <c r="O305" s="46">
        <v>464555.35138742969</v>
      </c>
      <c r="P305" s="46">
        <v>428502.69887584605</v>
      </c>
      <c r="Q305" s="46">
        <v>388297.12689158437</v>
      </c>
      <c r="R305" s="46">
        <v>351721.78860290622</v>
      </c>
      <c r="S305" s="46">
        <v>320890.01300947339</v>
      </c>
      <c r="T305" s="46">
        <v>287260.45009176887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940555.73437663435</v>
      </c>
      <c r="N306" s="46">
        <v>856354.10110265226</v>
      </c>
      <c r="O306" s="46">
        <v>821840.51028263301</v>
      </c>
      <c r="P306" s="46">
        <v>782849.29409754649</v>
      </c>
      <c r="Q306" s="46">
        <v>701221.31734959094</v>
      </c>
      <c r="R306" s="46">
        <v>649720.92097536591</v>
      </c>
      <c r="S306" s="46">
        <v>601315.54351238394</v>
      </c>
      <c r="T306" s="46">
        <v>547668.89111899864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1043888.9160989204</v>
      </c>
      <c r="N307" s="46">
        <v>980264.55385241238</v>
      </c>
      <c r="O307" s="46">
        <v>923299.8542180442</v>
      </c>
      <c r="P307" s="46">
        <v>853658.99404486571</v>
      </c>
      <c r="Q307" s="46">
        <v>776717.23289544426</v>
      </c>
      <c r="R307" s="46">
        <v>706250.64384219819</v>
      </c>
      <c r="S307" s="46">
        <v>638898.21295501199</v>
      </c>
      <c r="T307" s="46">
        <v>561188.46201078361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10571588.956098504</v>
      </c>
      <c r="N308" s="46">
        <v>9611120.1960504614</v>
      </c>
      <c r="O308" s="46">
        <v>7900989.6703923568</v>
      </c>
      <c r="P308" s="46">
        <v>5775580.485117659</v>
      </c>
      <c r="Q308" s="46">
        <v>4263239.4482166376</v>
      </c>
      <c r="R308" s="46">
        <v>3203256.0154434172</v>
      </c>
      <c r="S308" s="46">
        <v>2226538.0043107597</v>
      </c>
      <c r="T308" s="46">
        <v>1639404.6802756302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50486.086783144448</v>
      </c>
      <c r="N309" s="46">
        <v>48572.451504177014</v>
      </c>
      <c r="O309" s="46">
        <v>47780.43160012013</v>
      </c>
      <c r="P309" s="46">
        <v>47087.570806950556</v>
      </c>
      <c r="Q309" s="46">
        <v>45610.099094999292</v>
      </c>
      <c r="R309" s="46">
        <v>44816.051316004785</v>
      </c>
      <c r="S309" s="46">
        <v>44056.80921642758</v>
      </c>
      <c r="T309" s="46">
        <v>43305.971668068305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79805.189517807914</v>
      </c>
      <c r="N310" s="46">
        <v>76975.632368708539</v>
      </c>
      <c r="O310" s="46">
        <v>75758.018748869799</v>
      </c>
      <c r="P310" s="46">
        <v>74684.596868912078</v>
      </c>
      <c r="Q310" s="46">
        <v>72414.377888289804</v>
      </c>
      <c r="R310" s="46">
        <v>71198.278442151757</v>
      </c>
      <c r="S310" s="46">
        <v>70025.670132833562</v>
      </c>
      <c r="T310" s="46">
        <v>68859.154419982471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121848.90927566199</v>
      </c>
      <c r="N311" s="46">
        <v>105375.26860904379</v>
      </c>
      <c r="O311" s="46">
        <v>92553.76176637334</v>
      </c>
      <c r="P311" s="46">
        <v>81323.728047254408</v>
      </c>
      <c r="Q311" s="46">
        <v>70507.30354319523</v>
      </c>
      <c r="R311" s="46">
        <v>61747.729980604723</v>
      </c>
      <c r="S311" s="46">
        <v>53990.597760761884</v>
      </c>
      <c r="T311" s="46">
        <v>46966.072865430222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77.056923905613814</v>
      </c>
      <c r="N312" s="46">
        <v>137.18168732407494</v>
      </c>
      <c r="O312" s="46">
        <v>76.297737528665493</v>
      </c>
      <c r="P312" s="46">
        <v>125.66422785733187</v>
      </c>
      <c r="Q312" s="46">
        <v>113.97518698155197</v>
      </c>
      <c r="R312" s="46">
        <v>57.186330721513876</v>
      </c>
      <c r="S312" s="46">
        <v>70.047373733264379</v>
      </c>
      <c r="T312" s="46">
        <v>35.119807442088018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425009.83070462174</v>
      </c>
      <c r="N313" s="46">
        <v>267962.6740449575</v>
      </c>
      <c r="O313" s="46">
        <v>175623.33512770463</v>
      </c>
      <c r="P313" s="46">
        <v>117671.55324529893</v>
      </c>
      <c r="Q313" s="46">
        <v>79342.632768438634</v>
      </c>
      <c r="R313" s="46">
        <v>55522.620398184597</v>
      </c>
      <c r="S313" s="46">
        <v>40015.866874271182</v>
      </c>
      <c r="T313" s="46">
        <v>17825.832204278042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898263.60806167859</v>
      </c>
      <c r="N314" s="46">
        <v>732519.15299503098</v>
      </c>
      <c r="O314" s="46">
        <v>602500.41626678524</v>
      </c>
      <c r="P314" s="46">
        <v>495962.21377213305</v>
      </c>
      <c r="Q314" s="46">
        <v>403975.2034465911</v>
      </c>
      <c r="R314" s="46">
        <v>331163.64449087868</v>
      </c>
      <c r="S314" s="46">
        <v>271896.31271878362</v>
      </c>
      <c r="T314" s="46">
        <v>223080.89703275269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3632903.0794594609</v>
      </c>
      <c r="N315" s="46">
        <v>3162566.107838938</v>
      </c>
      <c r="O315" s="46">
        <v>2739370.4015243896</v>
      </c>
      <c r="P315" s="46">
        <v>2357433.5593175874</v>
      </c>
      <c r="Q315" s="46">
        <v>1996901.4373380472</v>
      </c>
      <c r="R315" s="46">
        <v>1684770.7611730495</v>
      </c>
      <c r="S315" s="46">
        <v>1011451.8781893534</v>
      </c>
      <c r="T315" s="46">
        <v>827438.96349071502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378889.34569233574</v>
      </c>
      <c r="N316" s="46">
        <v>345773.23290074756</v>
      </c>
      <c r="O316" s="46">
        <v>309487.67589988303</v>
      </c>
      <c r="P316" s="46">
        <v>275844.69211024884</v>
      </c>
      <c r="Q316" s="46">
        <v>240462.30549880231</v>
      </c>
      <c r="R316" s="46">
        <v>210941.01117953175</v>
      </c>
      <c r="S316" s="46">
        <v>188692.9893367161</v>
      </c>
      <c r="T316" s="46">
        <v>165841.41928294467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6151990.9476562515</v>
      </c>
      <c r="N317" s="46">
        <v>5529024.4581579836</v>
      </c>
      <c r="O317" s="46">
        <v>4895297.6804880826</v>
      </c>
      <c r="P317" s="46">
        <v>4053476.9063909659</v>
      </c>
      <c r="Q317" s="46">
        <v>3222284.6516954973</v>
      </c>
      <c r="R317" s="46">
        <v>2635755.1365652042</v>
      </c>
      <c r="S317" s="46">
        <v>2019001.7419031083</v>
      </c>
      <c r="T317" s="46">
        <v>1551180.4865728142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12303652.734798837</v>
      </c>
      <c r="N318" s="46">
        <v>10837835.797024164</v>
      </c>
      <c r="O318" s="46">
        <v>8784273.0509752389</v>
      </c>
      <c r="P318" s="46">
        <v>6369450.5386652639</v>
      </c>
      <c r="Q318" s="46">
        <v>4687353.2198914764</v>
      </c>
      <c r="R318" s="46">
        <v>3652306.292116778</v>
      </c>
      <c r="S318" s="46">
        <v>2608340.727377132</v>
      </c>
      <c r="T318" s="46">
        <v>1950948.6612772048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216302.80015970749</v>
      </c>
      <c r="N319" s="46">
        <v>200620.98658238834</v>
      </c>
      <c r="O319" s="46">
        <v>191395.00878923139</v>
      </c>
      <c r="P319" s="46">
        <v>180984.53045423736</v>
      </c>
      <c r="Q319" s="46">
        <v>166083.06565510191</v>
      </c>
      <c r="R319" s="46">
        <v>153846.30645455219</v>
      </c>
      <c r="S319" s="46">
        <v>145297.88128621399</v>
      </c>
      <c r="T319" s="46">
        <v>134305.97529143948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1081187.272120853</v>
      </c>
      <c r="N320" s="46">
        <v>1007964.4760077809</v>
      </c>
      <c r="O320" s="46">
        <v>954262.89244275866</v>
      </c>
      <c r="P320" s="46">
        <v>889848.08384395554</v>
      </c>
      <c r="Q320" s="46">
        <v>799701.0270683195</v>
      </c>
      <c r="R320" s="46">
        <v>721818.26293807686</v>
      </c>
      <c r="S320" s="46">
        <v>642699.89258854743</v>
      </c>
      <c r="T320" s="46">
        <v>556230.11090894928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232831.76004094264</v>
      </c>
      <c r="N321" s="46">
        <v>216115.53861395043</v>
      </c>
      <c r="O321" s="46">
        <v>206436.42403691338</v>
      </c>
      <c r="P321" s="46">
        <v>196385.84486893172</v>
      </c>
      <c r="Q321" s="46">
        <v>180986.26734498239</v>
      </c>
      <c r="R321" s="46">
        <v>168467.30652647559</v>
      </c>
      <c r="S321" s="46">
        <v>158454.96590155479</v>
      </c>
      <c r="T321" s="46">
        <v>145807.31498753946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886706.57490015565</v>
      </c>
      <c r="N322" s="46">
        <v>833099.97303235065</v>
      </c>
      <c r="O322" s="46">
        <v>792797.98473878973</v>
      </c>
      <c r="P322" s="46">
        <v>744538.88392507622</v>
      </c>
      <c r="Q322" s="46">
        <v>676220.00513159495</v>
      </c>
      <c r="R322" s="46">
        <v>619082.32160406129</v>
      </c>
      <c r="S322" s="46">
        <v>560972.60432851163</v>
      </c>
      <c r="T322" s="46">
        <v>493787.91466993582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1329608.0659976064</v>
      </c>
      <c r="N323" s="46">
        <v>1090597.4695627836</v>
      </c>
      <c r="O323" s="46">
        <v>971742.17863705324</v>
      </c>
      <c r="P323" s="46">
        <v>871714.83154852618</v>
      </c>
      <c r="Q323" s="46">
        <v>767769.94630563678</v>
      </c>
      <c r="R323" s="46">
        <v>686811.23580899718</v>
      </c>
      <c r="S323" s="46">
        <v>615420.94264680066</v>
      </c>
      <c r="T323" s="46">
        <v>539523.16884832853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1122842.3455299812</v>
      </c>
      <c r="N324" s="46">
        <v>1034883.9574300996</v>
      </c>
      <c r="O324" s="46">
        <v>980206.94322184136</v>
      </c>
      <c r="P324" s="46">
        <v>915569.06430302269</v>
      </c>
      <c r="Q324" s="46">
        <v>821922.92842652206</v>
      </c>
      <c r="R324" s="46">
        <v>746301.5212707395</v>
      </c>
      <c r="S324" s="46">
        <v>669648.39800015872</v>
      </c>
      <c r="T324" s="46">
        <v>583565.28226559993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573401.65432960005</v>
      </c>
      <c r="N325" s="46">
        <v>410405.15524554136</v>
      </c>
      <c r="O325" s="46">
        <v>330141.91992614116</v>
      </c>
      <c r="P325" s="46">
        <v>281437.39302409784</v>
      </c>
      <c r="Q325" s="46">
        <v>243023.01657893416</v>
      </c>
      <c r="R325" s="46">
        <v>217558.14199106107</v>
      </c>
      <c r="S325" s="46">
        <v>198623.28762026521</v>
      </c>
      <c r="T325" s="46">
        <v>179337.9373890213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2928937.6577652218</v>
      </c>
      <c r="N326" s="46">
        <v>2177504.2640520455</v>
      </c>
      <c r="O326" s="46">
        <v>1998253.9912293172</v>
      </c>
      <c r="P326" s="46">
        <v>1814864.1839477371</v>
      </c>
      <c r="Q326" s="46">
        <v>1631525.8521123482</v>
      </c>
      <c r="R326" s="46">
        <v>1573731.6469675438</v>
      </c>
      <c r="S326" s="46">
        <v>1471271.4412015621</v>
      </c>
      <c r="T326" s="46">
        <v>1326787.3173000356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1698558.8798483389</v>
      </c>
      <c r="N327" s="46">
        <v>1289041.315281109</v>
      </c>
      <c r="O327" s="46">
        <v>1188096.3879556442</v>
      </c>
      <c r="P327" s="46">
        <v>1091523.8301814089</v>
      </c>
      <c r="Q327" s="46">
        <v>987713.86970014079</v>
      </c>
      <c r="R327" s="46">
        <v>929232.43546170648</v>
      </c>
      <c r="S327" s="46">
        <v>861549.99585726997</v>
      </c>
      <c r="T327" s="46">
        <v>778059.01351677603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56810.936570822319</v>
      </c>
      <c r="N328" s="46">
        <v>54388.634161195303</v>
      </c>
      <c r="O328" s="46">
        <v>52536.866879407651</v>
      </c>
      <c r="P328" s="46">
        <v>50404.389394016864</v>
      </c>
      <c r="Q328" s="46">
        <v>46836.123214792606</v>
      </c>
      <c r="R328" s="46">
        <v>43752.251984949093</v>
      </c>
      <c r="S328" s="46">
        <v>41504.934820414463</v>
      </c>
      <c r="T328" s="46">
        <v>38610.904581926363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2602864.6212056959</v>
      </c>
      <c r="N329" s="46">
        <v>2470316.5568068605</v>
      </c>
      <c r="O329" s="46">
        <v>2294968.9198874556</v>
      </c>
      <c r="P329" s="46">
        <v>2039236.8387923189</v>
      </c>
      <c r="Q329" s="46">
        <v>1732283.8256305668</v>
      </c>
      <c r="R329" s="46">
        <v>1441037.0301114363</v>
      </c>
      <c r="S329" s="46">
        <v>1151294.5299881462</v>
      </c>
      <c r="T329" s="46">
        <v>909366.03427384491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925061.40568402526</v>
      </c>
      <c r="N330" s="46">
        <v>852728.66499064618</v>
      </c>
      <c r="O330" s="46">
        <v>780786.64940657967</v>
      </c>
      <c r="P330" s="46">
        <v>680859.54553175054</v>
      </c>
      <c r="Q330" s="46">
        <v>562716.29671409039</v>
      </c>
      <c r="R330" s="46">
        <v>477062.00090747059</v>
      </c>
      <c r="S330" s="46">
        <v>413084.15418173443</v>
      </c>
      <c r="T330" s="46">
        <v>350049.65862432553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12902525.184787909</v>
      </c>
      <c r="N331" s="46">
        <v>11360401.796141669</v>
      </c>
      <c r="O331" s="46">
        <v>8381031.3693409078</v>
      </c>
      <c r="P331" s="46">
        <v>5690544.7700118627</v>
      </c>
      <c r="Q331" s="46">
        <v>4118030.0003713109</v>
      </c>
      <c r="R331" s="46">
        <v>3142695.6512244344</v>
      </c>
      <c r="S331" s="46">
        <v>2362730.8948281324</v>
      </c>
      <c r="T331" s="46">
        <v>1835204.4376940336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1234823.0864073532</v>
      </c>
      <c r="N332" s="46">
        <v>1145033.377692706</v>
      </c>
      <c r="O332" s="46">
        <v>1061967.8912605261</v>
      </c>
      <c r="P332" s="46">
        <v>968857.78510517254</v>
      </c>
      <c r="Q332" s="46">
        <v>895974.31693005282</v>
      </c>
      <c r="R332" s="46">
        <v>843050.20187605801</v>
      </c>
      <c r="S332" s="46">
        <v>815681.18266267935</v>
      </c>
      <c r="T332" s="46">
        <v>774926.90729241516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21595.20011519394</v>
      </c>
      <c r="N333" s="46">
        <v>20071.279473903774</v>
      </c>
      <c r="O333" s="46">
        <v>18537.866867693738</v>
      </c>
      <c r="P333" s="46">
        <v>16846.028642883895</v>
      </c>
      <c r="Q333" s="46">
        <v>15486.045312061575</v>
      </c>
      <c r="R333" s="46">
        <v>14477.533853268795</v>
      </c>
      <c r="S333" s="46">
        <v>13953.675831719478</v>
      </c>
      <c r="T333" s="46">
        <v>13182.782162752437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83345.215798842444</v>
      </c>
      <c r="N334" s="46">
        <v>74838.413697412936</v>
      </c>
      <c r="O334" s="46">
        <v>70398.092328240396</v>
      </c>
      <c r="P334" s="46">
        <v>64034.518539116623</v>
      </c>
      <c r="Q334" s="46">
        <v>54199.087926672262</v>
      </c>
      <c r="R334" s="46">
        <v>48213.76139969613</v>
      </c>
      <c r="S334" s="46">
        <v>44449.543448541954</v>
      </c>
      <c r="T334" s="46">
        <v>40208.0635019287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1135085.1236508656</v>
      </c>
      <c r="N335" s="46">
        <v>992836.26547781308</v>
      </c>
      <c r="O335" s="46">
        <v>927626.65468759323</v>
      </c>
      <c r="P335" s="46">
        <v>822860.77822208242</v>
      </c>
      <c r="Q335" s="46">
        <v>668193.47892129514</v>
      </c>
      <c r="R335" s="46">
        <v>566497.90058361809</v>
      </c>
      <c r="S335" s="46">
        <v>489304.95903008257</v>
      </c>
      <c r="T335" s="46">
        <v>415312.20673579315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4063.7781399504611</v>
      </c>
      <c r="N336" s="46">
        <v>3730.7758766843262</v>
      </c>
      <c r="O336" s="46">
        <v>3566.8160708493278</v>
      </c>
      <c r="P336" s="46">
        <v>3283.8204377519564</v>
      </c>
      <c r="Q336" s="46">
        <v>2866.9318200295561</v>
      </c>
      <c r="R336" s="46">
        <v>2600.8604948117518</v>
      </c>
      <c r="S336" s="46">
        <v>2467.3714312108159</v>
      </c>
      <c r="T336" s="46">
        <v>2296.9372295440039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445418.93230476568</v>
      </c>
      <c r="N337" s="46">
        <v>431863.34768198099</v>
      </c>
      <c r="O337" s="46">
        <v>409196.86067909811</v>
      </c>
      <c r="P337" s="46">
        <v>372693.79368548922</v>
      </c>
      <c r="Q337" s="46">
        <v>328589.46522533917</v>
      </c>
      <c r="R337" s="46">
        <v>292839.49618700566</v>
      </c>
      <c r="S337" s="46">
        <v>268875.97092087707</v>
      </c>
      <c r="T337" s="46">
        <v>241901.65851271572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13090.808750277442</v>
      </c>
      <c r="N338" s="46">
        <v>12307.317036623475</v>
      </c>
      <c r="O338" s="46">
        <v>11548.407610354852</v>
      </c>
      <c r="P338" s="46">
        <v>10859.200658248004</v>
      </c>
      <c r="Q338" s="46">
        <v>9937.7780733793315</v>
      </c>
      <c r="R338" s="46">
        <v>9258.0042082995315</v>
      </c>
      <c r="S338" s="46">
        <v>8620.633392347163</v>
      </c>
      <c r="T338" s="46">
        <v>8016.4920384630332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455.36003995603699</v>
      </c>
      <c r="N339" s="46">
        <v>412.83748311169427</v>
      </c>
      <c r="O339" s="46">
        <v>403.26975873068909</v>
      </c>
      <c r="P339" s="46">
        <v>392.69482609225395</v>
      </c>
      <c r="Q339" s="46">
        <v>370.14702931848842</v>
      </c>
      <c r="R339" s="46">
        <v>358.10703968415572</v>
      </c>
      <c r="S339" s="46">
        <v>321.15452320492244</v>
      </c>
      <c r="T339" s="46">
        <v>310.82527767407726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319261.07626633416</v>
      </c>
      <c r="N340" s="46">
        <v>298414.59826784913</v>
      </c>
      <c r="O340" s="46">
        <v>289863.94738856412</v>
      </c>
      <c r="P340" s="46">
        <v>275142.40523333469</v>
      </c>
      <c r="Q340" s="46">
        <v>249550.9951936088</v>
      </c>
      <c r="R340" s="46">
        <v>227367.94077948568</v>
      </c>
      <c r="S340" s="46">
        <v>211938.1128905091</v>
      </c>
      <c r="T340" s="46">
        <v>192985.27107694614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141974.05131854815</v>
      </c>
      <c r="N341" s="46">
        <v>132144.76126048734</v>
      </c>
      <c r="O341" s="46">
        <v>128635.2379585953</v>
      </c>
      <c r="P341" s="46">
        <v>122701.41725820482</v>
      </c>
      <c r="Q341" s="46">
        <v>112304.0197393836</v>
      </c>
      <c r="R341" s="46">
        <v>103294.38058089573</v>
      </c>
      <c r="S341" s="46">
        <v>97818.46490440247</v>
      </c>
      <c r="T341" s="46">
        <v>90743.493800261786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217671.12255230837</v>
      </c>
      <c r="N342" s="46">
        <v>166607.35000947604</v>
      </c>
      <c r="O342" s="46">
        <v>138888.47138575104</v>
      </c>
      <c r="P342" s="46">
        <v>115878.99711398083</v>
      </c>
      <c r="Q342" s="46">
        <v>90772.326396261691</v>
      </c>
      <c r="R342" s="46">
        <v>74648.574246576856</v>
      </c>
      <c r="S342" s="46">
        <v>61334.864889395605</v>
      </c>
      <c r="T342" s="46">
        <v>50335.409414979687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962.58491586676155</v>
      </c>
      <c r="N343" s="46">
        <v>1947.2684352032388</v>
      </c>
      <c r="O343" s="46">
        <v>377.06402618185666</v>
      </c>
      <c r="P343" s="46">
        <v>197.44782671078022</v>
      </c>
      <c r="Q343" s="46">
        <v>212.83153661488228</v>
      </c>
      <c r="R343" s="46">
        <v>130.26442659889233</v>
      </c>
      <c r="S343" s="46">
        <v>138.93511281306328</v>
      </c>
      <c r="T343" s="46">
        <v>98.447524759102905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922449.11061115831</v>
      </c>
      <c r="N344" s="46">
        <v>676916.43091489631</v>
      </c>
      <c r="O344" s="46">
        <v>532190.46257344692</v>
      </c>
      <c r="P344" s="46">
        <v>420714.90729224228</v>
      </c>
      <c r="Q344" s="46">
        <v>328241.27562466683</v>
      </c>
      <c r="R344" s="46">
        <v>261703.57213678904</v>
      </c>
      <c r="S344" s="46">
        <v>209721.98140318139</v>
      </c>
      <c r="T344" s="46">
        <v>168700.21703993127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2187523.741958254</v>
      </c>
      <c r="N345" s="46">
        <v>2063284.2477169863</v>
      </c>
      <c r="O345" s="46">
        <v>1904611.5030197627</v>
      </c>
      <c r="P345" s="46">
        <v>1706609.9959880293</v>
      </c>
      <c r="Q345" s="46">
        <v>1456951.252346897</v>
      </c>
      <c r="R345" s="46">
        <v>1239566.3532715924</v>
      </c>
      <c r="S345" s="46">
        <v>1020244.335651458</v>
      </c>
      <c r="T345" s="46">
        <v>821078.67454183521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4972198.2285979865</v>
      </c>
      <c r="N346" s="46">
        <v>4635091.4947738023</v>
      </c>
      <c r="O346" s="46">
        <v>4174667.2455743798</v>
      </c>
      <c r="P346" s="46">
        <v>3533342.5112910024</v>
      </c>
      <c r="Q346" s="46">
        <v>2816420.972621548</v>
      </c>
      <c r="R346" s="46">
        <v>2200008.3271157271</v>
      </c>
      <c r="S346" s="46">
        <v>1658979.8586659336</v>
      </c>
      <c r="T346" s="46">
        <v>1264301.8439443526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2044902.8961864575</v>
      </c>
      <c r="N347" s="46">
        <v>1933241.4634930058</v>
      </c>
      <c r="O347" s="46">
        <v>1779968.1438500087</v>
      </c>
      <c r="P347" s="46">
        <v>1595475.7707964289</v>
      </c>
      <c r="Q347" s="46">
        <v>1359717.9534561534</v>
      </c>
      <c r="R347" s="46">
        <v>1172099.6807185553</v>
      </c>
      <c r="S347" s="46">
        <v>981506.28510978515</v>
      </c>
      <c r="T347" s="46">
        <v>798030.17176019365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1919429.054955875</v>
      </c>
      <c r="N348" s="46">
        <v>1808406.3874347126</v>
      </c>
      <c r="O348" s="46">
        <v>1697747.2262157404</v>
      </c>
      <c r="P348" s="46">
        <v>1549632.4839958143</v>
      </c>
      <c r="Q348" s="46">
        <v>1353621.2535705743</v>
      </c>
      <c r="R348" s="46">
        <v>1151097.0481835171</v>
      </c>
      <c r="S348" s="46">
        <v>946936.61716978275</v>
      </c>
      <c r="T348" s="46">
        <v>766259.29234934563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461872.75976263173</v>
      </c>
      <c r="N349" s="46">
        <v>430895.59939946263</v>
      </c>
      <c r="O349" s="46">
        <v>409526.6323966622</v>
      </c>
      <c r="P349" s="46">
        <v>386459.63126395678</v>
      </c>
      <c r="Q349" s="46">
        <v>345834.31090232608</v>
      </c>
      <c r="R349" s="46">
        <v>315402.41136492882</v>
      </c>
      <c r="S349" s="46">
        <v>287698.53570319404</v>
      </c>
      <c r="T349" s="46">
        <v>255529.56824292621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7.0282689259103937E-5</v>
      </c>
      <c r="O350" s="46">
        <v>7.3189779220872485E-5</v>
      </c>
      <c r="P350" s="46">
        <v>9.4035031068595183E-5</v>
      </c>
      <c r="Q350" s="46">
        <v>1.1071925761963996E-4</v>
      </c>
      <c r="R350" s="46">
        <v>1.1186444500264552E-4</v>
      </c>
      <c r="S350" s="46">
        <v>1.5574202666127128E-4</v>
      </c>
      <c r="T350" s="46">
        <v>1.6663951395446148E-4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238297.70542794216</v>
      </c>
      <c r="N351" s="46">
        <v>221574.36126185668</v>
      </c>
      <c r="O351" s="46">
        <v>212317.52308411649</v>
      </c>
      <c r="P351" s="46">
        <v>201720.76170173366</v>
      </c>
      <c r="Q351" s="46">
        <v>182845.858030501</v>
      </c>
      <c r="R351" s="46">
        <v>168517.73913903971</v>
      </c>
      <c r="S351" s="46">
        <v>156858.44256524756</v>
      </c>
      <c r="T351" s="46">
        <v>142706.93818313855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7.5390614117231184E-5</v>
      </c>
      <c r="O352" s="46">
        <v>7.7962488081476219E-5</v>
      </c>
      <c r="P352" s="46">
        <v>9.9511965363887519E-5</v>
      </c>
      <c r="Q352" s="46">
        <v>1.1010189505446722E-4</v>
      </c>
      <c r="R352" s="46">
        <v>1.0885438391749226E-4</v>
      </c>
      <c r="S352" s="46">
        <v>1.4852351097270099E-4</v>
      </c>
      <c r="T352" s="46">
        <v>1.5538438405967033E-4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5913.3237994410283</v>
      </c>
      <c r="N353" s="46">
        <v>5382.8905890703491</v>
      </c>
      <c r="O353" s="46">
        <v>5157.930338393744</v>
      </c>
      <c r="P353" s="46">
        <v>4919.6794162263041</v>
      </c>
      <c r="Q353" s="46">
        <v>4456.7831085795306</v>
      </c>
      <c r="R353" s="46">
        <v>4130.8979122105757</v>
      </c>
      <c r="S353" s="46">
        <v>3893.6563024574066</v>
      </c>
      <c r="T353" s="46">
        <v>3605.1991093309266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6309033.444835511</v>
      </c>
      <c r="N354" s="46">
        <v>5850196.8858728744</v>
      </c>
      <c r="O354" s="46">
        <v>5078700.8994723521</v>
      </c>
      <c r="P354" s="46">
        <v>4122146.6112860837</v>
      </c>
      <c r="Q354" s="46">
        <v>3174833.3063012594</v>
      </c>
      <c r="R354" s="46">
        <v>2476070.3806487513</v>
      </c>
      <c r="S354" s="46">
        <v>1873388.6360535589</v>
      </c>
      <c r="T354" s="46">
        <v>1422740.0459355614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1559971.7126035083</v>
      </c>
      <c r="N355" s="46">
        <v>1467842.5379495944</v>
      </c>
      <c r="O355" s="46">
        <v>1326525.2752729813</v>
      </c>
      <c r="P355" s="46">
        <v>1172332.6559695629</v>
      </c>
      <c r="Q355" s="46">
        <v>988492.92011544399</v>
      </c>
      <c r="R355" s="46">
        <v>841789.72517163854</v>
      </c>
      <c r="S355" s="46">
        <v>711091.98068972328</v>
      </c>
      <c r="T355" s="46">
        <v>584984.32498533942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2527571.6240375973</v>
      </c>
      <c r="N356" s="46">
        <v>2351281.3384124031</v>
      </c>
      <c r="O356" s="46">
        <v>2166654.649775791</v>
      </c>
      <c r="P356" s="46">
        <v>1930917.9981608265</v>
      </c>
      <c r="Q356" s="46">
        <v>1621375.2592567932</v>
      </c>
      <c r="R356" s="46">
        <v>1346075.2931742715</v>
      </c>
      <c r="S356" s="46">
        <v>1097685.0091664889</v>
      </c>
      <c r="T356" s="46">
        <v>877474.86320243496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468360.16389742971</v>
      </c>
      <c r="N357" s="46">
        <v>440873.60319872393</v>
      </c>
      <c r="O357" s="46">
        <v>414436.88338514016</v>
      </c>
      <c r="P357" s="46">
        <v>385272.61230227235</v>
      </c>
      <c r="Q357" s="46">
        <v>340894.81196464493</v>
      </c>
      <c r="R357" s="46">
        <v>303984.30144905514</v>
      </c>
      <c r="S357" s="46">
        <v>272935.85196669359</v>
      </c>
      <c r="T357" s="46">
        <v>239155.24557092955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784284.31719924242</v>
      </c>
      <c r="N358" s="46">
        <v>733403.4289890771</v>
      </c>
      <c r="O358" s="46">
        <v>694717.79077413876</v>
      </c>
      <c r="P358" s="46">
        <v>648454.50519806286</v>
      </c>
      <c r="Q358" s="46">
        <v>575067.47034530505</v>
      </c>
      <c r="R358" s="46">
        <v>511221.67963631649</v>
      </c>
      <c r="S358" s="46">
        <v>454372.44829449995</v>
      </c>
      <c r="T358" s="46">
        <v>393078.57846416981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61443.06491664036</v>
      </c>
      <c r="N359" s="46">
        <v>37697.528555416007</v>
      </c>
      <c r="O359" s="46">
        <v>24353.8661081631</v>
      </c>
      <c r="P359" s="46">
        <v>16531.835536746417</v>
      </c>
      <c r="Q359" s="46">
        <v>11653.120892001714</v>
      </c>
      <c r="R359" s="46">
        <v>8748.0994050317349</v>
      </c>
      <c r="S359" s="46">
        <v>6873.458852401759</v>
      </c>
      <c r="T359" s="46">
        <v>5576.3502474957513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5234744.1920235828</v>
      </c>
      <c r="N360" s="46">
        <v>4780010.3880213089</v>
      </c>
      <c r="O360" s="46">
        <v>4233446.1434500953</v>
      </c>
      <c r="P360" s="46">
        <v>3557715.9542725701</v>
      </c>
      <c r="Q360" s="46">
        <v>2854426.5708982842</v>
      </c>
      <c r="R360" s="46">
        <v>2305089.1407765485</v>
      </c>
      <c r="S360" s="46">
        <v>1799748.2506120414</v>
      </c>
      <c r="T360" s="46">
        <v>1395942.0882506347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2839433.7345245266</v>
      </c>
      <c r="N361" s="46">
        <v>2710967.5314975712</v>
      </c>
      <c r="O361" s="46">
        <v>2623250.3268866809</v>
      </c>
      <c r="P361" s="46">
        <v>2533150.9798987126</v>
      </c>
      <c r="Q361" s="46">
        <v>2398977.8715942455</v>
      </c>
      <c r="R361" s="46">
        <v>2307399.6166338199</v>
      </c>
      <c r="S361" s="46">
        <v>2211337.7478911076</v>
      </c>
      <c r="T361" s="46">
        <v>2105371.1061332985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377135.38631367212</v>
      </c>
      <c r="N362" s="46">
        <v>357443.36414723709</v>
      </c>
      <c r="O362" s="46">
        <v>345120.12140244659</v>
      </c>
      <c r="P362" s="46">
        <v>331042.20269066037</v>
      </c>
      <c r="Q362" s="46">
        <v>307021.91736564023</v>
      </c>
      <c r="R362" s="46">
        <v>288976.73689826921</v>
      </c>
      <c r="S362" s="46">
        <v>271995.04595774249</v>
      </c>
      <c r="T362" s="46">
        <v>250682.17797645685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714773.32418766455</v>
      </c>
      <c r="N363" s="46">
        <v>523544.29678724188</v>
      </c>
      <c r="O363" s="46">
        <v>422360.03122494312</v>
      </c>
      <c r="P363" s="46">
        <v>342656.90354546125</v>
      </c>
      <c r="Q363" s="46">
        <v>273482.74042983097</v>
      </c>
      <c r="R363" s="46">
        <v>223585.6341981939</v>
      </c>
      <c r="S363" s="46">
        <v>183638.71394885564</v>
      </c>
      <c r="T363" s="46">
        <v>151181.99477125242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5432686.7111159917</v>
      </c>
      <c r="N364" s="46">
        <v>4940672.4937325837</v>
      </c>
      <c r="O364" s="46">
        <v>4324154.9067745125</v>
      </c>
      <c r="P364" s="46">
        <v>3615974.5772691946</v>
      </c>
      <c r="Q364" s="46">
        <v>3024049.5675938418</v>
      </c>
      <c r="R364" s="46">
        <v>2742358.2243514936</v>
      </c>
      <c r="S364" s="46">
        <v>2281618.7246961696</v>
      </c>
      <c r="T364" s="46">
        <v>1819781.0667837071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211752.15395384384</v>
      </c>
      <c r="N365" s="46">
        <v>202575.02965271566</v>
      </c>
      <c r="O365" s="46">
        <v>198059.77539343113</v>
      </c>
      <c r="P365" s="46">
        <v>192357.50201352852</v>
      </c>
      <c r="Q365" s="46">
        <v>179863.24238423948</v>
      </c>
      <c r="R365" s="46">
        <v>171047.67165603273</v>
      </c>
      <c r="S365" s="46">
        <v>161925.61899317231</v>
      </c>
      <c r="T365" s="46">
        <v>149725.77885041662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111046.93759965376</v>
      </c>
      <c r="N366" s="46">
        <v>202170.91283673883</v>
      </c>
      <c r="O366" s="46">
        <v>130070.55654233531</v>
      </c>
      <c r="P366" s="46">
        <v>91559.496463863979</v>
      </c>
      <c r="Q366" s="46">
        <v>67751.216287752235</v>
      </c>
      <c r="R366" s="46">
        <v>54893.383816465583</v>
      </c>
      <c r="S366" s="46">
        <v>47225.649319269236</v>
      </c>
      <c r="T366" s="46">
        <v>41424.6766178455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479012.19632716395</v>
      </c>
      <c r="N367" s="46">
        <v>396370.09627825144</v>
      </c>
      <c r="O367" s="46">
        <v>382682.04700482992</v>
      </c>
      <c r="P367" s="46">
        <v>371609.73213841842</v>
      </c>
      <c r="Q367" s="46">
        <v>348508.6437732997</v>
      </c>
      <c r="R367" s="46">
        <v>337268.57139571983</v>
      </c>
      <c r="S367" s="46">
        <v>326438.37505067291</v>
      </c>
      <c r="T367" s="46">
        <v>315719.59877145384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1262.4892613916318</v>
      </c>
      <c r="N368" s="46">
        <v>9796.9395868778229</v>
      </c>
      <c r="O368" s="46">
        <v>95620.128123020622</v>
      </c>
      <c r="P368" s="46">
        <v>218253.24139606082</v>
      </c>
      <c r="Q368" s="46">
        <v>236327.16310586449</v>
      </c>
      <c r="R368" s="46">
        <v>230478.4094822894</v>
      </c>
      <c r="S368" s="46">
        <v>224730.9894918635</v>
      </c>
      <c r="T368" s="46">
        <v>218836.42647647872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282594.99029733945</v>
      </c>
      <c r="N369" s="46">
        <v>264436.97331023001</v>
      </c>
      <c r="O369" s="46">
        <v>256995.80089082895</v>
      </c>
      <c r="P369" s="46">
        <v>247611.59513838487</v>
      </c>
      <c r="Q369" s="46">
        <v>229022.04001612504</v>
      </c>
      <c r="R369" s="46">
        <v>213106.64357678595</v>
      </c>
      <c r="S369" s="46">
        <v>200266.52221895976</v>
      </c>
      <c r="T369" s="46">
        <v>183586.27787151153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58056.056100715658</v>
      </c>
      <c r="N370" s="46">
        <v>54680.591268276243</v>
      </c>
      <c r="O370" s="46">
        <v>53189.476463803541</v>
      </c>
      <c r="P370" s="46">
        <v>51414.053306241352</v>
      </c>
      <c r="Q370" s="46">
        <v>47873.527556208479</v>
      </c>
      <c r="R370" s="46">
        <v>44999.344677463407</v>
      </c>
      <c r="S370" s="46">
        <v>42976.833952019595</v>
      </c>
      <c r="T370" s="46">
        <v>40230.1557724835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1130469.5666047374</v>
      </c>
      <c r="N371" s="46">
        <v>2279596.8832030152</v>
      </c>
      <c r="O371" s="46">
        <v>1848622.1778711516</v>
      </c>
      <c r="P371" s="46">
        <v>1502584.8699157685</v>
      </c>
      <c r="Q371" s="46">
        <v>1191246.7918403069</v>
      </c>
      <c r="R371" s="46">
        <v>965254.10208863916</v>
      </c>
      <c r="S371" s="46">
        <v>785500.8999553608</v>
      </c>
      <c r="T371" s="46">
        <v>639189.97666932968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11831015.460629426</v>
      </c>
      <c r="N372" s="46">
        <v>9658528.1030196659</v>
      </c>
      <c r="O372" s="46">
        <v>7901713.6822819859</v>
      </c>
      <c r="P372" s="46">
        <v>6085941.55496033</v>
      </c>
      <c r="Q372" s="46">
        <v>4525107.6811099909</v>
      </c>
      <c r="R372" s="46">
        <v>3348917.8701464394</v>
      </c>
      <c r="S372" s="46">
        <v>2455088.3598543652</v>
      </c>
      <c r="T372" s="46">
        <v>1883169.2295392333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58410798.861903407</v>
      </c>
      <c r="N373" s="46">
        <v>53157896.799082279</v>
      </c>
      <c r="O373" s="46">
        <v>49711323.08188948</v>
      </c>
      <c r="P373" s="46">
        <v>46619863.719417974</v>
      </c>
      <c r="Q373" s="46">
        <v>42677216.555238977</v>
      </c>
      <c r="R373" s="46">
        <v>39732027.606723636</v>
      </c>
      <c r="S373" s="46">
        <v>37839227.928545967</v>
      </c>
      <c r="T373" s="46">
        <v>35478171.59738268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4763147.2297542803</v>
      </c>
      <c r="N374" s="46">
        <v>4435456.6886943923</v>
      </c>
      <c r="O374" s="46">
        <v>4225847.67258632</v>
      </c>
      <c r="P374" s="46">
        <v>4022542.9373260443</v>
      </c>
      <c r="Q374" s="46">
        <v>3727961.4065449992</v>
      </c>
      <c r="R374" s="46">
        <v>3491650.6454590228</v>
      </c>
      <c r="S374" s="46">
        <v>3356631.8392589483</v>
      </c>
      <c r="T374" s="46">
        <v>3170565.1823877054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1303063.0552192221</v>
      </c>
      <c r="N375" s="46">
        <v>1208343.3704289456</v>
      </c>
      <c r="O375" s="46">
        <v>1165523.5378128607</v>
      </c>
      <c r="P375" s="46">
        <v>1098631.0837030518</v>
      </c>
      <c r="Q375" s="46">
        <v>960360.88879575464</v>
      </c>
      <c r="R375" s="46">
        <v>828588.27034439822</v>
      </c>
      <c r="S375" s="46">
        <v>701384.08990055916</v>
      </c>
      <c r="T375" s="46">
        <v>581334.86295055761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671126.31917991559</v>
      </c>
      <c r="N376" s="46">
        <v>626040.13719642034</v>
      </c>
      <c r="O376" s="46">
        <v>607576.47401875013</v>
      </c>
      <c r="P376" s="46">
        <v>579119.49289281364</v>
      </c>
      <c r="Q376" s="46">
        <v>519933.72497477377</v>
      </c>
      <c r="R376" s="46">
        <v>467337.3785456327</v>
      </c>
      <c r="S376" s="46">
        <v>420825.1010349688</v>
      </c>
      <c r="T376" s="46">
        <v>369109.59509709565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2210738.8315768838</v>
      </c>
      <c r="N377" s="46">
        <v>2044977.3141762181</v>
      </c>
      <c r="O377" s="46">
        <v>1950493.8134565342</v>
      </c>
      <c r="P377" s="46">
        <v>1794545.3770776324</v>
      </c>
      <c r="Q377" s="46">
        <v>1535158.2951294342</v>
      </c>
      <c r="R377" s="46">
        <v>1298891.2256382084</v>
      </c>
      <c r="S377" s="46">
        <v>1079865.3902409514</v>
      </c>
      <c r="T377" s="46">
        <v>877551.92491820245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1406210.1753801331</v>
      </c>
      <c r="N378" s="46">
        <v>1241837.3783559613</v>
      </c>
      <c r="O378" s="46">
        <v>1196253.5579356365</v>
      </c>
      <c r="P378" s="46">
        <v>1120849.789590799</v>
      </c>
      <c r="Q378" s="46">
        <v>925827.29840312956</v>
      </c>
      <c r="R378" s="46">
        <v>780642.86337815062</v>
      </c>
      <c r="S378" s="46">
        <v>656876.31840983185</v>
      </c>
      <c r="T378" s="46">
        <v>544546.82118905417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1104085.6839775441</v>
      </c>
      <c r="N379" s="46">
        <v>1021045.0973590473</v>
      </c>
      <c r="O379" s="46">
        <v>978629.28825209662</v>
      </c>
      <c r="P379" s="46">
        <v>917796.2446679417</v>
      </c>
      <c r="Q379" s="46">
        <v>814978.3617166183</v>
      </c>
      <c r="R379" s="46">
        <v>727555.6622412065</v>
      </c>
      <c r="S379" s="46">
        <v>641998.90483966575</v>
      </c>
      <c r="T379" s="46">
        <v>551196.03096251539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472047.56954984704</v>
      </c>
      <c r="N380" s="46">
        <v>418281.06414127792</v>
      </c>
      <c r="O380" s="46">
        <v>398748.60060766479</v>
      </c>
      <c r="P380" s="46">
        <v>378800.74156185542</v>
      </c>
      <c r="Q380" s="46">
        <v>330127.77157589071</v>
      </c>
      <c r="R380" s="46">
        <v>300572.80430709483</v>
      </c>
      <c r="S380" s="46">
        <v>274198.25685436907</v>
      </c>
      <c r="T380" s="46">
        <v>244302.69878466512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668722.6630328045</v>
      </c>
      <c r="N381" s="46">
        <v>632206.81695331098</v>
      </c>
      <c r="O381" s="46">
        <v>605778.97759494931</v>
      </c>
      <c r="P381" s="46">
        <v>578467.37361507909</v>
      </c>
      <c r="Q381" s="46">
        <v>536674.45389210689</v>
      </c>
      <c r="R381" s="46">
        <v>501787.83826088964</v>
      </c>
      <c r="S381" s="46">
        <v>469001.85929740581</v>
      </c>
      <c r="T381" s="46">
        <v>430737.6873834827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2598458.0331360046</v>
      </c>
      <c r="N382" s="46">
        <v>2398983.8524275133</v>
      </c>
      <c r="O382" s="46">
        <v>2220398.3392457678</v>
      </c>
      <c r="P382" s="46">
        <v>1992474.825112069</v>
      </c>
      <c r="Q382" s="46">
        <v>1701377.4901105426</v>
      </c>
      <c r="R382" s="46">
        <v>1453079.2742426679</v>
      </c>
      <c r="S382" s="46">
        <v>1188255.8102723442</v>
      </c>
      <c r="T382" s="46">
        <v>954361.1965319321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5480624.264083541</v>
      </c>
      <c r="N383" s="46">
        <v>4941864.540186896</v>
      </c>
      <c r="O383" s="46">
        <v>4439616.3007559907</v>
      </c>
      <c r="P383" s="46">
        <v>3755986.4738246901</v>
      </c>
      <c r="Q383" s="46">
        <v>2985963.3013098952</v>
      </c>
      <c r="R383" s="46">
        <v>2419941.4871561644</v>
      </c>
      <c r="S383" s="46">
        <v>1847566.3075048218</v>
      </c>
      <c r="T383" s="46">
        <v>1412693.0085204125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8855592.8910859507</v>
      </c>
      <c r="N384" s="46">
        <v>7812696.8220088836</v>
      </c>
      <c r="O384" s="46">
        <v>6714015.1237608017</v>
      </c>
      <c r="P384" s="46">
        <v>5266706.1234312104</v>
      </c>
      <c r="Q384" s="46">
        <v>3934239.5324599249</v>
      </c>
      <c r="R384" s="46">
        <v>2952086.2456417894</v>
      </c>
      <c r="S384" s="46">
        <v>2132933.2979960954</v>
      </c>
      <c r="T384" s="46">
        <v>1610938.0299330284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1071416.9804101712</v>
      </c>
      <c r="N385" s="46">
        <v>976621.6084268468</v>
      </c>
      <c r="O385" s="46">
        <v>924229.89314683469</v>
      </c>
      <c r="P385" s="46">
        <v>865613.39514345897</v>
      </c>
      <c r="Q385" s="46">
        <v>763030.89886907814</v>
      </c>
      <c r="R385" s="46">
        <v>684642.32090158691</v>
      </c>
      <c r="S385" s="46">
        <v>606990.50048631628</v>
      </c>
      <c r="T385" s="46">
        <v>523512.47465234221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260482.60880365182</v>
      </c>
      <c r="N386" s="46">
        <v>221175.77017771846</v>
      </c>
      <c r="O386" s="46">
        <v>201901.07755794446</v>
      </c>
      <c r="P386" s="46">
        <v>188445.83140934748</v>
      </c>
      <c r="Q386" s="46">
        <v>172501.97279483484</v>
      </c>
      <c r="R386" s="46">
        <v>159933.24321989913</v>
      </c>
      <c r="S386" s="46">
        <v>150548.27157886804</v>
      </c>
      <c r="T386" s="46">
        <v>138865.61403312735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5178014.1213275045</v>
      </c>
      <c r="N387" s="46">
        <v>4702574.5066553364</v>
      </c>
      <c r="O387" s="46">
        <v>4286553.5435703248</v>
      </c>
      <c r="P387" s="46">
        <v>3629455.2984200716</v>
      </c>
      <c r="Q387" s="46">
        <v>2831941.7877938114</v>
      </c>
      <c r="R387" s="46">
        <v>2100272.8314220672</v>
      </c>
      <c r="S387" s="46">
        <v>1549455.3247796681</v>
      </c>
      <c r="T387" s="46">
        <v>1181610.2163617213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2076804.4329496045</v>
      </c>
      <c r="N388" s="46">
        <v>1943508.0435420549</v>
      </c>
      <c r="O388" s="46">
        <v>1853263.0368106174</v>
      </c>
      <c r="P388" s="46">
        <v>1702748.8364233277</v>
      </c>
      <c r="Q388" s="46">
        <v>1456168.2977631427</v>
      </c>
      <c r="R388" s="46">
        <v>1229155.1881695103</v>
      </c>
      <c r="S388" s="46">
        <v>1050241.4634627097</v>
      </c>
      <c r="T388" s="46">
        <v>864116.68618465494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150793.4953603688</v>
      </c>
      <c r="N389" s="46">
        <v>142066.06265600133</v>
      </c>
      <c r="O389" s="46">
        <v>136927.92515227702</v>
      </c>
      <c r="P389" s="46">
        <v>131595.94857905613</v>
      </c>
      <c r="Q389" s="46">
        <v>121998.68004942941</v>
      </c>
      <c r="R389" s="46">
        <v>114345.43956531968</v>
      </c>
      <c r="S389" s="46">
        <v>108670.2909704145</v>
      </c>
      <c r="T389" s="46">
        <v>101062.90149745467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1799550.2787772198</v>
      </c>
      <c r="N390" s="46">
        <v>1704335.5561339057</v>
      </c>
      <c r="O390" s="46">
        <v>1628204.1079047157</v>
      </c>
      <c r="P390" s="46">
        <v>1521020.9762090335</v>
      </c>
      <c r="Q390" s="46">
        <v>1341358.694247568</v>
      </c>
      <c r="R390" s="46">
        <v>1158473.1253425577</v>
      </c>
      <c r="S390" s="46">
        <v>989690.64862210373</v>
      </c>
      <c r="T390" s="46">
        <v>819855.94884477917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2.0828048468099988E-4</v>
      </c>
      <c r="O391" s="46">
        <v>2.1815854116838331E-4</v>
      </c>
      <c r="P391" s="46">
        <v>2.8344105192337982E-4</v>
      </c>
      <c r="Q391" s="46">
        <v>3.4595459045394224E-4</v>
      </c>
      <c r="R391" s="46">
        <v>3.5154523951768339E-4</v>
      </c>
      <c r="S391" s="46">
        <v>4.8686339450829894E-4</v>
      </c>
      <c r="T391" s="46">
        <v>5.1703257792067817E-4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32461.40194228054</v>
      </c>
      <c r="N392" s="46">
        <v>23507.618042076359</v>
      </c>
      <c r="O392" s="46">
        <v>21530.167319444488</v>
      </c>
      <c r="P392" s="46">
        <v>20422.879777390921</v>
      </c>
      <c r="Q392" s="46">
        <v>18874.955046007191</v>
      </c>
      <c r="R392" s="46">
        <v>17365.026049302392</v>
      </c>
      <c r="S392" s="46">
        <v>16607.439441522736</v>
      </c>
      <c r="T392" s="46">
        <v>15536.008975164941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E23" sqref="E23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spans="1:20" ht="16" thickBot="1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spans="1:20" ht="16" thickTop="1">
      <c r="A3">
        <v>1</v>
      </c>
      <c r="B3" t="s">
        <v>2</v>
      </c>
      <c r="C3" s="49">
        <v>98079984.210604727</v>
      </c>
      <c r="D3" s="49">
        <v>95728775.798975512</v>
      </c>
      <c r="E3" s="49">
        <v>92631646.253585875</v>
      </c>
      <c r="F3" s="49">
        <v>89060017.129108608</v>
      </c>
      <c r="G3" s="49">
        <v>85652555.002525508</v>
      </c>
      <c r="H3" s="49">
        <v>81204631.198306859</v>
      </c>
      <c r="I3" s="49">
        <v>78496664.024414748</v>
      </c>
      <c r="J3" s="49">
        <v>74665925.792371377</v>
      </c>
      <c r="K3" s="6">
        <v>1</v>
      </c>
      <c r="L3" s="7" t="s">
        <v>16</v>
      </c>
      <c r="M3" s="49">
        <v>8582723.8703006357</v>
      </c>
      <c r="N3" s="49">
        <v>8465794.906185668</v>
      </c>
      <c r="O3" s="49">
        <v>8260185.1149813645</v>
      </c>
      <c r="P3" s="49">
        <v>8033597.3319469364</v>
      </c>
      <c r="Q3" s="49">
        <v>7774419.8585292101</v>
      </c>
      <c r="R3" s="49">
        <v>7478293.4779823059</v>
      </c>
      <c r="S3" s="49">
        <v>7307436.1159175951</v>
      </c>
      <c r="T3" s="49">
        <v>7005487.6763067963</v>
      </c>
    </row>
    <row r="4" spans="1:20">
      <c r="A4">
        <v>2</v>
      </c>
      <c r="B4" t="s">
        <v>3</v>
      </c>
      <c r="C4" s="49">
        <v>38827597.130927041</v>
      </c>
      <c r="D4" s="49">
        <v>29778281.130072698</v>
      </c>
      <c r="E4" s="49">
        <v>23817789.938683797</v>
      </c>
      <c r="F4" s="49">
        <v>17518897.851269297</v>
      </c>
      <c r="G4" s="49">
        <v>15008776.580934653</v>
      </c>
      <c r="H4" s="49">
        <v>12400443.601956639</v>
      </c>
      <c r="I4" s="49">
        <v>10435329.980315955</v>
      </c>
      <c r="J4" s="49">
        <v>8881243.7083330601</v>
      </c>
      <c r="K4" s="6">
        <v>2</v>
      </c>
      <c r="L4" s="7" t="s">
        <v>17</v>
      </c>
      <c r="M4" s="49">
        <v>5955667.4852545783</v>
      </c>
      <c r="N4" s="49">
        <v>5776475.5969175333</v>
      </c>
      <c r="O4" s="49">
        <v>5486177.3323326968</v>
      </c>
      <c r="P4" s="49">
        <v>5303483.6220176863</v>
      </c>
      <c r="Q4" s="49">
        <v>5107173.7347619301</v>
      </c>
      <c r="R4" s="49">
        <v>4820766.2872181488</v>
      </c>
      <c r="S4" s="49">
        <v>4676660.5793155357</v>
      </c>
      <c r="T4" s="49">
        <v>4455983.500693717</v>
      </c>
    </row>
    <row r="5" spans="1:20">
      <c r="A5">
        <v>3</v>
      </c>
      <c r="B5" t="s">
        <v>4</v>
      </c>
      <c r="C5" s="49">
        <v>367393053.51834357</v>
      </c>
      <c r="D5" s="49">
        <v>278958067.67270064</v>
      </c>
      <c r="E5" s="49">
        <v>212017305.98058185</v>
      </c>
      <c r="F5" s="49">
        <v>167845571.8909364</v>
      </c>
      <c r="G5" s="49">
        <v>114850946.18346143</v>
      </c>
      <c r="H5" s="49">
        <v>77038329.274031281</v>
      </c>
      <c r="I5" s="49">
        <v>58697370.056093246</v>
      </c>
      <c r="J5" s="49">
        <v>44778769.678001992</v>
      </c>
      <c r="K5" s="6">
        <v>3</v>
      </c>
      <c r="L5" s="7" t="s">
        <v>18</v>
      </c>
      <c r="M5" s="49">
        <v>14735128.759578552</v>
      </c>
      <c r="N5" s="49">
        <v>14333106.615709575</v>
      </c>
      <c r="O5" s="49">
        <v>13788206.507485328</v>
      </c>
      <c r="P5" s="49">
        <v>13164341.230075503</v>
      </c>
      <c r="Q5" s="49">
        <v>12592666.018449279</v>
      </c>
      <c r="R5" s="49">
        <v>11732384.056238988</v>
      </c>
      <c r="S5" s="49">
        <v>11196014.697312433</v>
      </c>
      <c r="T5" s="49">
        <v>10575737.492711976</v>
      </c>
    </row>
    <row r="6" spans="1:20">
      <c r="A6">
        <v>4</v>
      </c>
      <c r="B6" t="s">
        <v>5</v>
      </c>
      <c r="C6" s="49">
        <v>116551899.8846886</v>
      </c>
      <c r="D6" s="49">
        <v>98108749.236829132</v>
      </c>
      <c r="E6" s="49">
        <v>76389912.109646738</v>
      </c>
      <c r="F6" s="49">
        <v>55567068.066261165</v>
      </c>
      <c r="G6" s="49">
        <v>43418684.642532974</v>
      </c>
      <c r="H6" s="49">
        <v>33828927.40122389</v>
      </c>
      <c r="I6" s="49">
        <v>22526825.327816986</v>
      </c>
      <c r="J6" s="49">
        <v>13954268.994896539</v>
      </c>
      <c r="K6" s="6">
        <v>4</v>
      </c>
      <c r="L6" s="7" t="s">
        <v>19</v>
      </c>
      <c r="M6" s="49">
        <v>15683626.618171848</v>
      </c>
      <c r="N6" s="49">
        <v>15445708.54798072</v>
      </c>
      <c r="O6" s="49">
        <v>15060883.636882782</v>
      </c>
      <c r="P6" s="49">
        <v>14604055.807288906</v>
      </c>
      <c r="Q6" s="49">
        <v>14135168.429267928</v>
      </c>
      <c r="R6" s="49">
        <v>13603670.051292282</v>
      </c>
      <c r="S6" s="49">
        <v>13299568.42043728</v>
      </c>
      <c r="T6" s="49">
        <v>12756521.629366055</v>
      </c>
    </row>
    <row r="7" spans="1:20">
      <c r="A7">
        <v>5</v>
      </c>
      <c r="B7" t="s">
        <v>6</v>
      </c>
      <c r="C7" s="49">
        <v>8879682.2791371737</v>
      </c>
      <c r="D7" s="49">
        <v>7544231.4538265215</v>
      </c>
      <c r="E7" s="49">
        <v>6486363.5550268563</v>
      </c>
      <c r="F7" s="49">
        <v>5544140.4162744451</v>
      </c>
      <c r="G7" s="49">
        <v>4943898.9776476771</v>
      </c>
      <c r="H7" s="49">
        <v>3274278.0069348551</v>
      </c>
      <c r="I7" s="49">
        <v>1988993.522526579</v>
      </c>
      <c r="J7" s="49">
        <v>1201075.0970645929</v>
      </c>
      <c r="K7" s="6">
        <v>5</v>
      </c>
      <c r="L7" s="7" t="s">
        <v>20</v>
      </c>
      <c r="M7" s="49">
        <v>7652266.5633475073</v>
      </c>
      <c r="N7" s="49">
        <v>7462556.4861941515</v>
      </c>
      <c r="O7" s="49">
        <v>7211224.3067300143</v>
      </c>
      <c r="P7" s="49">
        <v>6781318.7725735568</v>
      </c>
      <c r="Q7" s="49">
        <v>6502685.3560298542</v>
      </c>
      <c r="R7" s="49">
        <v>6094047.0046790279</v>
      </c>
      <c r="S7" s="49">
        <v>5827879.0632192977</v>
      </c>
      <c r="T7" s="49">
        <v>5501390.9199110493</v>
      </c>
    </row>
    <row r="8" spans="1:20">
      <c r="A8">
        <v>6</v>
      </c>
      <c r="B8" t="s">
        <v>7</v>
      </c>
      <c r="C8" s="49">
        <v>12275418.938587431</v>
      </c>
      <c r="D8" s="49">
        <v>10352283.937465314</v>
      </c>
      <c r="E8" s="49">
        <v>8148894.1032169396</v>
      </c>
      <c r="F8" s="49">
        <v>5931780.7684771894</v>
      </c>
      <c r="G8" s="49">
        <v>4601958.4379774695</v>
      </c>
      <c r="H8" s="49">
        <v>3550412.8802286098</v>
      </c>
      <c r="I8" s="49">
        <v>2352024.3377927206</v>
      </c>
      <c r="J8" s="49">
        <v>1455198.2197600282</v>
      </c>
      <c r="K8" s="6">
        <v>6</v>
      </c>
      <c r="L8" s="7" t="s">
        <v>21</v>
      </c>
      <c r="M8" s="49">
        <v>6008014.9729744373</v>
      </c>
      <c r="N8" s="49">
        <v>5905279.9620238384</v>
      </c>
      <c r="O8" s="49">
        <v>5752563.8511759555</v>
      </c>
      <c r="P8" s="49">
        <v>5570647.570528063</v>
      </c>
      <c r="Q8" s="49">
        <v>5376289.2773346044</v>
      </c>
      <c r="R8" s="49">
        <v>5153731.0965333283</v>
      </c>
      <c r="S8" s="49">
        <v>5024636.3454127014</v>
      </c>
      <c r="T8" s="49">
        <v>4816802.8716949457</v>
      </c>
    </row>
    <row r="9" spans="1:20">
      <c r="A9">
        <v>7</v>
      </c>
      <c r="B9" t="s">
        <v>8</v>
      </c>
      <c r="C9" s="49">
        <v>281210039.9337213</v>
      </c>
      <c r="D9" s="49">
        <v>218319265.73537636</v>
      </c>
      <c r="E9" s="49">
        <v>173279919.94017604</v>
      </c>
      <c r="F9" s="49">
        <v>137453742.89788041</v>
      </c>
      <c r="G9" s="49">
        <v>112582349.24483113</v>
      </c>
      <c r="H9" s="49">
        <v>91994201.860831469</v>
      </c>
      <c r="I9" s="49">
        <v>71504188.97956939</v>
      </c>
      <c r="J9" s="49">
        <v>55071204.920472063</v>
      </c>
      <c r="K9" s="6">
        <v>7</v>
      </c>
      <c r="L9" s="7" t="s">
        <v>22</v>
      </c>
      <c r="M9" s="49">
        <v>32536274.47670624</v>
      </c>
      <c r="N9" s="49">
        <v>31664521.454568509</v>
      </c>
      <c r="O9" s="49">
        <v>30541230.954941239</v>
      </c>
      <c r="P9" s="49">
        <v>29250264.054809559</v>
      </c>
      <c r="Q9" s="49">
        <v>28035600.946093366</v>
      </c>
      <c r="R9" s="49">
        <v>26460652.59381571</v>
      </c>
      <c r="S9" s="49">
        <v>25458022.545323554</v>
      </c>
      <c r="T9" s="49">
        <v>24163602.932980772</v>
      </c>
    </row>
    <row r="10" spans="1:20">
      <c r="A10">
        <v>8</v>
      </c>
      <c r="B10" t="s">
        <v>9</v>
      </c>
      <c r="C10" s="49">
        <v>149285746.37725687</v>
      </c>
      <c r="D10" s="49">
        <v>126154299.43628374</v>
      </c>
      <c r="E10" s="49">
        <v>99015608.710035264</v>
      </c>
      <c r="F10" s="49">
        <v>72698312.180304676</v>
      </c>
      <c r="G10" s="49">
        <v>57231338.524083115</v>
      </c>
      <c r="H10" s="49">
        <v>44750901.643399298</v>
      </c>
      <c r="I10" s="49">
        <v>30454072.522482283</v>
      </c>
      <c r="J10" s="49">
        <v>19536480.128439896</v>
      </c>
      <c r="K10" s="6">
        <v>8</v>
      </c>
      <c r="L10" s="7" t="s">
        <v>23</v>
      </c>
      <c r="M10" s="49">
        <v>6420.9820308596218</v>
      </c>
      <c r="N10" s="49">
        <v>6118.8418634254485</v>
      </c>
      <c r="O10" s="49">
        <v>5792.5341705964911</v>
      </c>
      <c r="P10" s="49">
        <v>5464.9792311258279</v>
      </c>
      <c r="Q10" s="49">
        <v>5149.7230400327771</v>
      </c>
      <c r="R10" s="49">
        <v>4715.21826348184</v>
      </c>
      <c r="S10" s="49">
        <v>4173.3306764551153</v>
      </c>
      <c r="T10" s="49">
        <v>3751.2475993119619</v>
      </c>
    </row>
    <row r="11" spans="1:20">
      <c r="A11">
        <v>9</v>
      </c>
      <c r="B11" t="s">
        <v>10</v>
      </c>
      <c r="C11" s="49">
        <v>23991527.689647801</v>
      </c>
      <c r="D11" s="49">
        <v>20933040.796234585</v>
      </c>
      <c r="E11" s="49">
        <v>18449715.591160461</v>
      </c>
      <c r="F11" s="49">
        <v>16517609.077400964</v>
      </c>
      <c r="G11" s="49">
        <v>15112823.07495784</v>
      </c>
      <c r="H11" s="49">
        <v>12171287.050647974</v>
      </c>
      <c r="I11" s="49">
        <v>9523538.9003229775</v>
      </c>
      <c r="J11" s="49">
        <v>7333158.4266339717</v>
      </c>
      <c r="K11" s="6">
        <v>9</v>
      </c>
      <c r="L11" s="7" t="s">
        <v>24</v>
      </c>
      <c r="M11" s="49">
        <v>1787263.0652300119</v>
      </c>
      <c r="N11" s="49">
        <v>1753132.3679398575</v>
      </c>
      <c r="O11" s="49">
        <v>1705235.8429061456</v>
      </c>
      <c r="P11" s="49">
        <v>1650371.5426657812</v>
      </c>
      <c r="Q11" s="49">
        <v>1589586.664715807</v>
      </c>
      <c r="R11" s="49">
        <v>1506062.8065251666</v>
      </c>
      <c r="S11" s="49">
        <v>1469475.8032581897</v>
      </c>
      <c r="T11" s="49">
        <v>1409477.1029392788</v>
      </c>
    </row>
    <row r="12" spans="1:20">
      <c r="A12">
        <v>10</v>
      </c>
      <c r="B12" t="s">
        <v>11</v>
      </c>
      <c r="C12" s="49">
        <v>38658876.24389226</v>
      </c>
      <c r="D12" s="49">
        <v>30742357.033670593</v>
      </c>
      <c r="E12" s="49">
        <v>24176608.579646878</v>
      </c>
      <c r="F12" s="49">
        <v>19693766.442796882</v>
      </c>
      <c r="G12" s="49">
        <v>16454819.637752892</v>
      </c>
      <c r="H12" s="49">
        <v>14937330.494574057</v>
      </c>
      <c r="I12" s="49">
        <v>13462182.594685631</v>
      </c>
      <c r="J12" s="49">
        <v>12044024.94658934</v>
      </c>
      <c r="K12" s="6">
        <v>10</v>
      </c>
      <c r="L12" s="7" t="s">
        <v>25</v>
      </c>
      <c r="M12" s="49">
        <v>415729.82989454863</v>
      </c>
      <c r="N12" s="49">
        <v>408345.51171143347</v>
      </c>
      <c r="O12" s="49">
        <v>397673.53807606368</v>
      </c>
      <c r="P12" s="49">
        <v>385310.99921965849</v>
      </c>
      <c r="Q12" s="49">
        <v>371756.6809524314</v>
      </c>
      <c r="R12" s="49">
        <v>355950.4404192798</v>
      </c>
      <c r="S12" s="49">
        <v>342651.18894254701</v>
      </c>
      <c r="T12" s="49">
        <v>327699.7495346634</v>
      </c>
    </row>
    <row r="13" spans="1:20">
      <c r="A13">
        <v>11</v>
      </c>
      <c r="B13" t="s">
        <v>12</v>
      </c>
      <c r="C13" s="49">
        <v>40051202.523638301</v>
      </c>
      <c r="D13" s="49">
        <v>34817673.952187754</v>
      </c>
      <c r="E13" s="49">
        <v>29704730.317779727</v>
      </c>
      <c r="F13" s="49">
        <v>24600633.863937926</v>
      </c>
      <c r="G13" s="49">
        <v>21240431.988565415</v>
      </c>
      <c r="H13" s="49">
        <v>18221762.069496997</v>
      </c>
      <c r="I13" s="49">
        <v>14370636.191895569</v>
      </c>
      <c r="J13" s="49">
        <v>11076168.90035673</v>
      </c>
      <c r="K13" s="6">
        <v>11</v>
      </c>
      <c r="L13" s="7" t="s">
        <v>26</v>
      </c>
      <c r="M13" s="49">
        <v>4716867.5871155141</v>
      </c>
      <c r="N13" s="49">
        <v>4507735.5078807985</v>
      </c>
      <c r="O13" s="49">
        <v>4422472.6339036953</v>
      </c>
      <c r="P13" s="49">
        <v>4311161.2187518254</v>
      </c>
      <c r="Q13" s="49">
        <v>4162058.313351078</v>
      </c>
      <c r="R13" s="49">
        <v>3994358.1653391398</v>
      </c>
      <c r="S13" s="49">
        <v>3890145.9345991528</v>
      </c>
      <c r="T13" s="49">
        <v>3649470.6686328123</v>
      </c>
    </row>
    <row r="14" spans="1:20">
      <c r="A14">
        <v>12</v>
      </c>
      <c r="B14" t="s">
        <v>13</v>
      </c>
      <c r="C14" s="49">
        <v>24061884.036276504</v>
      </c>
      <c r="D14" s="49">
        <v>10986653.837340515</v>
      </c>
      <c r="E14" s="49">
        <v>8707708.0238976143</v>
      </c>
      <c r="F14" s="49">
        <v>7390199.056224063</v>
      </c>
      <c r="G14" s="49">
        <v>6364282.2858762443</v>
      </c>
      <c r="H14" s="49">
        <v>5733439.4045982081</v>
      </c>
      <c r="I14" s="49">
        <v>5189683.6375567438</v>
      </c>
      <c r="J14" s="49">
        <v>4685193.0817964599</v>
      </c>
      <c r="K14" s="6">
        <v>12</v>
      </c>
      <c r="L14" s="7" t="s">
        <v>27</v>
      </c>
      <c r="M14" s="49">
        <v>1723545.5129084964</v>
      </c>
      <c r="N14" s="49">
        <v>1053021.6552221656</v>
      </c>
      <c r="O14" s="49">
        <v>689612.65147486259</v>
      </c>
      <c r="P14" s="49">
        <v>519772.48107381095</v>
      </c>
      <c r="Q14" s="49">
        <v>423364.7414932063</v>
      </c>
      <c r="R14" s="49">
        <v>326253.00065729779</v>
      </c>
      <c r="S14" s="49">
        <v>254763.37071629934</v>
      </c>
      <c r="T14" s="49">
        <v>203281.2549873316</v>
      </c>
    </row>
    <row r="15" spans="1:20" ht="16" thickBot="1">
      <c r="A15">
        <v>13</v>
      </c>
      <c r="B15" t="s">
        <v>14</v>
      </c>
      <c r="C15" s="49">
        <v>115853347.25302625</v>
      </c>
      <c r="D15" s="49">
        <v>109889208.84938</v>
      </c>
      <c r="E15" s="49">
        <v>101508656.9798702</v>
      </c>
      <c r="F15" s="49">
        <v>93087009.863657057</v>
      </c>
      <c r="G15" s="49">
        <v>83823468.033702135</v>
      </c>
      <c r="H15" s="49">
        <v>74859072.735797822</v>
      </c>
      <c r="I15" s="49">
        <v>67456610.901962608</v>
      </c>
      <c r="J15" s="49">
        <v>60424686.352212459</v>
      </c>
      <c r="K15" s="6">
        <v>13</v>
      </c>
      <c r="L15" s="7" t="s">
        <v>28</v>
      </c>
      <c r="M15" s="49">
        <v>151034.36649392964</v>
      </c>
      <c r="N15" s="49">
        <v>149603.2930189273</v>
      </c>
      <c r="O15" s="49">
        <v>146985.62431086684</v>
      </c>
      <c r="P15" s="49">
        <v>143584.26768645478</v>
      </c>
      <c r="Q15" s="49">
        <v>138983.0899210819</v>
      </c>
      <c r="R15" s="49">
        <v>132406.55595314488</v>
      </c>
      <c r="S15" s="49">
        <v>128638.60962827684</v>
      </c>
      <c r="T15" s="49">
        <v>123272.10759744947</v>
      </c>
    </row>
    <row r="16" spans="1:20">
      <c r="B16" s="26" t="s">
        <v>103</v>
      </c>
      <c r="C16" s="48">
        <f t="shared" ref="C16:E16" si="0">SUM(C3:C15)</f>
        <v>1315120260.0197477</v>
      </c>
      <c r="D16" s="48">
        <f t="shared" si="0"/>
        <v>1072312888.8703433</v>
      </c>
      <c r="E16" s="48">
        <f t="shared" si="0"/>
        <v>874334860.08330822</v>
      </c>
      <c r="F16" s="48">
        <f>SUM(F3:F15)</f>
        <v>712908749.504529</v>
      </c>
      <c r="G16" s="48">
        <f t="shared" ref="G16:J16" si="1">SUM(G3:G15)</f>
        <v>581286332.61484861</v>
      </c>
      <c r="H16" s="48">
        <f t="shared" si="1"/>
        <v>473965017.62202799</v>
      </c>
      <c r="I16" s="48">
        <f t="shared" si="1"/>
        <v>386458120.97743535</v>
      </c>
      <c r="J16" s="48">
        <f t="shared" si="1"/>
        <v>315107398.24692857</v>
      </c>
      <c r="K16" s="6">
        <v>14</v>
      </c>
      <c r="L16" s="6" t="s">
        <v>29</v>
      </c>
      <c r="M16" s="49">
        <v>19997081.813590653</v>
      </c>
      <c r="N16" s="49">
        <v>12051329.47587898</v>
      </c>
      <c r="O16" s="49">
        <v>7891628.5087910397</v>
      </c>
      <c r="P16" s="49">
        <v>5670611.714617338</v>
      </c>
      <c r="Q16" s="49">
        <v>4635392.7884351546</v>
      </c>
      <c r="R16" s="49">
        <v>3782787.4169446644</v>
      </c>
      <c r="S16" s="49">
        <v>3104590.5261903196</v>
      </c>
      <c r="T16" s="49">
        <v>2600286.6279038144</v>
      </c>
    </row>
    <row r="17" spans="2:20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0.17386333374112919</v>
      </c>
      <c r="E17" s="56">
        <f t="shared" si="2"/>
        <v>0.18768290204688726</v>
      </c>
      <c r="F17" s="56">
        <f t="shared" si="2"/>
        <v>0.20307172457517472</v>
      </c>
      <c r="G17" s="56">
        <f t="shared" si="2"/>
        <v>0.22000001508831277</v>
      </c>
      <c r="H17" s="56">
        <f t="shared" si="2"/>
        <v>0.24000000100256422</v>
      </c>
      <c r="I17" s="56">
        <f t="shared" si="2"/>
        <v>0.26000000484390745</v>
      </c>
      <c r="J17" s="56">
        <f t="shared" si="2"/>
        <v>0.2800000056228924</v>
      </c>
      <c r="K17" s="6">
        <v>15</v>
      </c>
      <c r="L17" s="6" t="s">
        <v>30</v>
      </c>
      <c r="M17" s="49">
        <v>15443723.365218176</v>
      </c>
      <c r="N17" s="49">
        <v>15095134.254383234</v>
      </c>
      <c r="O17" s="49">
        <v>13734094.801850768</v>
      </c>
      <c r="P17" s="49">
        <v>9889744.9329868276</v>
      </c>
      <c r="Q17" s="49">
        <v>8574137.7517938819</v>
      </c>
      <c r="R17" s="49">
        <v>7081994.2684187088</v>
      </c>
      <c r="S17" s="49">
        <v>5918965.0833688891</v>
      </c>
      <c r="T17" s="49">
        <v>4986784.2567113461</v>
      </c>
    </row>
    <row r="18" spans="2:20">
      <c r="K18" s="6">
        <v>16</v>
      </c>
      <c r="L18" s="6" t="s">
        <v>31</v>
      </c>
      <c r="M18" s="49">
        <v>1512212.0727157881</v>
      </c>
      <c r="N18" s="49">
        <v>1429192.4515693896</v>
      </c>
      <c r="O18" s="49">
        <v>1355468.3522562594</v>
      </c>
      <c r="P18" s="49">
        <v>1295184.4549048645</v>
      </c>
      <c r="Q18" s="49">
        <v>1236898.2092913277</v>
      </c>
      <c r="R18" s="49">
        <v>1077002.3599828237</v>
      </c>
      <c r="S18" s="49">
        <v>1028372.3904121708</v>
      </c>
      <c r="T18" s="49">
        <v>967619.46113311895</v>
      </c>
    </row>
    <row r="19" spans="2:20">
      <c r="K19" s="6">
        <v>17</v>
      </c>
      <c r="L19" s="6" t="s">
        <v>32</v>
      </c>
      <c r="M19" s="49">
        <v>170101391.21452436</v>
      </c>
      <c r="N19" s="49">
        <v>131160631.93338485</v>
      </c>
      <c r="O19" s="49">
        <v>101211733.36863373</v>
      </c>
      <c r="P19" s="49">
        <v>81273459.639844209</v>
      </c>
      <c r="Q19" s="49">
        <v>55137868.958816886</v>
      </c>
      <c r="R19" s="49">
        <v>36801167.998137727</v>
      </c>
      <c r="S19" s="49">
        <v>27420574.503937315</v>
      </c>
      <c r="T19" s="49">
        <v>20417056.518370729</v>
      </c>
    </row>
    <row r="20" spans="2:20">
      <c r="K20" s="6">
        <v>18</v>
      </c>
      <c r="L20" s="6" t="s">
        <v>33</v>
      </c>
      <c r="M20" s="49">
        <v>79150625.04687579</v>
      </c>
      <c r="N20" s="49">
        <v>56719363.729370043</v>
      </c>
      <c r="O20" s="49">
        <v>40518772.828892842</v>
      </c>
      <c r="P20" s="49">
        <v>30202607.93444341</v>
      </c>
      <c r="Q20" s="49">
        <v>20874877.0757972</v>
      </c>
      <c r="R20" s="49">
        <v>14494815.829903523</v>
      </c>
      <c r="S20" s="49">
        <v>11699781.564099209</v>
      </c>
      <c r="T20" s="49">
        <v>9468262.0700158533</v>
      </c>
    </row>
    <row r="21" spans="2:20">
      <c r="K21" s="6">
        <v>19</v>
      </c>
      <c r="L21" s="6" t="s">
        <v>34</v>
      </c>
      <c r="M21" s="49">
        <v>21924380.488706086</v>
      </c>
      <c r="N21" s="49">
        <v>15975328.895986423</v>
      </c>
      <c r="O21" s="49">
        <v>11637815.750483066</v>
      </c>
      <c r="P21" s="49">
        <v>8887557.9162538704</v>
      </c>
      <c r="Q21" s="49">
        <v>6103435.7068919633</v>
      </c>
      <c r="R21" s="49">
        <v>4227880.3613160942</v>
      </c>
      <c r="S21" s="49">
        <v>3415533.8836510982</v>
      </c>
      <c r="T21" s="49">
        <v>2767948.595269457</v>
      </c>
    </row>
    <row r="22" spans="2:20">
      <c r="K22" s="6">
        <v>20</v>
      </c>
      <c r="L22" s="6" t="s">
        <v>35</v>
      </c>
      <c r="M22" s="49">
        <v>91479989.366682112</v>
      </c>
      <c r="N22" s="49">
        <v>71376796.925944924</v>
      </c>
      <c r="O22" s="49">
        <v>55750821.862660527</v>
      </c>
      <c r="P22" s="49">
        <v>45046349.217342451</v>
      </c>
      <c r="Q22" s="49">
        <v>31043727.405458655</v>
      </c>
      <c r="R22" s="49">
        <v>20381146.617719859</v>
      </c>
      <c r="S22" s="49">
        <v>15232068.411374222</v>
      </c>
      <c r="T22" s="49">
        <v>11366263.774839928</v>
      </c>
    </row>
    <row r="23" spans="2:20">
      <c r="K23" s="6">
        <v>21</v>
      </c>
      <c r="L23" s="6" t="s">
        <v>36</v>
      </c>
      <c r="M23" s="49">
        <v>4736667.4015551703</v>
      </c>
      <c r="N23" s="49">
        <v>3725946.1880144044</v>
      </c>
      <c r="O23" s="49">
        <v>2898162.1699116845</v>
      </c>
      <c r="P23" s="49">
        <v>2435597.1830524574</v>
      </c>
      <c r="Q23" s="49">
        <v>1691037.036496737</v>
      </c>
      <c r="R23" s="49">
        <v>1133318.4669540799</v>
      </c>
      <c r="S23" s="49">
        <v>929411.69303140149</v>
      </c>
      <c r="T23" s="49">
        <v>759238.71950602648</v>
      </c>
    </row>
    <row r="24" spans="2:20">
      <c r="K24" s="6">
        <v>22</v>
      </c>
      <c r="L24" s="6" t="s">
        <v>37</v>
      </c>
      <c r="M24" s="49">
        <v>116551899.8846886</v>
      </c>
      <c r="N24" s="49">
        <v>98108749.236829132</v>
      </c>
      <c r="O24" s="49">
        <v>76389912.109646738</v>
      </c>
      <c r="P24" s="49">
        <v>55567068.066261165</v>
      </c>
      <c r="Q24" s="49">
        <v>43418684.642532974</v>
      </c>
      <c r="R24" s="49">
        <v>33828927.40122389</v>
      </c>
      <c r="S24" s="49">
        <v>22526825.327816986</v>
      </c>
      <c r="T24" s="49">
        <v>13954268.994896539</v>
      </c>
    </row>
    <row r="25" spans="2:20">
      <c r="K25" s="6">
        <v>23</v>
      </c>
      <c r="L25" s="6" t="s">
        <v>38</v>
      </c>
      <c r="M25" s="49">
        <v>4309645.6855885796</v>
      </c>
      <c r="N25" s="49">
        <v>3631513.853041972</v>
      </c>
      <c r="O25" s="49">
        <v>2826861.8736841395</v>
      </c>
      <c r="P25" s="49">
        <v>2053943.1654691291</v>
      </c>
      <c r="Q25" s="49">
        <v>1604742.1450821243</v>
      </c>
      <c r="R25" s="49">
        <v>1250270.0714323139</v>
      </c>
      <c r="S25" s="49">
        <v>832524.71074371738</v>
      </c>
      <c r="T25" s="49">
        <v>515697.00601492269</v>
      </c>
    </row>
    <row r="26" spans="2:20">
      <c r="K26" s="6">
        <v>24</v>
      </c>
      <c r="L26" s="6" t="s">
        <v>39</v>
      </c>
      <c r="M26" s="49">
        <v>4032885.4274078431</v>
      </c>
      <c r="N26" s="49">
        <v>3398302.4048443367</v>
      </c>
      <c r="O26" s="49">
        <v>2645324.206998846</v>
      </c>
      <c r="P26" s="49">
        <v>1922041.4078223971</v>
      </c>
      <c r="Q26" s="49">
        <v>1501687.5362376899</v>
      </c>
      <c r="R26" s="49">
        <v>1169979.2324609419</v>
      </c>
      <c r="S26" s="49">
        <v>779060.97597365116</v>
      </c>
      <c r="T26" s="49">
        <v>482579.56506032357</v>
      </c>
    </row>
    <row r="27" spans="2:20">
      <c r="K27" s="6">
        <v>25</v>
      </c>
      <c r="L27" s="6" t="s">
        <v>40</v>
      </c>
      <c r="M27" s="49">
        <v>30886.886074842339</v>
      </c>
      <c r="N27" s="49">
        <v>26026.769447242994</v>
      </c>
      <c r="O27" s="49">
        <v>20259.893042662679</v>
      </c>
      <c r="P27" s="49">
        <v>14720.446455305733</v>
      </c>
      <c r="Q27" s="49">
        <v>11501.058655563334</v>
      </c>
      <c r="R27" s="49">
        <v>8960.5856435598889</v>
      </c>
      <c r="S27" s="49">
        <v>5966.6380420135383</v>
      </c>
      <c r="T27" s="49">
        <v>3695.9592124206911</v>
      </c>
    </row>
    <row r="28" spans="2:20">
      <c r="K28" s="6">
        <v>26</v>
      </c>
      <c r="L28" s="6" t="s">
        <v>41</v>
      </c>
      <c r="M28" s="49">
        <v>116457.89257760569</v>
      </c>
      <c r="N28" s="49">
        <v>98132.997709274539</v>
      </c>
      <c r="O28" s="49">
        <v>76389.197728739789</v>
      </c>
      <c r="P28" s="49">
        <v>55502.913690697773</v>
      </c>
      <c r="Q28" s="49">
        <v>43364.327831327748</v>
      </c>
      <c r="R28" s="49">
        <v>33785.565750511108</v>
      </c>
      <c r="S28" s="49">
        <v>22496.99404668179</v>
      </c>
      <c r="T28" s="49">
        <v>13935.481222948043</v>
      </c>
    </row>
    <row r="29" spans="2:20">
      <c r="K29" s="6">
        <v>27</v>
      </c>
      <c r="L29" s="6" t="s">
        <v>42</v>
      </c>
      <c r="M29" s="49">
        <v>871599.73664744082</v>
      </c>
      <c r="N29" s="49">
        <v>734451.68091832055</v>
      </c>
      <c r="O29" s="49">
        <v>571715.69182149379</v>
      </c>
      <c r="P29" s="49">
        <v>415397.56460680172</v>
      </c>
      <c r="Q29" s="49">
        <v>324549.37901689875</v>
      </c>
      <c r="R29" s="49">
        <v>252859.54913710087</v>
      </c>
      <c r="S29" s="49">
        <v>168373.08019617663</v>
      </c>
      <c r="T29" s="49">
        <v>104296.59592099245</v>
      </c>
    </row>
    <row r="30" spans="2:20">
      <c r="K30" s="6">
        <v>28</v>
      </c>
      <c r="L30" s="6" t="s">
        <v>43</v>
      </c>
      <c r="M30" s="49">
        <v>1590861.9095428893</v>
      </c>
      <c r="N30" s="49">
        <v>1340536.4348398398</v>
      </c>
      <c r="O30" s="49">
        <v>1043507.3336589036</v>
      </c>
      <c r="P30" s="49">
        <v>758192.24704188807</v>
      </c>
      <c r="Q30" s="49">
        <v>592374.25521690946</v>
      </c>
      <c r="R30" s="49">
        <v>461524.49142962199</v>
      </c>
      <c r="S30" s="49">
        <v>307318.03672498727</v>
      </c>
      <c r="T30" s="49">
        <v>190364.30917694035</v>
      </c>
    </row>
    <row r="31" spans="2:20">
      <c r="K31" s="6">
        <v>29</v>
      </c>
      <c r="L31" s="6" t="s">
        <v>44</v>
      </c>
      <c r="M31" s="49">
        <v>161691440.27650079</v>
      </c>
      <c r="N31" s="49">
        <v>126035343.21144193</v>
      </c>
      <c r="O31" s="49">
        <v>101001437.64627805</v>
      </c>
      <c r="P31" s="49">
        <v>79594111.408486903</v>
      </c>
      <c r="Q31" s="49">
        <v>65428709.208131693</v>
      </c>
      <c r="R31" s="49">
        <v>53545982.460481636</v>
      </c>
      <c r="S31" s="49">
        <v>41633176.666312598</v>
      </c>
      <c r="T31" s="49">
        <v>32066160.757641524</v>
      </c>
    </row>
    <row r="32" spans="2:20">
      <c r="K32" s="6">
        <v>30</v>
      </c>
      <c r="L32" s="6" t="s">
        <v>45</v>
      </c>
      <c r="M32" s="49">
        <v>118386862.29686914</v>
      </c>
      <c r="N32" s="49">
        <v>91331507.134311631</v>
      </c>
      <c r="O32" s="49">
        <v>71536912.164108947</v>
      </c>
      <c r="P32" s="49">
        <v>57320254.383777991</v>
      </c>
      <c r="Q32" s="49">
        <v>46732225.651676111</v>
      </c>
      <c r="R32" s="49">
        <v>38119891.39595329</v>
      </c>
      <c r="S32" s="49">
        <v>29652386.602194581</v>
      </c>
      <c r="T32" s="49">
        <v>22869619.200614572</v>
      </c>
    </row>
    <row r="33" spans="11:20">
      <c r="K33" s="6">
        <v>31</v>
      </c>
      <c r="L33" s="6" t="s">
        <v>46</v>
      </c>
      <c r="M33" s="49">
        <v>1131737.3603514004</v>
      </c>
      <c r="N33" s="49">
        <v>952415.38962281984</v>
      </c>
      <c r="O33" s="49">
        <v>741570.12978902156</v>
      </c>
      <c r="P33" s="49">
        <v>539377.10561551899</v>
      </c>
      <c r="Q33" s="49">
        <v>421414.385023329</v>
      </c>
      <c r="R33" s="49">
        <v>328328.0043965457</v>
      </c>
      <c r="S33" s="49">
        <v>218625.71106221137</v>
      </c>
      <c r="T33" s="49">
        <v>135424.96221597018</v>
      </c>
    </row>
    <row r="34" spans="11:20">
      <c r="K34" s="6">
        <v>32</v>
      </c>
      <c r="L34" s="6" t="s">
        <v>47</v>
      </c>
      <c r="M34" s="49">
        <v>345068.68170074391</v>
      </c>
      <c r="N34" s="49">
        <v>225443.05304450027</v>
      </c>
      <c r="O34" s="49">
        <v>169538.12853862051</v>
      </c>
      <c r="P34" s="49">
        <v>133025.28700580896</v>
      </c>
      <c r="Q34" s="49">
        <v>107184.75546779481</v>
      </c>
      <c r="R34" s="49">
        <v>86631.31486678106</v>
      </c>
      <c r="S34" s="49">
        <v>66893.319432309421</v>
      </c>
      <c r="T34" s="49">
        <v>51386.611223895678</v>
      </c>
    </row>
    <row r="35" spans="11:20">
      <c r="K35" s="6">
        <v>33</v>
      </c>
      <c r="L35" s="6" t="s">
        <v>48</v>
      </c>
      <c r="M35" s="49">
        <v>134244485.09380838</v>
      </c>
      <c r="N35" s="49">
        <v>112972244.17252167</v>
      </c>
      <c r="O35" s="49">
        <v>87962684.173873246</v>
      </c>
      <c r="P35" s="49">
        <v>63979491.352915257</v>
      </c>
      <c r="Q35" s="49">
        <v>49987255.034530543</v>
      </c>
      <c r="R35" s="49">
        <v>38945571.284791552</v>
      </c>
      <c r="S35" s="49">
        <v>25933025.630304012</v>
      </c>
      <c r="T35" s="49">
        <v>16064020.213630933</v>
      </c>
    </row>
    <row r="36" spans="11:20">
      <c r="K36" s="6">
        <v>34</v>
      </c>
      <c r="L36" s="6" t="s">
        <v>49</v>
      </c>
      <c r="M36" s="49">
        <v>15041261.283448473</v>
      </c>
      <c r="N36" s="49">
        <v>13182055.263762066</v>
      </c>
      <c r="O36" s="49">
        <v>11052924.536162015</v>
      </c>
      <c r="P36" s="49">
        <v>8718820.8273894116</v>
      </c>
      <c r="Q36" s="49">
        <v>7244083.4895525705</v>
      </c>
      <c r="R36" s="49">
        <v>5805330.3586077457</v>
      </c>
      <c r="S36" s="49">
        <v>4521046.8921782728</v>
      </c>
      <c r="T36" s="49">
        <v>3472459.9148089625</v>
      </c>
    </row>
    <row r="37" spans="11:20">
      <c r="K37" s="6">
        <v>35</v>
      </c>
      <c r="L37" s="6" t="s">
        <v>50</v>
      </c>
      <c r="M37" s="49">
        <v>5886099.6116758501</v>
      </c>
      <c r="N37" s="49">
        <v>4981535.4291168917</v>
      </c>
      <c r="O37" s="49">
        <v>4280076.9754894134</v>
      </c>
      <c r="P37" s="49">
        <v>3697769.1415164531</v>
      </c>
      <c r="Q37" s="49">
        <v>3253095.3637944064</v>
      </c>
      <c r="R37" s="49">
        <v>1878534.9575035882</v>
      </c>
      <c r="S37" s="49">
        <v>1210245.6417811923</v>
      </c>
      <c r="T37" s="49">
        <v>712310.18219701049</v>
      </c>
    </row>
    <row r="38" spans="11:20">
      <c r="K38" s="6">
        <v>36</v>
      </c>
      <c r="L38" s="6" t="s">
        <v>51</v>
      </c>
      <c r="M38" s="49">
        <v>312616.17927358247</v>
      </c>
      <c r="N38" s="49">
        <v>254806.11646303983</v>
      </c>
      <c r="O38" s="49">
        <v>204398.33619006013</v>
      </c>
      <c r="P38" s="49">
        <v>133867.22222569239</v>
      </c>
      <c r="Q38" s="49">
        <v>120960.90205087079</v>
      </c>
      <c r="R38" s="49">
        <v>97939.697928761801</v>
      </c>
      <c r="S38" s="49">
        <v>58620.323468733426</v>
      </c>
      <c r="T38" s="49">
        <v>38320.666557236793</v>
      </c>
    </row>
    <row r="39" spans="11:20">
      <c r="K39" s="6">
        <v>37</v>
      </c>
      <c r="L39" s="6" t="s">
        <v>52</v>
      </c>
      <c r="M39" s="49">
        <v>240932.85212155359</v>
      </c>
      <c r="N39" s="49">
        <v>201907.23580304088</v>
      </c>
      <c r="O39" s="49">
        <v>167846.12168922421</v>
      </c>
      <c r="P39" s="49">
        <v>121071.67541375813</v>
      </c>
      <c r="Q39" s="49">
        <v>106789.51644212156</v>
      </c>
      <c r="R39" s="49">
        <v>89081.179499311387</v>
      </c>
      <c r="S39" s="49">
        <v>64857.675985395064</v>
      </c>
      <c r="T39" s="49">
        <v>41549.576298934946</v>
      </c>
    </row>
    <row r="40" spans="11:20">
      <c r="K40" s="6">
        <v>38</v>
      </c>
      <c r="L40" s="6" t="s">
        <v>53</v>
      </c>
      <c r="M40" s="49">
        <v>2301475.8921684711</v>
      </c>
      <c r="N40" s="49">
        <v>1989998.5516344185</v>
      </c>
      <c r="O40" s="49">
        <v>1737499.2369526231</v>
      </c>
      <c r="P40" s="49">
        <v>1520035.9139080876</v>
      </c>
      <c r="Q40" s="49">
        <v>1400531.5710813045</v>
      </c>
      <c r="R40" s="49">
        <v>1151564.6977975548</v>
      </c>
      <c r="S40" s="49">
        <v>613392.41543432511</v>
      </c>
      <c r="T40" s="49">
        <v>385836.64958210138</v>
      </c>
    </row>
    <row r="41" spans="11:20">
      <c r="K41" s="6">
        <v>39</v>
      </c>
      <c r="L41" s="6" t="s">
        <v>54</v>
      </c>
      <c r="M41" s="49">
        <v>31023.011627005588</v>
      </c>
      <c r="N41" s="49">
        <v>26792.326429065062</v>
      </c>
      <c r="O41" s="49">
        <v>23358.014157950322</v>
      </c>
      <c r="P41" s="49">
        <v>19577.624069825761</v>
      </c>
      <c r="Q41" s="49">
        <v>16612.290304518327</v>
      </c>
      <c r="R41" s="49">
        <v>16211.390809635437</v>
      </c>
      <c r="S41" s="49">
        <v>13849.526063883904</v>
      </c>
      <c r="T41" s="49">
        <v>6844.603733655912</v>
      </c>
    </row>
    <row r="42" spans="11:20">
      <c r="K42" s="6">
        <v>40</v>
      </c>
      <c r="L42" s="6" t="s">
        <v>55</v>
      </c>
      <c r="M42" s="49">
        <v>107534.73227071142</v>
      </c>
      <c r="N42" s="49">
        <v>89191.79438006533</v>
      </c>
      <c r="O42" s="49">
        <v>73184.870547585539</v>
      </c>
      <c r="P42" s="49">
        <v>51818.839140628712</v>
      </c>
      <c r="Q42" s="49">
        <v>45909.333974455927</v>
      </c>
      <c r="R42" s="49">
        <v>40946.083396003756</v>
      </c>
      <c r="S42" s="49">
        <v>28027.939793049263</v>
      </c>
      <c r="T42" s="49">
        <v>16213.418695653412</v>
      </c>
    </row>
    <row r="43" spans="11:20">
      <c r="K43" s="6">
        <v>41</v>
      </c>
      <c r="L43" s="6" t="s">
        <v>56</v>
      </c>
      <c r="M43" s="49">
        <v>725858.25619983347</v>
      </c>
      <c r="N43" s="49">
        <v>616485.10916209605</v>
      </c>
      <c r="O43" s="49">
        <v>529910.52505705471</v>
      </c>
      <c r="P43" s="49">
        <v>374069.60379741807</v>
      </c>
      <c r="Q43" s="49">
        <v>259867.73087011589</v>
      </c>
      <c r="R43" s="49">
        <v>194252.82649654892</v>
      </c>
      <c r="S43" s="49">
        <v>121713.52786237345</v>
      </c>
      <c r="T43" s="49">
        <v>73228.766144507841</v>
      </c>
    </row>
    <row r="44" spans="11:20">
      <c r="K44" s="6">
        <v>42</v>
      </c>
      <c r="L44" s="6" t="s">
        <v>57</v>
      </c>
      <c r="M44" s="49">
        <v>1997.0066591613593</v>
      </c>
      <c r="N44" s="49">
        <v>1661.7979911210009</v>
      </c>
      <c r="O44" s="49">
        <v>1393.1751523314581</v>
      </c>
      <c r="P44" s="49">
        <v>1108.9765013229742</v>
      </c>
      <c r="Q44" s="49">
        <v>978.63719775130255</v>
      </c>
      <c r="R44" s="49">
        <v>648.32713902833382</v>
      </c>
      <c r="S44" s="49">
        <v>366.16935262723177</v>
      </c>
      <c r="T44" s="49">
        <v>241.9513059683234</v>
      </c>
    </row>
    <row r="45" spans="11:20">
      <c r="K45" s="6">
        <v>43</v>
      </c>
      <c r="L45" s="6" t="s">
        <v>58</v>
      </c>
      <c r="M45" s="49">
        <v>545184.6913788158</v>
      </c>
      <c r="N45" s="49">
        <v>464340.46877599001</v>
      </c>
      <c r="O45" s="49">
        <v>400896.35576120135</v>
      </c>
      <c r="P45" s="49">
        <v>315639.65292352677</v>
      </c>
      <c r="Q45" s="49">
        <v>243659.56900592844</v>
      </c>
      <c r="R45" s="49">
        <v>161889.96612492454</v>
      </c>
      <c r="S45" s="49">
        <v>105041.29999909463</v>
      </c>
      <c r="T45" s="49">
        <v>65094.405754688596</v>
      </c>
    </row>
    <row r="46" spans="11:20">
      <c r="K46" s="6">
        <v>44</v>
      </c>
      <c r="L46" s="6" t="s">
        <v>59</v>
      </c>
      <c r="M46" s="49">
        <v>50041.446510419424</v>
      </c>
      <c r="N46" s="49">
        <v>40832.420735120751</v>
      </c>
      <c r="O46" s="49">
        <v>32635.850311566392</v>
      </c>
      <c r="P46" s="49">
        <v>21164.790168703188</v>
      </c>
      <c r="Q46" s="49">
        <v>19233.798863161053</v>
      </c>
      <c r="R46" s="49">
        <v>16242.264614058258</v>
      </c>
      <c r="S46" s="49">
        <v>9162.9048513978451</v>
      </c>
      <c r="T46" s="49">
        <v>6064.1799463156085</v>
      </c>
    </row>
    <row r="47" spans="11:20">
      <c r="K47" s="6">
        <v>45</v>
      </c>
      <c r="L47" s="6" t="s">
        <v>10</v>
      </c>
      <c r="M47" s="49">
        <v>23646459.007947057</v>
      </c>
      <c r="N47" s="49">
        <v>20707597.743190084</v>
      </c>
      <c r="O47" s="49">
        <v>18280177.462621842</v>
      </c>
      <c r="P47" s="49">
        <v>16384583.790395156</v>
      </c>
      <c r="Q47" s="49">
        <v>15005638.319490045</v>
      </c>
      <c r="R47" s="49">
        <v>12084655.735781193</v>
      </c>
      <c r="S47" s="49">
        <v>9456645.5808906686</v>
      </c>
      <c r="T47" s="49">
        <v>7281771.8154100757</v>
      </c>
    </row>
    <row r="48" spans="11:20">
      <c r="K48" s="8" t="s">
        <v>60</v>
      </c>
      <c r="L48" s="6" t="s">
        <v>61</v>
      </c>
      <c r="M48" s="49">
        <v>13012195.896021305</v>
      </c>
      <c r="N48" s="49">
        <v>18134854.662036858</v>
      </c>
      <c r="O48" s="49">
        <v>20026956.204951927</v>
      </c>
      <c r="P48" s="49">
        <v>20791703.943416692</v>
      </c>
      <c r="Q48" s="49">
        <v>17538537.868383005</v>
      </c>
      <c r="R48" s="49">
        <v>14086079.95721145</v>
      </c>
      <c r="S48" s="49">
        <v>12427153.53075077</v>
      </c>
      <c r="T48" s="49">
        <v>10766651.371957634</v>
      </c>
    </row>
    <row r="49" spans="11:20">
      <c r="K49" s="8" t="s">
        <v>62</v>
      </c>
      <c r="L49" s="6" t="s">
        <v>63</v>
      </c>
      <c r="M49" s="49">
        <v>11977531.123200418</v>
      </c>
      <c r="N49" s="49">
        <v>12570348.903855393</v>
      </c>
      <c r="O49" s="49">
        <v>13015136.94520703</v>
      </c>
      <c r="P49" s="49">
        <v>13331955.529531511</v>
      </c>
      <c r="Q49" s="49">
        <v>13609198.803530766</v>
      </c>
      <c r="R49" s="49">
        <v>13648926.158236755</v>
      </c>
      <c r="S49" s="49">
        <v>13915357.292827459</v>
      </c>
      <c r="T49" s="49">
        <v>13922629.201621365</v>
      </c>
    </row>
    <row r="50" spans="11:20">
      <c r="K50" s="8" t="s">
        <v>64</v>
      </c>
      <c r="L50" s="6" t="s">
        <v>65</v>
      </c>
      <c r="M50" s="49">
        <v>2469238.4930225355</v>
      </c>
      <c r="N50" s="49">
        <v>1944477.9989589676</v>
      </c>
      <c r="O50" s="49">
        <v>1516053.6479009865</v>
      </c>
      <c r="P50" s="49">
        <v>1226889.3548272012</v>
      </c>
      <c r="Q50" s="49">
        <v>909302.14309732313</v>
      </c>
      <c r="R50" s="49">
        <v>674461.19444454624</v>
      </c>
      <c r="S50" s="49">
        <v>579559.18129417324</v>
      </c>
      <c r="T50" s="49">
        <v>497540.29067960847</v>
      </c>
    </row>
    <row r="51" spans="11:20">
      <c r="K51" s="8" t="s">
        <v>66</v>
      </c>
      <c r="L51" s="6" t="s">
        <v>67</v>
      </c>
      <c r="M51" s="49">
        <v>1257509.263700865</v>
      </c>
      <c r="N51" s="49">
        <v>1083772.8424860747</v>
      </c>
      <c r="O51" s="49">
        <v>912347.98652468272</v>
      </c>
      <c r="P51" s="49">
        <v>772758.90208107058</v>
      </c>
      <c r="Q51" s="49">
        <v>620132.4385293118</v>
      </c>
      <c r="R51" s="49">
        <v>492658.17591783125</v>
      </c>
      <c r="S51" s="49">
        <v>426705.34600328642</v>
      </c>
      <c r="T51" s="49">
        <v>366467.08416392282</v>
      </c>
    </row>
    <row r="52" spans="11:20">
      <c r="K52" s="8" t="s">
        <v>68</v>
      </c>
      <c r="L52" s="6" t="s">
        <v>69</v>
      </c>
      <c r="M52" s="49">
        <v>5660813.851764787</v>
      </c>
      <c r="N52" s="49">
        <v>3920217.9718762022</v>
      </c>
      <c r="O52" s="49">
        <v>2542297.5401380267</v>
      </c>
      <c r="P52" s="49">
        <v>1744548.1564713384</v>
      </c>
      <c r="Q52" s="49">
        <v>1396139.0436816516</v>
      </c>
      <c r="R52" s="49">
        <v>1121809.1331238968</v>
      </c>
      <c r="S52" s="49">
        <v>1014344.7826519255</v>
      </c>
      <c r="T52" s="49">
        <v>922848.51656206639</v>
      </c>
    </row>
    <row r="53" spans="11:20">
      <c r="K53" s="8" t="s">
        <v>70</v>
      </c>
      <c r="L53" s="6" t="s">
        <v>71</v>
      </c>
      <c r="M53" s="49">
        <v>17126281.128581982</v>
      </c>
      <c r="N53" s="49">
        <v>6499861.817654212</v>
      </c>
      <c r="O53" s="49">
        <v>5651078.7709531542</v>
      </c>
      <c r="P53" s="49">
        <v>4959939.8772955257</v>
      </c>
      <c r="Q53" s="49">
        <v>4296510.4288798217</v>
      </c>
      <c r="R53" s="49">
        <v>3883644.779356136</v>
      </c>
      <c r="S53" s="49">
        <v>3521662.3128387439</v>
      </c>
      <c r="T53" s="49">
        <v>3169979.9924578751</v>
      </c>
    </row>
    <row r="54" spans="11:20">
      <c r="K54" s="8" t="s">
        <v>72</v>
      </c>
      <c r="L54" s="6" t="s">
        <v>73</v>
      </c>
      <c r="M54" s="49">
        <v>6935602.9076945242</v>
      </c>
      <c r="N54" s="49">
        <v>4486792.019686304</v>
      </c>
      <c r="O54" s="49">
        <v>3056629.2529444592</v>
      </c>
      <c r="P54" s="49">
        <v>2430259.1789285378</v>
      </c>
      <c r="Q54" s="49">
        <v>2067771.8569964222</v>
      </c>
      <c r="R54" s="49">
        <v>1849794.6252420717</v>
      </c>
      <c r="S54" s="49">
        <v>1668021.3247180001</v>
      </c>
      <c r="T54" s="49">
        <v>1515213.0893385853</v>
      </c>
    </row>
    <row r="55" spans="11:20">
      <c r="K55" s="8" t="s">
        <v>74</v>
      </c>
      <c r="L55" s="6" t="s">
        <v>75</v>
      </c>
      <c r="M55" s="49">
        <v>13461707.171410546</v>
      </c>
      <c r="N55" s="49">
        <v>14030047.64467079</v>
      </c>
      <c r="O55" s="49">
        <v>14438352.374543592</v>
      </c>
      <c r="P55" s="49">
        <v>14710623.75235541</v>
      </c>
      <c r="Q55" s="49">
        <v>14945051.883301875</v>
      </c>
      <c r="R55" s="49">
        <v>14924826.61036633</v>
      </c>
      <c r="S55" s="49">
        <v>15157816.127704099</v>
      </c>
      <c r="T55" s="49">
        <v>15113114.886977373</v>
      </c>
    </row>
    <row r="56" spans="11:20">
      <c r="K56" s="8" t="s">
        <v>76</v>
      </c>
      <c r="L56" s="6" t="s">
        <v>77</v>
      </c>
      <c r="M56" s="49">
        <v>38658876.24389226</v>
      </c>
      <c r="N56" s="49">
        <v>30742357.033670593</v>
      </c>
      <c r="O56" s="49">
        <v>24176608.579646878</v>
      </c>
      <c r="P56" s="49">
        <v>19693766.442796882</v>
      </c>
      <c r="Q56" s="49">
        <v>16454819.637752892</v>
      </c>
      <c r="R56" s="49">
        <v>14937330.494574057</v>
      </c>
      <c r="S56" s="49">
        <v>13462182.594685631</v>
      </c>
      <c r="T56" s="49">
        <v>12044024.94658934</v>
      </c>
    </row>
    <row r="57" spans="11:20">
      <c r="K57" s="8" t="s">
        <v>78</v>
      </c>
      <c r="L57" s="6" t="s">
        <v>79</v>
      </c>
      <c r="M57" s="49">
        <v>11462039.101414964</v>
      </c>
      <c r="N57" s="49">
        <v>9117883.934643168</v>
      </c>
      <c r="O57" s="49">
        <v>7225445.9836648777</v>
      </c>
      <c r="P57" s="49">
        <v>5895379.9205846479</v>
      </c>
      <c r="Q57" s="49">
        <v>4943629.3981629973</v>
      </c>
      <c r="R57" s="49">
        <v>4310507.772525047</v>
      </c>
      <c r="S57" s="49">
        <v>3757805.5864275489</v>
      </c>
      <c r="T57" s="49">
        <v>3290751.0209445013</v>
      </c>
    </row>
    <row r="58" spans="11:20">
      <c r="K58" s="8" t="s">
        <v>80</v>
      </c>
      <c r="L58" s="6" t="s">
        <v>12</v>
      </c>
      <c r="M58" s="49">
        <v>40051202.523638301</v>
      </c>
      <c r="N58" s="49">
        <v>34817673.952187754</v>
      </c>
      <c r="O58" s="49">
        <v>29704730.317779727</v>
      </c>
      <c r="P58" s="49">
        <v>24600633.863937926</v>
      </c>
      <c r="Q58" s="49">
        <v>21240431.988565415</v>
      </c>
      <c r="R58" s="49">
        <v>18221762.069496997</v>
      </c>
      <c r="S58" s="49">
        <v>14370636.191895569</v>
      </c>
      <c r="T58" s="49">
        <v>11076168.90035673</v>
      </c>
    </row>
    <row r="59" spans="11:20">
      <c r="K59" s="8" t="s">
        <v>81</v>
      </c>
      <c r="L59" s="6" t="s">
        <v>82</v>
      </c>
      <c r="M59" s="49">
        <v>56552312.352490827</v>
      </c>
      <c r="N59" s="49">
        <v>49087604.890852541</v>
      </c>
      <c r="O59" s="49">
        <v>41832066.296939068</v>
      </c>
      <c r="P59" s="49">
        <v>34613150.304389171</v>
      </c>
      <c r="Q59" s="49">
        <v>29861476.455015194</v>
      </c>
      <c r="R59" s="49">
        <v>25599803.733971957</v>
      </c>
      <c r="S59" s="49">
        <v>20177869.054303348</v>
      </c>
      <c r="T59" s="49">
        <v>15544683.979305994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1"/>
    <col min="2" max="2" width="27.1640625" bestFit="1" customWidth="1"/>
    <col min="3" max="10" width="14.6640625" customWidth="1"/>
    <col min="13" max="17" width="14.6640625" customWidth="1"/>
    <col min="18" max="20" width="13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19816632.39407428</v>
      </c>
      <c r="D3" s="49">
        <v>19439932.83175936</v>
      </c>
      <c r="E3" s="49">
        <v>18970156.372910187</v>
      </c>
      <c r="F3" s="49">
        <v>18320868.043895088</v>
      </c>
      <c r="G3" s="49">
        <v>17837832.179830678</v>
      </c>
      <c r="H3" s="49">
        <v>17259170.122167684</v>
      </c>
      <c r="I3" s="49">
        <v>16926311.367736395</v>
      </c>
      <c r="J3" s="49">
        <v>16285966.314286407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0.37735849056603765</v>
      </c>
      <c r="D6" s="49">
        <v>0.33894547212026838</v>
      </c>
      <c r="E6" s="49">
        <v>0.31054989789512777</v>
      </c>
      <c r="F6" s="49">
        <v>0.29218201839267166</v>
      </c>
      <c r="G6" s="49">
        <v>0.27782564896957018</v>
      </c>
      <c r="H6" s="49">
        <v>0.25434115119154355</v>
      </c>
      <c r="I6" s="49">
        <v>0.17829746414887254</v>
      </c>
      <c r="J6" s="49">
        <v>0.15654286475386681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4022539.4408608256</v>
      </c>
      <c r="D7" s="49">
        <v>2656574.4642243865</v>
      </c>
      <c r="E7" s="49">
        <v>1837326.2168369689</v>
      </c>
      <c r="F7" s="49">
        <v>1061220.8229946536</v>
      </c>
      <c r="G7" s="49">
        <v>606865.76839583053</v>
      </c>
      <c r="H7" s="49">
        <v>124160.29667971081</v>
      </c>
      <c r="I7" s="49">
        <v>95201.469055238704</v>
      </c>
      <c r="J7" s="49">
        <v>74929.359650994928</v>
      </c>
      <c r="K7" s="6">
        <v>5</v>
      </c>
      <c r="L7" s="7" t="s">
        <v>97</v>
      </c>
      <c r="M7" s="46">
        <v>10955596.781609045</v>
      </c>
      <c r="N7" s="46">
        <v>10839394.868872624</v>
      </c>
      <c r="O7" s="46">
        <v>10609801.768632503</v>
      </c>
      <c r="P7" s="46">
        <v>10341119.049547452</v>
      </c>
      <c r="Q7" s="46">
        <v>10064258.031813184</v>
      </c>
      <c r="R7" s="46">
        <v>9741107.0077941306</v>
      </c>
      <c r="S7" s="46">
        <v>9555222.2288212739</v>
      </c>
      <c r="T7" s="46">
        <v>9193775.8520838339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11709181.09066252</v>
      </c>
      <c r="D12" s="50">
        <v>4441306.1807657629</v>
      </c>
      <c r="E12" s="50">
        <v>3483708.5938535756</v>
      </c>
      <c r="F12" s="50">
        <v>2605772.9751983741</v>
      </c>
      <c r="G12" s="50">
        <v>1592845.2900030743</v>
      </c>
      <c r="H12" s="50">
        <v>585977.33391881199</v>
      </c>
      <c r="I12" s="50">
        <v>528206.70684572286</v>
      </c>
      <c r="J12" s="50">
        <v>450935.04085014731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35548353.302956119</v>
      </c>
      <c r="D13" s="48">
        <f t="shared" ref="D13:J13" si="0">SUM(D3:D12)</f>
        <v>26537813.81569498</v>
      </c>
      <c r="E13" s="48">
        <f t="shared" si="0"/>
        <v>24291191.494150627</v>
      </c>
      <c r="F13" s="48">
        <f t="shared" si="0"/>
        <v>21987862.134270132</v>
      </c>
      <c r="G13" s="48">
        <f t="shared" si="0"/>
        <v>20037543.516055234</v>
      </c>
      <c r="H13" s="48">
        <f t="shared" si="0"/>
        <v>17969308.007107358</v>
      </c>
      <c r="I13" s="48">
        <f t="shared" si="0"/>
        <v>17549719.721934821</v>
      </c>
      <c r="J13" s="48">
        <f t="shared" si="0"/>
        <v>16811830.871330414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108376.42442174954</v>
      </c>
      <c r="N26" s="46">
        <v>109361.73950126707</v>
      </c>
      <c r="O26" s="46">
        <v>108969.93045368179</v>
      </c>
      <c r="P26" s="46">
        <v>107717.42000662685</v>
      </c>
      <c r="Q26" s="46">
        <v>105110.582413802</v>
      </c>
      <c r="R26" s="46">
        <v>101069.49933389692</v>
      </c>
      <c r="S26" s="46">
        <v>99146.30369242726</v>
      </c>
      <c r="T26" s="46">
        <v>95393.346616706403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824044.64979949244</v>
      </c>
      <c r="N34" s="46">
        <v>812003.94524987554</v>
      </c>
      <c r="O34" s="46">
        <v>791627.85698237771</v>
      </c>
      <c r="P34" s="46">
        <v>769614.54561361345</v>
      </c>
      <c r="Q34" s="46">
        <v>745938.2286015338</v>
      </c>
      <c r="R34" s="46">
        <v>705288.02911825641</v>
      </c>
      <c r="S34" s="46">
        <v>691827.81037718768</v>
      </c>
      <c r="T34" s="46">
        <v>665661.11179283995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223337.814389173</v>
      </c>
      <c r="N35" s="46">
        <v>220976.93692688682</v>
      </c>
      <c r="O35" s="46">
        <v>216672.93290116146</v>
      </c>
      <c r="P35" s="46">
        <v>211553.10205304995</v>
      </c>
      <c r="Q35" s="46">
        <v>205343.54701013386</v>
      </c>
      <c r="R35" s="46">
        <v>198220.70028754964</v>
      </c>
      <c r="S35" s="46">
        <v>190941.80328078376</v>
      </c>
      <c r="T35" s="46">
        <v>183715.98651000683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274.90579259130016</v>
      </c>
      <c r="N36" s="46">
        <v>268.452351445663</v>
      </c>
      <c r="O36" s="46">
        <v>261.30830175722497</v>
      </c>
      <c r="P36" s="46">
        <v>254.19135011717762</v>
      </c>
      <c r="Q36" s="46">
        <v>245.96682676966105</v>
      </c>
      <c r="R36" s="46">
        <v>236.82773246881328</v>
      </c>
      <c r="S36" s="46">
        <v>99.511814630365592</v>
      </c>
      <c r="T36" s="46">
        <v>55.172112920657916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1466844.2189400911</v>
      </c>
      <c r="N39" s="46">
        <v>1320169.5650925587</v>
      </c>
      <c r="O39" s="46">
        <v>1317475.3448116789</v>
      </c>
      <c r="P39" s="46">
        <v>1303210.5093762469</v>
      </c>
      <c r="Q39" s="46">
        <v>1270715.4063781665</v>
      </c>
      <c r="R39" s="46">
        <v>1232506.3240122206</v>
      </c>
      <c r="S39" s="46">
        <v>1209026.4382205431</v>
      </c>
      <c r="T39" s="46">
        <v>1163284.6261078813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308374.41299380519</v>
      </c>
      <c r="N42" s="46">
        <v>306144.47571804782</v>
      </c>
      <c r="O42" s="46">
        <v>300201.02917062456</v>
      </c>
      <c r="P42" s="46">
        <v>293763.35836733331</v>
      </c>
      <c r="Q42" s="46">
        <v>285915.64088063536</v>
      </c>
      <c r="R42" s="46">
        <v>276679.62188753986</v>
      </c>
      <c r="S42" s="46">
        <v>271400.34375996393</v>
      </c>
      <c r="T42" s="46">
        <v>261133.70815946389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468764.07206103666</v>
      </c>
      <c r="N43" s="46">
        <v>405649.43240012601</v>
      </c>
      <c r="O43" s="46">
        <v>274223.07945171418</v>
      </c>
      <c r="P43" s="46">
        <v>266960.06534984679</v>
      </c>
      <c r="Q43" s="46">
        <v>258329.46560371562</v>
      </c>
      <c r="R43" s="46">
        <v>248107.71609970694</v>
      </c>
      <c r="S43" s="46">
        <v>243405.69591862144</v>
      </c>
      <c r="T43" s="46">
        <v>234180.178676835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4850003.9994468214</v>
      </c>
      <c r="N47" s="46">
        <v>4827478.4421530375</v>
      </c>
      <c r="O47" s="46">
        <v>4770512.9980983883</v>
      </c>
      <c r="P47" s="46">
        <v>4579488.1624371093</v>
      </c>
      <c r="Q47" s="46">
        <v>4467684.5525648696</v>
      </c>
      <c r="R47" s="46">
        <v>4336975.7208571974</v>
      </c>
      <c r="S47" s="46">
        <v>4254227.6621379638</v>
      </c>
      <c r="T47" s="46">
        <v>4093310.8988449504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114161.5229430333</v>
      </c>
      <c r="N48" s="46">
        <v>112485.47213385199</v>
      </c>
      <c r="O48" s="46">
        <v>109267.35150676264</v>
      </c>
      <c r="P48" s="46">
        <v>105121.84615625844</v>
      </c>
      <c r="Q48" s="46">
        <v>101982.66484319378</v>
      </c>
      <c r="R48" s="46">
        <v>98276.71122398632</v>
      </c>
      <c r="S48" s="46">
        <v>96415.794990057737</v>
      </c>
      <c r="T48" s="46">
        <v>92762.714235220032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496853.5916774419</v>
      </c>
      <c r="N51" s="46">
        <v>485999.50135964312</v>
      </c>
      <c r="O51" s="46">
        <v>471142.77259953704</v>
      </c>
      <c r="P51" s="46">
        <v>342065.79363743274</v>
      </c>
      <c r="Q51" s="46">
        <v>332308.09289467451</v>
      </c>
      <c r="R51" s="46">
        <v>320701.96382072999</v>
      </c>
      <c r="S51" s="46">
        <v>314597.77472294145</v>
      </c>
      <c r="T51" s="46">
        <v>302692.71914574993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79887.305274065089</v>
      </c>
      <c r="N65" s="46">
        <v>47977.084198961842</v>
      </c>
      <c r="O65" s="46">
        <v>36349.915955726843</v>
      </c>
      <c r="P65" s="46">
        <v>35096.392911149793</v>
      </c>
      <c r="Q65" s="46">
        <v>33695.56316313392</v>
      </c>
      <c r="R65" s="46">
        <v>32001.216148461368</v>
      </c>
      <c r="S65" s="46">
        <v>30737.060922336437</v>
      </c>
      <c r="T65" s="46">
        <v>28800.234389462283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29522.893250846573</v>
      </c>
      <c r="N83" s="46">
        <v>29460.936426266057</v>
      </c>
      <c r="O83" s="46">
        <v>29233.210282397307</v>
      </c>
      <c r="P83" s="46">
        <v>28980.704779910753</v>
      </c>
      <c r="Q83" s="46">
        <v>28512.233303047193</v>
      </c>
      <c r="R83" s="46">
        <v>14015.231418192168</v>
      </c>
      <c r="S83" s="46">
        <v>13561.984970713316</v>
      </c>
      <c r="T83" s="46">
        <v>12769.02698059895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2714833.5661207987</v>
      </c>
      <c r="N126" s="46">
        <v>1884153.4132394081</v>
      </c>
      <c r="O126" s="46">
        <v>1234353.979597196</v>
      </c>
      <c r="P126" s="46">
        <v>989518.0038478747</v>
      </c>
      <c r="Q126" s="46">
        <v>137482.15941518018</v>
      </c>
      <c r="R126" s="46">
        <v>32650.539612528359</v>
      </c>
      <c r="S126" s="46">
        <v>24537.638771181239</v>
      </c>
      <c r="T126" s="46">
        <v>19070.505329273299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95429.874228348606</v>
      </c>
      <c r="N127" s="46">
        <v>49162.43173499492</v>
      </c>
      <c r="O127" s="46">
        <v>25307.833538892788</v>
      </c>
      <c r="P127" s="46">
        <v>57.808346956293057</v>
      </c>
      <c r="Q127" s="46">
        <v>23.826779484465035</v>
      </c>
      <c r="R127" s="46">
        <v>2.4789475132771672</v>
      </c>
      <c r="S127" s="46">
        <v>1.7169461371847148</v>
      </c>
      <c r="T127" s="46">
        <v>1.1644572662385466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6002840.2047602581</v>
      </c>
      <c r="N139" s="46">
        <v>50150.27021448555</v>
      </c>
      <c r="O139" s="46">
        <v>48952.03385691507</v>
      </c>
      <c r="P139" s="46">
        <v>48457.941038388373</v>
      </c>
      <c r="Q139" s="46">
        <v>47238.83896665262</v>
      </c>
      <c r="R139" s="46">
        <v>45188.368946364746</v>
      </c>
      <c r="S139" s="46">
        <v>43766.107129670308</v>
      </c>
      <c r="T139" s="46">
        <v>41453.311860307505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855422.19935193332</v>
      </c>
      <c r="N145" s="46">
        <v>840051.97824827139</v>
      </c>
      <c r="O145" s="46">
        <v>804343.33316456084</v>
      </c>
      <c r="P145" s="46">
        <v>484163.57977863256</v>
      </c>
      <c r="Q145" s="46">
        <v>430031.01073236985</v>
      </c>
      <c r="R145" s="46">
        <v>431114.23242260091</v>
      </c>
      <c r="S145" s="46">
        <v>386285.14175603323</v>
      </c>
      <c r="T145" s="46">
        <v>321741.34173326689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24329.695438345345</v>
      </c>
      <c r="O150" s="46">
        <v>19360.121807264939</v>
      </c>
      <c r="P150" s="46">
        <v>19352.263774573294</v>
      </c>
      <c r="Q150" s="46">
        <v>19352.830446066593</v>
      </c>
      <c r="R150" s="46">
        <v>16089.274524242514</v>
      </c>
      <c r="S150" s="46">
        <v>11671.317515557923</v>
      </c>
      <c r="T150" s="46">
        <v>7538.8682069311726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378899.02242959751</v>
      </c>
      <c r="N163" s="46">
        <v>282361.59467420878</v>
      </c>
      <c r="O163" s="46">
        <v>181278.4704025698</v>
      </c>
      <c r="P163" s="46">
        <v>10520.758536502401</v>
      </c>
      <c r="Q163" s="46">
        <v>9303.9475252201537</v>
      </c>
      <c r="R163" s="46">
        <v>12261.5114423423</v>
      </c>
      <c r="S163" s="46">
        <v>15047.887195769905</v>
      </c>
      <c r="T163" s="46">
        <v>17072.852709011058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1287270.3202468564</v>
      </c>
      <c r="N178" s="46">
        <v>1159987.4455929764</v>
      </c>
      <c r="O178" s="46">
        <v>1045166.3154293079</v>
      </c>
      <c r="P178" s="46">
        <v>941715.31648983376</v>
      </c>
      <c r="Q178" s="46">
        <v>848488.26725601545</v>
      </c>
      <c r="R178" s="46">
        <v>3.8179763134110662</v>
      </c>
      <c r="S178" s="46">
        <v>3.1073049680361997</v>
      </c>
      <c r="T178" s="46">
        <v>2.4519063856200023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3.7735849056603765E-2</v>
      </c>
      <c r="N182" s="46">
        <v>3.6862205512597654E-2</v>
      </c>
      <c r="O182" s="46">
        <v>3.5766218106622748E-2</v>
      </c>
      <c r="P182" s="46">
        <v>3.4661671723349094E-2</v>
      </c>
      <c r="Q182" s="46">
        <v>3.3514340339384843E-2</v>
      </c>
      <c r="R182" s="46">
        <v>3.237721507943403E-2</v>
      </c>
      <c r="S182" s="46">
        <v>1.6715789611858746E-2</v>
      </c>
      <c r="T182" s="46">
        <v>1.6065317466931094E-2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3.7735849056603765E-2</v>
      </c>
      <c r="N186" s="46">
        <v>3.7632782749836308E-2</v>
      </c>
      <c r="O186" s="46">
        <v>3.7284109975015495E-2</v>
      </c>
      <c r="P186" s="46">
        <v>3.6907617637388354E-2</v>
      </c>
      <c r="Q186" s="46">
        <v>3.6458221243923138E-2</v>
      </c>
      <c r="R186" s="46">
        <v>1.7072267822356428E-2</v>
      </c>
      <c r="S186" s="46">
        <v>1.6746804497138033E-2</v>
      </c>
      <c r="T186" s="46">
        <v>1.6112881221939955E-2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3.7735849056603765E-2</v>
      </c>
      <c r="N189" s="46">
        <v>3.0794605209224609E-2</v>
      </c>
      <c r="O189" s="46">
        <v>2.5896034063883196E-2</v>
      </c>
      <c r="P189" s="46">
        <v>2.2512361317937945E-2</v>
      </c>
      <c r="Q189" s="46">
        <v>2.0091221606012847E-2</v>
      </c>
      <c r="R189" s="46">
        <v>1.8246223299360004E-2</v>
      </c>
      <c r="S189" s="46">
        <v>1.7144085761291311E-2</v>
      </c>
      <c r="T189" s="46">
        <v>1.6021210020843977E-2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3.7735849056603765E-2</v>
      </c>
      <c r="N195" s="46">
        <v>3.7269900460436753E-2</v>
      </c>
      <c r="O195" s="46">
        <v>3.6702653962463402E-2</v>
      </c>
      <c r="P195" s="46">
        <v>3.6137773758495147E-2</v>
      </c>
      <c r="Q195" s="46">
        <v>3.5494865674549243E-2</v>
      </c>
      <c r="R195" s="46">
        <v>3.4736278550444255E-2</v>
      </c>
      <c r="S195" s="46">
        <v>1.5946338244219867E-2</v>
      </c>
      <c r="T195" s="46">
        <v>1.5340872264990792E-2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3.7735849056603765E-2</v>
      </c>
      <c r="N201" s="46">
        <v>2.2216867313375327E-2</v>
      </c>
      <c r="O201" s="46">
        <v>1.8525153156608014E-2</v>
      </c>
      <c r="P201" s="46">
        <v>1.7327501437494983E-2</v>
      </c>
      <c r="Q201" s="46">
        <v>1.6625511111216809E-2</v>
      </c>
      <c r="R201" s="46">
        <v>1.5954689801092277E-2</v>
      </c>
      <c r="S201" s="46">
        <v>1.564509208735522E-2</v>
      </c>
      <c r="T201" s="46">
        <v>1.5052693974808563E-2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3.7735849056603765E-2</v>
      </c>
      <c r="N202" s="46">
        <v>3.2426703812895329E-2</v>
      </c>
      <c r="O202" s="46">
        <v>2.8160583653033974E-2</v>
      </c>
      <c r="P202" s="46">
        <v>2.4881510618540881E-2</v>
      </c>
      <c r="Q202" s="46">
        <v>2.2295857968290079E-2</v>
      </c>
      <c r="R202" s="46">
        <v>2.016232506405859E-2</v>
      </c>
      <c r="S202" s="46">
        <v>1.8734261540358288E-2</v>
      </c>
      <c r="T202" s="46">
        <v>1.7297512942483929E-2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3.7735849056603765E-2</v>
      </c>
      <c r="N203" s="46">
        <v>2.742854050479538E-2</v>
      </c>
      <c r="O203" s="46">
        <v>2.2065624083764463E-2</v>
      </c>
      <c r="P203" s="46">
        <v>1.9232117901827432E-2</v>
      </c>
      <c r="Q203" s="46">
        <v>1.7578563120155644E-2</v>
      </c>
      <c r="R203" s="46">
        <v>1.6418172963188763E-2</v>
      </c>
      <c r="S203" s="46">
        <v>1.584760360519713E-2</v>
      </c>
      <c r="T203" s="46">
        <v>1.5116436085348855E-2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3.7735849056603765E-2</v>
      </c>
      <c r="N204" s="46">
        <v>3.7373363817176944E-2</v>
      </c>
      <c r="O204" s="46">
        <v>3.6835920715018268E-2</v>
      </c>
      <c r="P204" s="46">
        <v>3.6282105365397319E-2</v>
      </c>
      <c r="Q204" s="46">
        <v>3.5676191206650255E-2</v>
      </c>
      <c r="R204" s="46">
        <v>3.5042808838372297E-2</v>
      </c>
      <c r="S204" s="46">
        <v>3.4691249895572665E-2</v>
      </c>
      <c r="T204" s="46">
        <v>3.4025820351256307E-2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3.7735849056603765E-2</v>
      </c>
      <c r="N205" s="46">
        <v>3.5169648576185542E-2</v>
      </c>
      <c r="O205" s="46">
        <v>3.2763075822163368E-2</v>
      </c>
      <c r="P205" s="46">
        <v>3.0399870361359965E-2</v>
      </c>
      <c r="Q205" s="46">
        <v>2.8158780815048093E-2</v>
      </c>
      <c r="R205" s="46">
        <v>2.6092458342371901E-2</v>
      </c>
      <c r="S205" s="46">
        <v>1.5987618885494666E-2</v>
      </c>
      <c r="T205" s="46">
        <v>1.5376125000636898E-2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3.7735849056603765E-2</v>
      </c>
      <c r="N206" s="46">
        <v>3.3275089311706377E-2</v>
      </c>
      <c r="O206" s="46">
        <v>2.9483061487213431E-2</v>
      </c>
      <c r="P206" s="46">
        <v>2.6405605317299366E-2</v>
      </c>
      <c r="Q206" s="46">
        <v>2.3855462550550013E-2</v>
      </c>
      <c r="R206" s="46">
        <v>2.1674025808782818E-2</v>
      </c>
      <c r="S206" s="46">
        <v>2.0136633658774519E-2</v>
      </c>
      <c r="T206" s="46">
        <v>1.4999511917293587E-2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3.7735849056603765E-2</v>
      </c>
      <c r="N208" s="46">
        <v>3.726150765329813E-2</v>
      </c>
      <c r="O208" s="46">
        <v>3.6622285340926958E-2</v>
      </c>
      <c r="P208" s="46">
        <v>3.6041393272790156E-2</v>
      </c>
      <c r="Q208" s="46">
        <v>3.5464309874645022E-2</v>
      </c>
      <c r="R208" s="46">
        <v>3.4819536802359274E-2</v>
      </c>
      <c r="S208" s="46">
        <v>3.4514894347200446E-2</v>
      </c>
      <c r="T208" s="46">
        <v>3.3922439918009167E-2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3.7735849056603765E-2</v>
      </c>
      <c r="N209" s="46">
        <v>3.7258941743078131E-2</v>
      </c>
      <c r="O209" s="46">
        <v>3.6619295778111127E-2</v>
      </c>
      <c r="P209" s="46">
        <v>3.6037525629127203E-2</v>
      </c>
      <c r="Q209" s="46">
        <v>3.5459697267495691E-2</v>
      </c>
      <c r="R209" s="46">
        <v>3.4815162447024789E-2</v>
      </c>
      <c r="S209" s="46">
        <v>3.4509420685419567E-2</v>
      </c>
      <c r="T209" s="46">
        <v>1.5049735825782225E-2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3.7735849056603765E-2</v>
      </c>
      <c r="N210" s="46">
        <v>3.7262349957999964E-2</v>
      </c>
      <c r="O210" s="46">
        <v>3.6623033955719718E-2</v>
      </c>
      <c r="P210" s="46">
        <v>3.6041992555542461E-2</v>
      </c>
      <c r="Q210" s="46">
        <v>3.5464733458304143E-2</v>
      </c>
      <c r="R210" s="46">
        <v>3.4819870759134439E-2</v>
      </c>
      <c r="S210" s="46">
        <v>3.4514972533665936E-2</v>
      </c>
      <c r="T210" s="46">
        <v>3.3922557954970387E-2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3.7735849056603765E-2</v>
      </c>
      <c r="N212" s="46">
        <v>3.7269758620504134E-2</v>
      </c>
      <c r="O212" s="46">
        <v>3.6621275631300423E-2</v>
      </c>
      <c r="P212" s="46">
        <v>3.6023448207002651E-2</v>
      </c>
      <c r="Q212" s="46">
        <v>3.5426133518181642E-2</v>
      </c>
      <c r="R212" s="46">
        <v>3.4758250697009774E-2</v>
      </c>
      <c r="S212" s="46">
        <v>3.440104255582014E-2</v>
      </c>
      <c r="T212" s="46">
        <v>1.4898706322317865E-2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3.7735849056603765E-2</v>
      </c>
      <c r="N213" s="46">
        <v>3.7256317618715368E-2</v>
      </c>
      <c r="O213" s="46">
        <v>3.6592532314691381E-2</v>
      </c>
      <c r="P213" s="46">
        <v>3.5967572592260244E-2</v>
      </c>
      <c r="Q213" s="46">
        <v>3.5346539010030625E-2</v>
      </c>
      <c r="R213" s="46">
        <v>3.472879312839082E-2</v>
      </c>
      <c r="S213" s="46">
        <v>3.4389382781169715E-2</v>
      </c>
      <c r="T213" s="46">
        <v>1.4883662362096921E-2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3.7735849056603765E-2</v>
      </c>
      <c r="N214" s="46">
        <v>3.7232472311224479E-2</v>
      </c>
      <c r="O214" s="46">
        <v>3.6529258004981996E-2</v>
      </c>
      <c r="P214" s="46">
        <v>3.5833807552070357E-2</v>
      </c>
      <c r="Q214" s="46">
        <v>3.5148123245338864E-2</v>
      </c>
      <c r="R214" s="46">
        <v>3.4605267733484726E-2</v>
      </c>
      <c r="S214" s="46">
        <v>1.5387063149500519E-2</v>
      </c>
      <c r="T214" s="46">
        <v>1.4695043384756981E-2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3.7735849056603765E-2</v>
      </c>
      <c r="N215" s="46">
        <v>3.7577394110943213E-2</v>
      </c>
      <c r="O215" s="46">
        <v>3.7172096683555117E-2</v>
      </c>
      <c r="P215" s="46">
        <v>3.6739911557096411E-2</v>
      </c>
      <c r="Q215" s="46">
        <v>3.6234782037599722E-2</v>
      </c>
      <c r="R215" s="46">
        <v>2.5502335131992515E-2</v>
      </c>
      <c r="S215" s="46">
        <v>1.674864713098112E-2</v>
      </c>
      <c r="T215" s="46">
        <v>1.6114664432724579E-2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3.7735849056603765E-2</v>
      </c>
      <c r="N218" s="46">
        <v>3.7667551769601668E-2</v>
      </c>
      <c r="O218" s="46">
        <v>3.7481052380176696E-2</v>
      </c>
      <c r="P218" s="46">
        <v>3.7354033338654447E-2</v>
      </c>
      <c r="Q218" s="46">
        <v>3.6966385745504732E-2</v>
      </c>
      <c r="R218" s="46">
        <v>1.7461895048918648E-2</v>
      </c>
      <c r="S218" s="46">
        <v>1.7129292764152908E-2</v>
      </c>
      <c r="T218" s="46">
        <v>1.6480725113492831E-2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3.7735849056603765E-2</v>
      </c>
      <c r="N219" s="46">
        <v>3.7342028243489242E-2</v>
      </c>
      <c r="O219" s="46">
        <v>3.6795507635183258E-2</v>
      </c>
      <c r="P219" s="46">
        <v>3.4127286189541653E-2</v>
      </c>
      <c r="Q219" s="46">
        <v>3.3549432394364385E-2</v>
      </c>
      <c r="R219" s="46">
        <v>3.2833372345810699E-2</v>
      </c>
      <c r="S219" s="46">
        <v>1.5806568537829521E-2</v>
      </c>
      <c r="T219" s="46">
        <v>1.5205503533920743E-2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3.7735849056603765E-2</v>
      </c>
      <c r="N220" s="46">
        <v>3.4730059111359506E-2</v>
      </c>
      <c r="O220" s="46">
        <v>3.1923989648673934E-2</v>
      </c>
      <c r="P220" s="46">
        <v>2.9469429179998063E-2</v>
      </c>
      <c r="Q220" s="46">
        <v>2.7261887208766891E-2</v>
      </c>
      <c r="R220" s="46">
        <v>2.5253840077217565E-2</v>
      </c>
      <c r="S220" s="46">
        <v>1.6756798762266618E-2</v>
      </c>
      <c r="T220" s="46">
        <v>1.6116333216197029E-2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3.7735849056603765E-2</v>
      </c>
      <c r="N221" s="46">
        <v>3.7579090110313629E-2</v>
      </c>
      <c r="O221" s="46">
        <v>3.6642548016849213E-2</v>
      </c>
      <c r="P221" s="46">
        <v>3.4802999925232003E-2</v>
      </c>
      <c r="Q221" s="46">
        <v>3.3069988515981773E-2</v>
      </c>
      <c r="R221" s="46">
        <v>3.3680634496063289E-2</v>
      </c>
      <c r="S221" s="46">
        <v>1.4151668105581433E-2</v>
      </c>
      <c r="T221" s="46">
        <v>1.2566501224061777E-2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3.7735849056603765E-2</v>
      </c>
      <c r="N222" s="46">
        <v>3.3567409092177862E-2</v>
      </c>
      <c r="O222" s="46">
        <v>2.9184107825478145E-2</v>
      </c>
      <c r="P222" s="46">
        <v>2.4330693257832658E-2</v>
      </c>
      <c r="Q222" s="46">
        <v>2.0275757995446363E-2</v>
      </c>
      <c r="R222" s="46">
        <v>1.884602731977647E-2</v>
      </c>
      <c r="S222" s="46">
        <v>1.6214127887622946E-2</v>
      </c>
      <c r="T222" s="46">
        <v>9.4964410596053463E-3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3.7735849056603765E-2</v>
      </c>
      <c r="N224" s="46">
        <v>3.7369072219527295E-2</v>
      </c>
      <c r="O224" s="46">
        <v>3.6759514702478763E-2</v>
      </c>
      <c r="P224" s="46">
        <v>3.6126659420552112E-2</v>
      </c>
      <c r="Q224" s="46">
        <v>3.5424345714598689E-2</v>
      </c>
      <c r="R224" s="46">
        <v>3.4654261284172913E-2</v>
      </c>
      <c r="S224" s="46">
        <v>3.4081219078260443E-2</v>
      </c>
      <c r="T224" s="46">
        <v>3.3204138905427782E-2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3.7735849056603765E-2</v>
      </c>
      <c r="N225" s="46">
        <v>2.6795750407077899E-2</v>
      </c>
      <c r="O225" s="46">
        <v>2.1589648545456114E-2</v>
      </c>
      <c r="P225" s="46">
        <v>1.8966013960124227E-2</v>
      </c>
      <c r="Q225" s="46">
        <v>1.7409277501271133E-2</v>
      </c>
      <c r="R225" s="46">
        <v>1.6324617964286615E-2</v>
      </c>
      <c r="S225" s="46">
        <v>1.5722091288190045E-2</v>
      </c>
      <c r="T225" s="46">
        <v>1.4898946443484244E-2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3.7735849056603765E-2</v>
      </c>
      <c r="N226" s="46">
        <v>3.7330649070277368E-2</v>
      </c>
      <c r="O226" s="46">
        <v>3.6754871295224742E-2</v>
      </c>
      <c r="P226" s="46">
        <v>3.6107010057887759E-2</v>
      </c>
      <c r="Q226" s="46">
        <v>3.5378007588479823E-2</v>
      </c>
      <c r="R226" s="46">
        <v>3.4720326414054425E-2</v>
      </c>
      <c r="S226" s="46">
        <v>3.4225885769543628E-2</v>
      </c>
      <c r="T226" s="46">
        <v>3.3377307442384985E-2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3.7735849056603765E-2</v>
      </c>
      <c r="N227" s="46">
        <v>2.8985023948217198E-2</v>
      </c>
      <c r="O227" s="46">
        <v>2.3266203673041816E-2</v>
      </c>
      <c r="P227" s="46">
        <v>1.9149685708697524E-2</v>
      </c>
      <c r="Q227" s="46">
        <v>1.6350014125503323E-2</v>
      </c>
      <c r="R227" s="46">
        <v>1.5142195882103859E-2</v>
      </c>
      <c r="S227" s="46">
        <v>1.4980792699241208E-2</v>
      </c>
      <c r="T227" s="46">
        <v>1.4206852742560151E-2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3.7735849056603765E-2</v>
      </c>
      <c r="N228" s="46">
        <v>3.1210604046934695E-2</v>
      </c>
      <c r="O228" s="46">
        <v>2.6533676601865702E-2</v>
      </c>
      <c r="P228" s="46">
        <v>2.3208620415429631E-2</v>
      </c>
      <c r="Q228" s="46">
        <v>2.0747380984557751E-2</v>
      </c>
      <c r="R228" s="46">
        <v>1.885341466280745E-2</v>
      </c>
      <c r="S228" s="46">
        <v>1.768513716946327E-2</v>
      </c>
      <c r="T228" s="46">
        <v>1.5316389746701947E-2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3.7735849056603765E-2</v>
      </c>
      <c r="N229" s="46">
        <v>2.3372040078433652E-2</v>
      </c>
      <c r="O229" s="46">
        <v>1.9247027890230365E-2</v>
      </c>
      <c r="P229" s="46">
        <v>1.7664904225910459E-2</v>
      </c>
      <c r="Q229" s="46">
        <v>1.6707786002792938E-2</v>
      </c>
      <c r="R229" s="46">
        <v>1.5897784546935172E-2</v>
      </c>
      <c r="S229" s="46">
        <v>1.5553677399393322E-2</v>
      </c>
      <c r="T229" s="46">
        <v>1.4919582236627102E-2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3.7735849056603765E-2</v>
      </c>
      <c r="N230" s="46">
        <v>1.9938623170691949E-2</v>
      </c>
      <c r="O230" s="46">
        <v>1.7878736396868017E-2</v>
      </c>
      <c r="P230" s="46">
        <v>1.696847717976626E-2</v>
      </c>
      <c r="Q230" s="46">
        <v>1.5978699658091785E-2</v>
      </c>
      <c r="R230" s="46">
        <v>1.5209649069623157E-2</v>
      </c>
      <c r="S230" s="46">
        <v>1.4605602653320381E-2</v>
      </c>
      <c r="T230" s="46">
        <v>1.3625636522187295E-2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3.7735849056603765E-2</v>
      </c>
      <c r="N231" s="46">
        <v>3.4421235401654551E-2</v>
      </c>
      <c r="O231" s="46">
        <v>3.1184894365731894E-2</v>
      </c>
      <c r="P231" s="46">
        <v>2.7943143927048164E-2</v>
      </c>
      <c r="Q231" s="46">
        <v>2.5027176324797951E-2</v>
      </c>
      <c r="R231" s="46">
        <v>2.3140976579790702E-2</v>
      </c>
      <c r="S231" s="46">
        <v>1.4174393147838336E-2</v>
      </c>
      <c r="T231" s="46">
        <v>1.3050716363838925E-2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3.7735849056603765E-2</v>
      </c>
      <c r="N232" s="46">
        <v>2.8992597914527012E-2</v>
      </c>
      <c r="O232" s="46">
        <v>2.3658952547364293E-2</v>
      </c>
      <c r="P232" s="46">
        <v>2.0426179228138525E-2</v>
      </c>
      <c r="Q232" s="46">
        <v>1.8344626443099515E-2</v>
      </c>
      <c r="R232" s="46">
        <v>1.6869697959448964E-2</v>
      </c>
      <c r="S232" s="46">
        <v>1.6036094802227747E-2</v>
      </c>
      <c r="T232" s="46">
        <v>1.509256862499996E-2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3.7735849056603765E-2</v>
      </c>
      <c r="N233" s="46">
        <v>2.6338665721582107E-2</v>
      </c>
      <c r="O233" s="46">
        <v>2.1233602129745482E-2</v>
      </c>
      <c r="P233" s="46">
        <v>1.8731819674716717E-2</v>
      </c>
      <c r="Q233" s="46">
        <v>1.7273226981380934E-2</v>
      </c>
      <c r="R233" s="46">
        <v>1.6172370468740871E-2</v>
      </c>
      <c r="S233" s="46">
        <v>1.572363537884194E-2</v>
      </c>
      <c r="T233" s="46">
        <v>1.5079399153617805E-2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3.7735849056603765E-2</v>
      </c>
      <c r="N234" s="46">
        <v>3.1124282163019296E-2</v>
      </c>
      <c r="O234" s="46">
        <v>2.6330873255753163E-2</v>
      </c>
      <c r="P234" s="46">
        <v>2.2931022847242178E-2</v>
      </c>
      <c r="Q234" s="46">
        <v>2.0443496162354392E-2</v>
      </c>
      <c r="R234" s="46">
        <v>1.8532631348284642E-2</v>
      </c>
      <c r="S234" s="46">
        <v>1.7343516350938396E-2</v>
      </c>
      <c r="T234" s="46">
        <v>1.4940391447547578E-2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3.7735849056603765E-2</v>
      </c>
      <c r="N235" s="46">
        <v>2.4965838567500318E-2</v>
      </c>
      <c r="O235" s="46">
        <v>1.9920302083954105E-2</v>
      </c>
      <c r="P235" s="46">
        <v>1.7663246171475921E-2</v>
      </c>
      <c r="Q235" s="46">
        <v>1.638241783637702E-2</v>
      </c>
      <c r="R235" s="46">
        <v>1.5565742883313071E-2</v>
      </c>
      <c r="S235" s="46">
        <v>1.4985419911489098E-2</v>
      </c>
      <c r="T235" s="46">
        <v>1.4107464658682166E-2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3.7735849056603765E-2</v>
      </c>
      <c r="N236" s="46">
        <v>2.8905974530503382E-2</v>
      </c>
      <c r="O236" s="46">
        <v>2.3509687810745847E-2</v>
      </c>
      <c r="P236" s="46">
        <v>2.0148808989892662E-2</v>
      </c>
      <c r="Q236" s="46">
        <v>1.7937485073317216E-2</v>
      </c>
      <c r="R236" s="46">
        <v>1.6464484062842996E-2</v>
      </c>
      <c r="S236" s="46">
        <v>1.5478224902363103E-2</v>
      </c>
      <c r="T236" s="46">
        <v>1.4349259551924384E-2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3.7735849056603765E-2</v>
      </c>
      <c r="N238" s="46">
        <v>2.9760940972778212E-2</v>
      </c>
      <c r="O238" s="46">
        <v>2.4561499267532125E-2</v>
      </c>
      <c r="P238" s="46">
        <v>2.1176230588414221E-2</v>
      </c>
      <c r="Q238" s="46">
        <v>1.8869819592701804E-2</v>
      </c>
      <c r="R238" s="46">
        <v>1.7193082721529401E-2</v>
      </c>
      <c r="S238" s="46">
        <v>1.6157226636722442E-2</v>
      </c>
      <c r="T238" s="46">
        <v>1.5046769521859816E-2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3.7735849056603765E-2</v>
      </c>
      <c r="N239" s="46">
        <v>3.3688554120292313E-2</v>
      </c>
      <c r="O239" s="46">
        <v>2.7186821975855154E-2</v>
      </c>
      <c r="P239" s="46">
        <v>2.427087835414371E-2</v>
      </c>
      <c r="Q239" s="46">
        <v>2.3268281633127282E-2</v>
      </c>
      <c r="R239" s="46">
        <v>2.3458874869330411E-2</v>
      </c>
      <c r="S239" s="46">
        <v>1.868647864406979E-2</v>
      </c>
      <c r="T239" s="46">
        <v>3.401110743627209E-3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3.7735849056603765E-2</v>
      </c>
      <c r="N240" s="46">
        <v>3.7172005507669484E-2</v>
      </c>
      <c r="O240" s="46">
        <v>3.6326180852203085E-2</v>
      </c>
      <c r="P240" s="46">
        <v>3.5237953072636496E-2</v>
      </c>
      <c r="Q240" s="46">
        <v>3.4092364625066748E-2</v>
      </c>
      <c r="R240" s="46">
        <v>3.3748939023836431E-2</v>
      </c>
      <c r="S240" s="46">
        <v>1.4331550751866935E-2</v>
      </c>
      <c r="T240" s="46">
        <v>1.3207684614476892E-2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3.7735849056603765E-2</v>
      </c>
      <c r="N241" s="46">
        <v>2.6146127345097525E-2</v>
      </c>
      <c r="O241" s="46">
        <v>2.1207604020482985E-2</v>
      </c>
      <c r="P241" s="46">
        <v>1.9028584046513305E-2</v>
      </c>
      <c r="Q241" s="46">
        <v>1.7649381641022765E-2</v>
      </c>
      <c r="R241" s="46">
        <v>1.6385486680794172E-2</v>
      </c>
      <c r="S241" s="46">
        <v>1.5884887955969186E-2</v>
      </c>
      <c r="T241" s="46">
        <v>1.5144333278861192E-2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3.7735849056603765E-2</v>
      </c>
      <c r="N242" s="46">
        <v>3.5502239832956597E-2</v>
      </c>
      <c r="O242" s="46">
        <v>3.3301918914972174E-2</v>
      </c>
      <c r="P242" s="46">
        <v>3.1283896614356023E-2</v>
      </c>
      <c r="Q242" s="46">
        <v>2.9347626886036936E-2</v>
      </c>
      <c r="R242" s="46">
        <v>1.6130926751487716E-2</v>
      </c>
      <c r="S242" s="46">
        <v>1.5820992653726777E-2</v>
      </c>
      <c r="T242" s="46">
        <v>1.5217092025031912E-2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3.7735849056603765E-2</v>
      </c>
      <c r="N243" s="46">
        <v>3.7344003383385622E-2</v>
      </c>
      <c r="O243" s="46">
        <v>3.680420205916668E-2</v>
      </c>
      <c r="P243" s="46">
        <v>3.6281254093616613E-2</v>
      </c>
      <c r="Q243" s="46">
        <v>3.5692600638527285E-2</v>
      </c>
      <c r="R243" s="46">
        <v>3.4983722679216345E-2</v>
      </c>
      <c r="S243" s="46">
        <v>1.5799767282152231E-2</v>
      </c>
      <c r="T243" s="46">
        <v>1.5184636322121714E-2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3.7735849056603765E-2</v>
      </c>
      <c r="N245" s="46">
        <v>2.7913619300708008E-2</v>
      </c>
      <c r="O245" s="46">
        <v>2.2761871279957636E-2</v>
      </c>
      <c r="P245" s="46">
        <v>2.0185262299289172E-2</v>
      </c>
      <c r="Q245" s="46">
        <v>1.8457300602495241E-2</v>
      </c>
      <c r="R245" s="46">
        <v>1.6877114656546829E-2</v>
      </c>
      <c r="S245" s="46">
        <v>1.617637221652022E-2</v>
      </c>
      <c r="T245" s="46">
        <v>1.5438455379088872E-2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3.7735849056603765E-2</v>
      </c>
      <c r="N246" s="46">
        <v>3.7282124282644172E-2</v>
      </c>
      <c r="O246" s="46">
        <v>3.6855072312146679E-2</v>
      </c>
      <c r="P246" s="46">
        <v>3.652032660870147E-2</v>
      </c>
      <c r="Q246" s="46">
        <v>3.5854194644262788E-2</v>
      </c>
      <c r="R246" s="46">
        <v>3.4752075406325342E-2</v>
      </c>
      <c r="S246" s="46">
        <v>1.605312302028513E-2</v>
      </c>
      <c r="T246" s="46">
        <v>1.5443602611558999E-2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3.7735849056603765E-2</v>
      </c>
      <c r="N247" s="46">
        <v>3.1887254115458785E-2</v>
      </c>
      <c r="O247" s="46">
        <v>2.7606140100630991E-2</v>
      </c>
      <c r="P247" s="46">
        <v>2.4585850147319448E-2</v>
      </c>
      <c r="Q247" s="46">
        <v>2.2051599066286221E-2</v>
      </c>
      <c r="R247" s="46">
        <v>1.965742472930266E-2</v>
      </c>
      <c r="S247" s="46">
        <v>1.617619150446006E-2</v>
      </c>
      <c r="T247" s="46">
        <v>1.5463035602775054E-2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3.7735849056603765E-2</v>
      </c>
      <c r="N252" s="46">
        <v>3.7301620827296406E-2</v>
      </c>
      <c r="O252" s="46">
        <v>3.6572197960577202E-2</v>
      </c>
      <c r="P252" s="46">
        <v>3.5497293021010387E-2</v>
      </c>
      <c r="Q252" s="46">
        <v>3.460542828184493E-2</v>
      </c>
      <c r="R252" s="46">
        <v>3.3867142148419987E-2</v>
      </c>
      <c r="S252" s="46">
        <v>3.3438540396441001E-2</v>
      </c>
      <c r="T252" s="46">
        <v>3.2719394906487315E-2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3.7735849056603765E-2</v>
      </c>
      <c r="N253" s="46">
        <v>3.4707923404759478E-2</v>
      </c>
      <c r="O253" s="46">
        <v>3.1927888419135221E-2</v>
      </c>
      <c r="P253" s="46">
        <v>2.9290720135085019E-2</v>
      </c>
      <c r="Q253" s="46">
        <v>2.6806870950900012E-2</v>
      </c>
      <c r="R253" s="46">
        <v>2.4479444246283621E-2</v>
      </c>
      <c r="S253" s="46">
        <v>1.5929559723381202E-2</v>
      </c>
      <c r="T253" s="46">
        <v>1.5323519269837648E-2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3.7735849056603765E-2</v>
      </c>
      <c r="N254" s="46">
        <v>2.1937485314064281E-2</v>
      </c>
      <c r="O254" s="46">
        <v>1.8525199963107981E-2</v>
      </c>
      <c r="P254" s="46">
        <v>1.7388922670911057E-2</v>
      </c>
      <c r="Q254" s="46">
        <v>1.6594248108455778E-2</v>
      </c>
      <c r="R254" s="46">
        <v>1.5845233294654211E-2</v>
      </c>
      <c r="S254" s="46">
        <v>1.530380579889949E-2</v>
      </c>
      <c r="T254" s="46">
        <v>1.4430512741575873E-2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3.7735849056603765E-2</v>
      </c>
      <c r="N255" s="46">
        <v>3.3254051360582189E-2</v>
      </c>
      <c r="O255" s="46">
        <v>2.9393366185681585E-2</v>
      </c>
      <c r="P255" s="46">
        <v>2.6129245691860294E-2</v>
      </c>
      <c r="Q255" s="46">
        <v>2.33436315274771E-2</v>
      </c>
      <c r="R255" s="46">
        <v>2.1055620857609442E-2</v>
      </c>
      <c r="S255" s="46">
        <v>1.6051311328674801E-2</v>
      </c>
      <c r="T255" s="46">
        <v>1.3769843856160018E-2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91546.174367882559</v>
      </c>
      <c r="N256" s="46">
        <v>73669.971766556671</v>
      </c>
      <c r="O256" s="46">
        <v>59362.144825256131</v>
      </c>
      <c r="P256" s="46">
        <v>47909.058908628511</v>
      </c>
      <c r="Q256" s="46">
        <v>38715.532425183388</v>
      </c>
      <c r="R256" s="46">
        <v>2649.6798665505212</v>
      </c>
      <c r="S256" s="46">
        <v>2593.9213859957072</v>
      </c>
      <c r="T256" s="46">
        <v>2484.5669312890641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3.7735849056603765E-2</v>
      </c>
      <c r="N257" s="46">
        <v>2.9494646124496794E-2</v>
      </c>
      <c r="O257" s="46">
        <v>2.4489015066739291E-2</v>
      </c>
      <c r="P257" s="46">
        <v>2.1235223932883268E-2</v>
      </c>
      <c r="Q257" s="46">
        <v>1.8887968114488334E-2</v>
      </c>
      <c r="R257" s="46">
        <v>1.7138464975031058E-2</v>
      </c>
      <c r="S257" s="46">
        <v>1.6126844903615122E-2</v>
      </c>
      <c r="T257" s="46">
        <v>1.4991134074779181E-2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3.7735849056603765E-2</v>
      </c>
      <c r="N258" s="46">
        <v>3.1105348152188166E-2</v>
      </c>
      <c r="O258" s="46">
        <v>2.6289354035529015E-2</v>
      </c>
      <c r="P258" s="46">
        <v>2.2897926655010708E-2</v>
      </c>
      <c r="Q258" s="46">
        <v>2.0426041351877717E-2</v>
      </c>
      <c r="R258" s="46">
        <v>1.8503001045469359E-2</v>
      </c>
      <c r="S258" s="46">
        <v>1.5910370793544015E-2</v>
      </c>
      <c r="T258" s="46">
        <v>1.4982488210663857E-2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3.7735849056603765E-2</v>
      </c>
      <c r="N259" s="46">
        <v>3.0223055104509278E-2</v>
      </c>
      <c r="O259" s="46">
        <v>2.523170915391339E-2</v>
      </c>
      <c r="P259" s="46">
        <v>2.1917682654773216E-2</v>
      </c>
      <c r="Q259" s="46">
        <v>1.9594605346259529E-2</v>
      </c>
      <c r="R259" s="46">
        <v>1.7846221639001791E-2</v>
      </c>
      <c r="S259" s="46">
        <v>1.6785518546844059E-2</v>
      </c>
      <c r="T259" s="46">
        <v>1.5667613283092567E-2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3.7735849056603765E-2</v>
      </c>
      <c r="N262" s="46">
        <v>3.1250816337337659E-2</v>
      </c>
      <c r="O262" s="46">
        <v>2.6345935131556787E-2</v>
      </c>
      <c r="P262" s="46">
        <v>2.2486871299868608E-2</v>
      </c>
      <c r="Q262" s="46">
        <v>1.945368039898451E-2</v>
      </c>
      <c r="R262" s="46">
        <v>1.7582473187837101E-2</v>
      </c>
      <c r="S262" s="46">
        <v>1.3897234059981434E-2</v>
      </c>
      <c r="T262" s="46">
        <v>1.2528644140634565E-2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4022539.4408608256</v>
      </c>
      <c r="N278" s="46">
        <v>2656574.4642243865</v>
      </c>
      <c r="O278" s="46">
        <v>1837326.2168369689</v>
      </c>
      <c r="P278" s="46">
        <v>1061220.8229946536</v>
      </c>
      <c r="Q278" s="46">
        <v>606865.76839583053</v>
      </c>
      <c r="R278" s="46">
        <v>124160.29667971081</v>
      </c>
      <c r="S278" s="46">
        <v>95201.469055238704</v>
      </c>
      <c r="T278" s="46">
        <v>74929.359650994928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tabSelected="1" zoomScale="120" zoomScaleNormal="120" workbookViewId="0">
      <selection activeCell="J9" sqref="J9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7" width="16.6640625" style="6" customWidth="1"/>
    <col min="8" max="10" width="14.6640625" style="6" customWidth="1"/>
    <col min="11" max="11" width="6.83203125" style="6" customWidth="1"/>
    <col min="12" max="12" width="21.5" style="6" customWidth="1"/>
    <col min="13" max="13" width="16.6640625" style="6" customWidth="1"/>
    <col min="14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138580611.29759198</v>
      </c>
      <c r="D3" s="46">
        <v>129965528.89853999</v>
      </c>
      <c r="E3" s="46">
        <v>124719079.08282869</v>
      </c>
      <c r="F3" s="46">
        <v>119187990.83062784</v>
      </c>
      <c r="G3" s="46">
        <v>107055063.64813307</v>
      </c>
      <c r="H3" s="46">
        <v>97585862.766406685</v>
      </c>
      <c r="I3" s="46">
        <v>90382372.113718599</v>
      </c>
      <c r="J3" s="46">
        <v>81615959.759809345</v>
      </c>
      <c r="K3" s="6">
        <v>1</v>
      </c>
      <c r="L3" s="7" t="s">
        <v>16</v>
      </c>
      <c r="M3" s="46">
        <v>7158.9355170581512</v>
      </c>
      <c r="N3" s="46">
        <v>70876.435163633098</v>
      </c>
      <c r="O3" s="46">
        <v>5161.4822874684414</v>
      </c>
      <c r="P3" s="46">
        <v>734.46156175003659</v>
      </c>
      <c r="Q3" s="46">
        <v>181.42820843729672</v>
      </c>
      <c r="R3" s="46">
        <v>93.230494373540992</v>
      </c>
      <c r="S3" s="46">
        <v>149.91888360753001</v>
      </c>
      <c r="T3" s="46">
        <v>85.126846787822501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63995211.755278647</v>
      </c>
      <c r="D4" s="46">
        <v>28659315.18348483</v>
      </c>
      <c r="E4" s="46">
        <v>12500865.255470905</v>
      </c>
      <c r="F4" s="46">
        <v>6477306.1032215161</v>
      </c>
      <c r="G4" s="46">
        <v>3746863.426280363</v>
      </c>
      <c r="H4" s="46">
        <v>2466824.7200505524</v>
      </c>
      <c r="I4" s="46">
        <v>1448387.7978649763</v>
      </c>
      <c r="J4" s="46">
        <v>866324.04657979542</v>
      </c>
      <c r="K4" s="6">
        <v>2</v>
      </c>
      <c r="L4" s="7" t="s">
        <v>94</v>
      </c>
      <c r="M4" s="46">
        <v>85.648559621017739</v>
      </c>
      <c r="N4" s="46">
        <v>61.294568009663358</v>
      </c>
      <c r="O4" s="46">
        <v>45.999012571918762</v>
      </c>
      <c r="P4" s="46">
        <v>32.728306917834161</v>
      </c>
      <c r="Q4" s="46">
        <v>22.577192335495695</v>
      </c>
      <c r="R4" s="46">
        <v>14.699175977824552</v>
      </c>
      <c r="S4" s="46">
        <v>10.271034312245158</v>
      </c>
      <c r="T4" s="46">
        <v>7.0599808140918743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2655580.1770827016</v>
      </c>
      <c r="D5" s="46">
        <v>2396163.3832203131</v>
      </c>
      <c r="E5" s="46">
        <v>2265098.6210093265</v>
      </c>
      <c r="F5" s="46">
        <v>2115987.0364468396</v>
      </c>
      <c r="G5" s="46">
        <v>1772264.3823578446</v>
      </c>
      <c r="H5" s="46">
        <v>1502418.6196864913</v>
      </c>
      <c r="I5" s="46">
        <v>1272775.5292378957</v>
      </c>
      <c r="J5" s="46">
        <v>1039461.2575971588</v>
      </c>
      <c r="K5" s="6">
        <v>3</v>
      </c>
      <c r="L5" s="7" t="s">
        <v>95</v>
      </c>
      <c r="M5" s="46">
        <v>450038.11899976945</v>
      </c>
      <c r="N5" s="46">
        <v>440127.61393258203</v>
      </c>
      <c r="O5" s="46">
        <v>426259.47343810409</v>
      </c>
      <c r="P5" s="46">
        <v>413111.7142514672</v>
      </c>
      <c r="Q5" s="46">
        <v>389168.56463085453</v>
      </c>
      <c r="R5" s="46">
        <v>367980.67771227978</v>
      </c>
      <c r="S5" s="46">
        <v>349735.49642379256</v>
      </c>
      <c r="T5" s="46">
        <v>327960.98659754393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208737559.17024833</v>
      </c>
      <c r="D6" s="46">
        <v>173459217.79257265</v>
      </c>
      <c r="E6" s="46">
        <v>130984665.92935428</v>
      </c>
      <c r="F6" s="46">
        <v>103753448.36967839</v>
      </c>
      <c r="G6" s="46">
        <v>85242472.521317005</v>
      </c>
      <c r="H6" s="46">
        <v>71809443.807818621</v>
      </c>
      <c r="I6" s="46">
        <v>45565668.871066436</v>
      </c>
      <c r="J6" s="46">
        <v>24586098.018207639</v>
      </c>
      <c r="K6" s="6">
        <v>4</v>
      </c>
      <c r="L6" s="7" t="s">
        <v>96</v>
      </c>
      <c r="M6" s="46">
        <v>5943.653791508731</v>
      </c>
      <c r="N6" s="46">
        <v>6553.386698668096</v>
      </c>
      <c r="O6" s="46">
        <v>5381.2487442474712</v>
      </c>
      <c r="P6" s="46">
        <v>5095.0181984208684</v>
      </c>
      <c r="Q6" s="46">
        <v>4648.6803443810159</v>
      </c>
      <c r="R6" s="46">
        <v>4288.1695203036161</v>
      </c>
      <c r="S6" s="46">
        <v>4121.5347228215178</v>
      </c>
      <c r="T6" s="46">
        <v>3858.250128621507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231649020.40907046</v>
      </c>
      <c r="D7" s="46">
        <v>164049662.00768739</v>
      </c>
      <c r="E7" s="46">
        <v>106028547.78283</v>
      </c>
      <c r="F7" s="46">
        <v>68388114.523045525</v>
      </c>
      <c r="G7" s="46">
        <v>48320085.469589792</v>
      </c>
      <c r="H7" s="46">
        <v>33223981.91436363</v>
      </c>
      <c r="I7" s="46">
        <v>28553077.442124445</v>
      </c>
      <c r="J7" s="46">
        <v>24979330.741113756</v>
      </c>
      <c r="K7" s="6">
        <v>5</v>
      </c>
      <c r="L7" s="7" t="s">
        <v>97</v>
      </c>
      <c r="M7" s="46">
        <v>6752531.6867594039</v>
      </c>
      <c r="N7" s="46">
        <v>6549904.4603938423</v>
      </c>
      <c r="O7" s="46">
        <v>6354987.0771510703</v>
      </c>
      <c r="P7" s="46">
        <v>6146558.050974681</v>
      </c>
      <c r="Q7" s="46">
        <v>5786207.1521709468</v>
      </c>
      <c r="R7" s="46">
        <v>5472121.2354455432</v>
      </c>
      <c r="S7" s="46">
        <v>5239696.0759116225</v>
      </c>
      <c r="T7" s="46">
        <v>4915786.8422657382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14652115.368452435</v>
      </c>
      <c r="D8" s="46">
        <v>12638637.450955261</v>
      </c>
      <c r="E8" s="46">
        <v>9688273.5713781733</v>
      </c>
      <c r="F8" s="46">
        <v>6926146.9884568229</v>
      </c>
      <c r="G8" s="46">
        <v>4768625.8815833889</v>
      </c>
      <c r="H8" s="46">
        <v>3472695.4726003921</v>
      </c>
      <c r="I8" s="46">
        <v>2499658.456333267</v>
      </c>
      <c r="J8" s="46">
        <v>1787412.826046533</v>
      </c>
      <c r="K8" s="6">
        <v>6</v>
      </c>
      <c r="L8" s="7" t="s">
        <v>98</v>
      </c>
      <c r="M8" s="46">
        <v>2288158.0726349046</v>
      </c>
      <c r="N8" s="46">
        <v>2272371.5325005171</v>
      </c>
      <c r="O8" s="46">
        <v>2202700.4551449879</v>
      </c>
      <c r="P8" s="46">
        <v>2138660.4809294771</v>
      </c>
      <c r="Q8" s="46">
        <v>2023310.6540568655</v>
      </c>
      <c r="R8" s="46">
        <v>1921757.0845829386</v>
      </c>
      <c r="S8" s="46">
        <v>1839716.5540079619</v>
      </c>
      <c r="T8" s="46">
        <v>1726565.1219679029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20391193.87295454</v>
      </c>
      <c r="D9" s="46">
        <v>18794488.950525582</v>
      </c>
      <c r="E9" s="46">
        <v>16993754.885493718</v>
      </c>
      <c r="F9" s="46">
        <v>14612522.670128979</v>
      </c>
      <c r="G9" s="46">
        <v>11194645.121479448</v>
      </c>
      <c r="H9" s="46">
        <v>8621942.8719764762</v>
      </c>
      <c r="I9" s="46">
        <v>6392247.1088477224</v>
      </c>
      <c r="J9" s="46">
        <v>4619571.4533958565</v>
      </c>
      <c r="K9" s="6">
        <v>7</v>
      </c>
      <c r="L9" s="7" t="s">
        <v>99</v>
      </c>
      <c r="M9" s="46">
        <v>0</v>
      </c>
      <c r="N9" s="46">
        <v>6.0981492798452774E-4</v>
      </c>
      <c r="O9" s="46">
        <v>6.3436954450928334E-4</v>
      </c>
      <c r="P9" s="46">
        <v>8.1999793037764823E-4</v>
      </c>
      <c r="Q9" s="46">
        <v>9.9758433838839861E-4</v>
      </c>
      <c r="R9" s="46">
        <v>1.0027465622872945E-3</v>
      </c>
      <c r="S9" s="46">
        <v>1.3720591379847713E-3</v>
      </c>
      <c r="T9" s="46">
        <v>1.4405707270837144E-3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35514679.872813642</v>
      </c>
      <c r="D10" s="46">
        <v>29957440.858361453</v>
      </c>
      <c r="E10" s="46">
        <v>25334311.732877336</v>
      </c>
      <c r="F10" s="46">
        <v>19931683.896128438</v>
      </c>
      <c r="G10" s="46">
        <v>14024184.223154981</v>
      </c>
      <c r="H10" s="46">
        <v>9944150.5625571888</v>
      </c>
      <c r="I10" s="46">
        <v>6726139.7294763904</v>
      </c>
      <c r="J10" s="46">
        <v>4596563.0444738613</v>
      </c>
      <c r="K10" s="6">
        <v>8</v>
      </c>
      <c r="L10" s="7" t="s">
        <v>100</v>
      </c>
      <c r="M10" s="46">
        <v>0</v>
      </c>
      <c r="N10" s="46">
        <v>2.0154674005607378E-4</v>
      </c>
      <c r="O10" s="46">
        <v>2.0961683580533627E-4</v>
      </c>
      <c r="P10" s="46">
        <v>2.7084906782480923E-4</v>
      </c>
      <c r="Q10" s="46">
        <v>3.2486175296839761E-4</v>
      </c>
      <c r="R10" s="46">
        <v>3.2368442523791061E-4</v>
      </c>
      <c r="S10" s="46">
        <v>4.3854943092027238E-4</v>
      </c>
      <c r="T10" s="46">
        <v>4.5557562182249042E-4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164451046.84783432</v>
      </c>
      <c r="D11" s="46">
        <v>136025022.76699731</v>
      </c>
      <c r="E11" s="46">
        <v>98011683.310644671</v>
      </c>
      <c r="F11" s="46">
        <v>72203684.38554436</v>
      </c>
      <c r="G11" s="46">
        <v>51712089.23926051</v>
      </c>
      <c r="H11" s="46">
        <v>37933502.717754297</v>
      </c>
      <c r="I11" s="46">
        <v>27768886.784110021</v>
      </c>
      <c r="J11" s="46">
        <v>20309088.471869491</v>
      </c>
      <c r="K11" s="6">
        <v>9</v>
      </c>
      <c r="L11" s="7" t="s">
        <v>101</v>
      </c>
      <c r="M11" s="46">
        <v>7329.5760133229633</v>
      </c>
      <c r="N11" s="46">
        <v>10216.088256442416</v>
      </c>
      <c r="O11" s="46">
        <v>3537.121836621357</v>
      </c>
      <c r="P11" s="46">
        <v>1597.6522623551803</v>
      </c>
      <c r="Q11" s="46">
        <v>859.31187312913084</v>
      </c>
      <c r="R11" s="46">
        <v>617.14331616659706</v>
      </c>
      <c r="S11" s="46">
        <v>635.54198633867441</v>
      </c>
      <c r="T11" s="46">
        <v>538.33188608543435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274681330.05565965</v>
      </c>
      <c r="D12" s="47">
        <v>231337568.58618706</v>
      </c>
      <c r="E12" s="47">
        <v>197847499.00150716</v>
      </c>
      <c r="F12" s="47">
        <v>153278903.80840212</v>
      </c>
      <c r="G12" s="47">
        <v>109283766.49590123</v>
      </c>
      <c r="H12" s="47">
        <v>60832771.329073757</v>
      </c>
      <c r="I12" s="47">
        <v>40507986.576701306</v>
      </c>
      <c r="J12" s="47">
        <v>28028682.555538978</v>
      </c>
      <c r="K12" s="6">
        <v>10</v>
      </c>
      <c r="L12" s="7" t="s">
        <v>102</v>
      </c>
      <c r="M12" s="46">
        <v>222.39339757526716</v>
      </c>
      <c r="N12" s="46">
        <v>1526.6710967668805</v>
      </c>
      <c r="O12" s="46">
        <v>65.764274773547498</v>
      </c>
      <c r="P12" s="46">
        <v>200.23261577589204</v>
      </c>
      <c r="Q12" s="46">
        <v>59.831339688677907</v>
      </c>
      <c r="R12" s="46">
        <v>13.229546580805417</v>
      </c>
      <c r="S12" s="46">
        <v>109.41876321150856</v>
      </c>
      <c r="T12" s="46">
        <v>32.298569424083226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1155308348.8269868</v>
      </c>
      <c r="D13" s="48">
        <f t="shared" ref="D13:J13" si="0">SUM(D3:D12)</f>
        <v>927283045.87853193</v>
      </c>
      <c r="E13" s="48">
        <f t="shared" si="0"/>
        <v>724373779.1733942</v>
      </c>
      <c r="F13" s="48">
        <f t="shared" si="0"/>
        <v>566875788.61168087</v>
      </c>
      <c r="G13" s="48">
        <f t="shared" si="0"/>
        <v>437120060.40905762</v>
      </c>
      <c r="H13" s="48">
        <f t="shared" si="0"/>
        <v>327393594.78228807</v>
      </c>
      <c r="I13" s="48">
        <f t="shared" si="0"/>
        <v>251117200.40948108</v>
      </c>
      <c r="J13" s="48">
        <f t="shared" si="0"/>
        <v>192428492.1746324</v>
      </c>
      <c r="K13" s="6">
        <v>11</v>
      </c>
      <c r="L13" s="6" t="s">
        <v>104</v>
      </c>
      <c r="M13" s="46">
        <v>38274.941833938487</v>
      </c>
      <c r="N13" s="46">
        <v>36566.68744615998</v>
      </c>
      <c r="O13" s="46">
        <v>35847.222805099715</v>
      </c>
      <c r="P13" s="46">
        <v>35124.636359364922</v>
      </c>
      <c r="Q13" s="46">
        <v>32527.271988506629</v>
      </c>
      <c r="R13" s="46">
        <v>4539.1078071934353</v>
      </c>
      <c r="S13" s="46">
        <v>4202.6917354674224</v>
      </c>
      <c r="T13" s="46">
        <v>3789.5801505251393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1757495.5744099515</v>
      </c>
      <c r="O14" s="46">
        <v>1689495.3801854039</v>
      </c>
      <c r="P14" s="46">
        <v>1628251.9264482327</v>
      </c>
      <c r="Q14" s="46">
        <v>1499495.9438838928</v>
      </c>
      <c r="R14" s="46">
        <v>1395840.427085428</v>
      </c>
      <c r="S14" s="46">
        <v>1320715.2166069136</v>
      </c>
      <c r="T14" s="46">
        <v>1221966.7804656329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1730.009181072043</v>
      </c>
      <c r="N15" s="46">
        <v>1731.7437441735024</v>
      </c>
      <c r="O15" s="46">
        <v>506.45455352772416</v>
      </c>
      <c r="P15" s="46">
        <v>352.82391919873567</v>
      </c>
      <c r="Q15" s="46">
        <v>207.69037689206743</v>
      </c>
      <c r="R15" s="46">
        <v>51.634315694538486</v>
      </c>
      <c r="S15" s="46">
        <v>45.546620575794428</v>
      </c>
      <c r="T15" s="46">
        <v>32.6126609315832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21857.25235216596</v>
      </c>
      <c r="N16" s="46">
        <v>21398.345886982061</v>
      </c>
      <c r="O16" s="46">
        <v>20822.48901054441</v>
      </c>
      <c r="P16" s="46">
        <v>20141.761029955484</v>
      </c>
      <c r="Q16" s="46">
        <v>19078.824507152764</v>
      </c>
      <c r="R16" s="46">
        <v>18020.070680700854</v>
      </c>
      <c r="S16" s="46">
        <v>17478.637984363748</v>
      </c>
      <c r="T16" s="46">
        <v>16568.267016790083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7.0518364610094896E-4</v>
      </c>
      <c r="O17" s="46">
        <v>7.3427745792149334E-4</v>
      </c>
      <c r="P17" s="46">
        <v>9.4989624283853475E-4</v>
      </c>
      <c r="Q17" s="46">
        <v>1.159943841850103E-3</v>
      </c>
      <c r="R17" s="46">
        <v>1.1692635093300526E-3</v>
      </c>
      <c r="S17" s="46">
        <v>1.6068196199542748E-3</v>
      </c>
      <c r="T17" s="46">
        <v>1.6923160591076787E-3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3.7204087382633369E-4</v>
      </c>
      <c r="O18" s="46">
        <v>3.8560358593952459E-4</v>
      </c>
      <c r="P18" s="46">
        <v>4.9638128112091469E-4</v>
      </c>
      <c r="Q18" s="46">
        <v>5.8967573903767601E-4</v>
      </c>
      <c r="R18" s="46">
        <v>5.8342872883192329E-4</v>
      </c>
      <c r="S18" s="46">
        <v>7.8572255599687071E-4</v>
      </c>
      <c r="T18" s="46">
        <v>8.0962957680563567E-4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963642.60803368699</v>
      </c>
      <c r="N19" s="46">
        <v>925409.89013483445</v>
      </c>
      <c r="O19" s="46">
        <v>891012.12870771158</v>
      </c>
      <c r="P19" s="46">
        <v>855367.49573118088</v>
      </c>
      <c r="Q19" s="46">
        <v>788888.44003073836</v>
      </c>
      <c r="R19" s="46">
        <v>735543.41683160956</v>
      </c>
      <c r="S19" s="46">
        <v>696572.92712855001</v>
      </c>
      <c r="T19" s="46">
        <v>645811.61624849087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2.7219751786489426E-4</v>
      </c>
      <c r="O20" s="46">
        <v>2.8186065758334275E-4</v>
      </c>
      <c r="P20" s="46">
        <v>3.6238054853925328E-4</v>
      </c>
      <c r="Q20" s="46">
        <v>4.2730871887968928E-4</v>
      </c>
      <c r="R20" s="46">
        <v>4.2067026363731824E-4</v>
      </c>
      <c r="S20" s="46">
        <v>5.6345401722945323E-4</v>
      </c>
      <c r="T20" s="46">
        <v>5.769557471863591E-4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16829.896690030972</v>
      </c>
      <c r="N21" s="46">
        <v>13137.926453281101</v>
      </c>
      <c r="O21" s="46">
        <v>10417.044723056048</v>
      </c>
      <c r="P21" s="46">
        <v>8288.4935785553807</v>
      </c>
      <c r="Q21" s="46">
        <v>6291.8299635894891</v>
      </c>
      <c r="R21" s="46">
        <v>893.18356660603695</v>
      </c>
      <c r="S21" s="46">
        <v>844.15907168178353</v>
      </c>
      <c r="T21" s="46">
        <v>748.73006754778442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486166.18190664833</v>
      </c>
      <c r="N22" s="46">
        <v>446921.41266857582</v>
      </c>
      <c r="O22" s="46">
        <v>420663.26489358273</v>
      </c>
      <c r="P22" s="46">
        <v>392123.72859844117</v>
      </c>
      <c r="Q22" s="46">
        <v>333146.00498193747</v>
      </c>
      <c r="R22" s="46">
        <v>285567.19654913095</v>
      </c>
      <c r="S22" s="46">
        <v>242890.29701748394</v>
      </c>
      <c r="T22" s="46">
        <v>198714.23027361877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2.6364246605926564E-4</v>
      </c>
      <c r="O23" s="46">
        <v>2.7099371195309899E-4</v>
      </c>
      <c r="P23" s="46">
        <v>3.4477741709182001E-4</v>
      </c>
      <c r="Q23" s="46">
        <v>3.7900167886818076E-4</v>
      </c>
      <c r="R23" s="46">
        <v>3.55309972028198E-4</v>
      </c>
      <c r="S23" s="46">
        <v>4.5099025291074683E-4</v>
      </c>
      <c r="T23" s="46">
        <v>4.3108340057202777E-4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2.7381456420586819E-5</v>
      </c>
      <c r="O24" s="46">
        <v>2.8312520411121846E-5</v>
      </c>
      <c r="P24" s="46">
        <v>3.6352889730921012E-5</v>
      </c>
      <c r="Q24" s="46">
        <v>4.3558922205432148E-5</v>
      </c>
      <c r="R24" s="46">
        <v>4.3250426453406619E-5</v>
      </c>
      <c r="S24" s="46">
        <v>5.8395337854611671E-5</v>
      </c>
      <c r="T24" s="46">
        <v>6.0444266510473141E-5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22521.542239168371</v>
      </c>
      <c r="N25" s="46">
        <v>23859.700409400884</v>
      </c>
      <c r="O25" s="46">
        <v>23708.462354181371</v>
      </c>
      <c r="P25" s="46">
        <v>23579.994181564271</v>
      </c>
      <c r="Q25" s="46">
        <v>23160.000212845338</v>
      </c>
      <c r="R25" s="46">
        <v>22840.817417305505</v>
      </c>
      <c r="S25" s="46">
        <v>22518.029814586691</v>
      </c>
      <c r="T25" s="46">
        <v>22182.853806981748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599481.49053758825</v>
      </c>
      <c r="N26" s="46">
        <v>578737.2176157519</v>
      </c>
      <c r="O26" s="46">
        <v>569680.58605699101</v>
      </c>
      <c r="P26" s="46">
        <v>555833.66957571753</v>
      </c>
      <c r="Q26" s="46">
        <v>507262.78956028284</v>
      </c>
      <c r="R26" s="46">
        <v>465092.27263883915</v>
      </c>
      <c r="S26" s="46">
        <v>434255.7354292394</v>
      </c>
      <c r="T26" s="46">
        <v>395950.24673053838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654598.70072555472</v>
      </c>
      <c r="N27" s="46">
        <v>620727.87377650756</v>
      </c>
      <c r="O27" s="46">
        <v>585457.64103969443</v>
      </c>
      <c r="P27" s="46">
        <v>556050.87987087877</v>
      </c>
      <c r="Q27" s="46">
        <v>521929.56269314286</v>
      </c>
      <c r="R27" s="46">
        <v>490499.2518908066</v>
      </c>
      <c r="S27" s="46">
        <v>467748.2505228942</v>
      </c>
      <c r="T27" s="46">
        <v>438579.82534775382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712607.21253519831</v>
      </c>
      <c r="N28" s="46">
        <v>666446.10986905522</v>
      </c>
      <c r="O28" s="46">
        <v>629991.33658584941</v>
      </c>
      <c r="P28" s="46">
        <v>597944.63001194608</v>
      </c>
      <c r="Q28" s="46">
        <v>540619.02125544311</v>
      </c>
      <c r="R28" s="46">
        <v>495388.09275702515</v>
      </c>
      <c r="S28" s="46">
        <v>430377.94132113241</v>
      </c>
      <c r="T28" s="46">
        <v>393425.21760875947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79182.948182619526</v>
      </c>
      <c r="N29" s="46">
        <v>72944.456434924025</v>
      </c>
      <c r="O29" s="46">
        <v>69654.30206311951</v>
      </c>
      <c r="P29" s="46">
        <v>66561.926855535028</v>
      </c>
      <c r="Q29" s="46">
        <v>58159.730215600714</v>
      </c>
      <c r="R29" s="46">
        <v>41581.246580348226</v>
      </c>
      <c r="S29" s="46">
        <v>37714.002033475997</v>
      </c>
      <c r="T29" s="46">
        <v>33147.933382175703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4822.5593920691781</v>
      </c>
      <c r="N30" s="46">
        <v>6362.5543290994165</v>
      </c>
      <c r="O30" s="46">
        <v>5650.07984003406</v>
      </c>
      <c r="P30" s="46">
        <v>5098.4096264637319</v>
      </c>
      <c r="Q30" s="46">
        <v>4600.8295666437325</v>
      </c>
      <c r="R30" s="46">
        <v>4221.2132238760687</v>
      </c>
      <c r="S30" s="46">
        <v>3865.662276650618</v>
      </c>
      <c r="T30" s="46">
        <v>3607.1779439559741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13905.741518811428</v>
      </c>
      <c r="N31" s="46">
        <v>11732.359024533707</v>
      </c>
      <c r="O31" s="46">
        <v>9880.4760373528006</v>
      </c>
      <c r="P31" s="46">
        <v>8329.9669383525215</v>
      </c>
      <c r="Q31" s="46">
        <v>6796.0617595745962</v>
      </c>
      <c r="R31" s="46">
        <v>1540.5179528962492</v>
      </c>
      <c r="S31" s="46">
        <v>393.26930557874016</v>
      </c>
      <c r="T31" s="46">
        <v>157.8378113823949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78314.44740600184</v>
      </c>
      <c r="N32" s="46">
        <v>76291.17781705517</v>
      </c>
      <c r="O32" s="46">
        <v>75399.307778525457</v>
      </c>
      <c r="P32" s="46">
        <v>74452.501780544932</v>
      </c>
      <c r="Q32" s="46">
        <v>70910.711838424104</v>
      </c>
      <c r="R32" s="46">
        <v>59.723942223866445</v>
      </c>
      <c r="S32" s="46">
        <v>84.074059487407524</v>
      </c>
      <c r="T32" s="46">
        <v>33.188847599962664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310568.05676773307</v>
      </c>
      <c r="N33" s="46">
        <v>211033.2690437143</v>
      </c>
      <c r="O33" s="46">
        <v>145258.58240328089</v>
      </c>
      <c r="P33" s="46">
        <v>99936.918964402576</v>
      </c>
      <c r="Q33" s="46">
        <v>66163.747035959255</v>
      </c>
      <c r="R33" s="46">
        <v>554.71766205897427</v>
      </c>
      <c r="S33" s="46">
        <v>194.72389530481684</v>
      </c>
      <c r="T33" s="46">
        <v>55.023490897537116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6081324.9898539744</v>
      </c>
      <c r="N34" s="46">
        <v>5847848.0792903425</v>
      </c>
      <c r="O34" s="46">
        <v>5652498.1333011119</v>
      </c>
      <c r="P34" s="46">
        <v>5446646.8770618215</v>
      </c>
      <c r="Q34" s="46">
        <v>5085125.510410632</v>
      </c>
      <c r="R34" s="46">
        <v>4637976.5395691562</v>
      </c>
      <c r="S34" s="46">
        <v>4428499.1881153854</v>
      </c>
      <c r="T34" s="46">
        <v>4141638.8824576563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5842218.986962229</v>
      </c>
      <c r="N35" s="46">
        <v>5627338.652785344</v>
      </c>
      <c r="O35" s="46">
        <v>5460854.3549773572</v>
      </c>
      <c r="P35" s="46">
        <v>5274958.5996289328</v>
      </c>
      <c r="Q35" s="46">
        <v>4909456.9187204316</v>
      </c>
      <c r="R35" s="46">
        <v>4604176.5917646587</v>
      </c>
      <c r="S35" s="46">
        <v>4322968.8778901547</v>
      </c>
      <c r="T35" s="46">
        <v>4029086.4716132293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2790403.4558031331</v>
      </c>
      <c r="N36" s="46">
        <v>2699380.4650500491</v>
      </c>
      <c r="O36" s="46">
        <v>2665118.9219938484</v>
      </c>
      <c r="P36" s="46">
        <v>2597508.2240019138</v>
      </c>
      <c r="Q36" s="46">
        <v>2349550.1444249814</v>
      </c>
      <c r="R36" s="46">
        <v>2155549.4543509446</v>
      </c>
      <c r="S36" s="46">
        <v>1998616.2129197842</v>
      </c>
      <c r="T36" s="46">
        <v>1809718.4459201826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2734066.8107221806</v>
      </c>
      <c r="N37" s="46">
        <v>2632040.5691656303</v>
      </c>
      <c r="O37" s="46">
        <v>2562865.9381779651</v>
      </c>
      <c r="P37" s="46">
        <v>2475028.2713675038</v>
      </c>
      <c r="Q37" s="46">
        <v>2283046.735047325</v>
      </c>
      <c r="R37" s="46">
        <v>2127830.1920291097</v>
      </c>
      <c r="S37" s="46">
        <v>2001853.5851851502</v>
      </c>
      <c r="T37" s="46">
        <v>1720086.5048242426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939620.74762796029</v>
      </c>
      <c r="N38" s="46">
        <v>873142.65631343785</v>
      </c>
      <c r="O38" s="46">
        <v>837235.30824962375</v>
      </c>
      <c r="P38" s="46">
        <v>807847.95443683967</v>
      </c>
      <c r="Q38" s="46">
        <v>734674.40939830407</v>
      </c>
      <c r="R38" s="46">
        <v>679741.97444855201</v>
      </c>
      <c r="S38" s="46">
        <v>633209.11687730369</v>
      </c>
      <c r="T38" s="46">
        <v>575861.015416838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219279.35547481084</v>
      </c>
      <c r="N39" s="46">
        <v>208726.03443279851</v>
      </c>
      <c r="O39" s="46">
        <v>204850.69059622614</v>
      </c>
      <c r="P39" s="46">
        <v>198850.95257993185</v>
      </c>
      <c r="Q39" s="46">
        <v>181968.42899261939</v>
      </c>
      <c r="R39" s="46">
        <v>168516.54804614652</v>
      </c>
      <c r="S39" s="46">
        <v>157303.30876911982</v>
      </c>
      <c r="T39" s="46">
        <v>143454.52057596028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656223.45998005837</v>
      </c>
      <c r="N40" s="46">
        <v>614677.44815197808</v>
      </c>
      <c r="O40" s="46">
        <v>593118.65122602636</v>
      </c>
      <c r="P40" s="46">
        <v>572551.59511324961</v>
      </c>
      <c r="Q40" s="46">
        <v>507002.39717677783</v>
      </c>
      <c r="R40" s="46">
        <v>458903.48675760214</v>
      </c>
      <c r="S40" s="46">
        <v>417261.30339194677</v>
      </c>
      <c r="T40" s="46">
        <v>368720.80430362007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1580804.2273628188</v>
      </c>
      <c r="N41" s="46">
        <v>1495693.0840062387</v>
      </c>
      <c r="O41" s="46">
        <v>1457462.2317363636</v>
      </c>
      <c r="P41" s="46">
        <v>1405466.0097436321</v>
      </c>
      <c r="Q41" s="46">
        <v>1240481.9683001742</v>
      </c>
      <c r="R41" s="46">
        <v>1120348.5961634128</v>
      </c>
      <c r="S41" s="46">
        <v>1016132.3532249752</v>
      </c>
      <c r="T41" s="46">
        <v>896776.08873418428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13783648.995034507</v>
      </c>
      <c r="N42" s="46">
        <v>13540513.462106453</v>
      </c>
      <c r="O42" s="46">
        <v>13223029.391453693</v>
      </c>
      <c r="P42" s="46">
        <v>12877803.702965228</v>
      </c>
      <c r="Q42" s="46">
        <v>12292011.720514484</v>
      </c>
      <c r="R42" s="46">
        <v>11746419.359686967</v>
      </c>
      <c r="S42" s="46">
        <v>11361067.61119815</v>
      </c>
      <c r="T42" s="46">
        <v>10773435.988069704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70176.734655464141</v>
      </c>
      <c r="N43" s="46">
        <v>61144.835429366482</v>
      </c>
      <c r="O43" s="46">
        <v>46810.303569005955</v>
      </c>
      <c r="P43" s="46">
        <v>45021.501136349849</v>
      </c>
      <c r="Q43" s="46">
        <v>41275.817460969345</v>
      </c>
      <c r="R43" s="46">
        <v>38203.177045524506</v>
      </c>
      <c r="S43" s="46">
        <v>36031.201884342685</v>
      </c>
      <c r="T43" s="46">
        <v>33232.716087141649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1728415.41682779</v>
      </c>
      <c r="N44" s="46">
        <v>1621502.1339026429</v>
      </c>
      <c r="O44" s="46">
        <v>1556371.4249004896</v>
      </c>
      <c r="P44" s="46">
        <v>1488926.4943818222</v>
      </c>
      <c r="Q44" s="46">
        <v>1335162.272079099</v>
      </c>
      <c r="R44" s="46">
        <v>1216574.7617672565</v>
      </c>
      <c r="S44" s="46">
        <v>1103816.1474676859</v>
      </c>
      <c r="T44" s="46">
        <v>996023.48879941448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3966159.4093603785</v>
      </c>
      <c r="N45" s="46">
        <v>3716800.6676372299</v>
      </c>
      <c r="O45" s="46">
        <v>3571663.1016364736</v>
      </c>
      <c r="P45" s="46">
        <v>3409786.7457496664</v>
      </c>
      <c r="Q45" s="46">
        <v>3043041.9140083045</v>
      </c>
      <c r="R45" s="46">
        <v>2767091.4291741503</v>
      </c>
      <c r="S45" s="46">
        <v>2554331.9243044485</v>
      </c>
      <c r="T45" s="46">
        <v>2275293.3223948758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7060724.4274528734</v>
      </c>
      <c r="N46" s="46">
        <v>6582590.351386155</v>
      </c>
      <c r="O46" s="46">
        <v>6309918.7683694158</v>
      </c>
      <c r="P46" s="46">
        <v>6018927.0271684779</v>
      </c>
      <c r="Q46" s="46">
        <v>5341473.9732652605</v>
      </c>
      <c r="R46" s="46">
        <v>4837048.3280805433</v>
      </c>
      <c r="S46" s="46">
        <v>4435633.6607083464</v>
      </c>
      <c r="T46" s="46">
        <v>3965024.1607970847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1212498.1916553802</v>
      </c>
      <c r="N47" s="46">
        <v>1151470.9233291282</v>
      </c>
      <c r="O47" s="46">
        <v>1122406.9924349026</v>
      </c>
      <c r="P47" s="46">
        <v>1071904.257706559</v>
      </c>
      <c r="Q47" s="46">
        <v>960628.90731965657</v>
      </c>
      <c r="R47" s="46">
        <v>878197.34605495341</v>
      </c>
      <c r="S47" s="46">
        <v>806759.56378740957</v>
      </c>
      <c r="T47" s="46">
        <v>722068.46626218525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78946.686673062723</v>
      </c>
      <c r="N48" s="46">
        <v>75864.712739692317</v>
      </c>
      <c r="O48" s="46">
        <v>72892.976692677301</v>
      </c>
      <c r="P48" s="46">
        <v>69172.90525346405</v>
      </c>
      <c r="Q48" s="46">
        <v>64610.427637519781</v>
      </c>
      <c r="R48" s="46">
        <v>60647.975905339663</v>
      </c>
      <c r="S48" s="46">
        <v>57889.444374387873</v>
      </c>
      <c r="T48" s="46">
        <v>54111.914563754057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13440.358088954976</v>
      </c>
      <c r="N49" s="46">
        <v>12101.036623839937</v>
      </c>
      <c r="O49" s="46">
        <v>11380.843058531231</v>
      </c>
      <c r="P49" s="46">
        <v>10744.502519710137</v>
      </c>
      <c r="Q49" s="46">
        <v>9419.2952863450264</v>
      </c>
      <c r="R49" s="46">
        <v>8463.554635391285</v>
      </c>
      <c r="S49" s="46">
        <v>7782.7543611213287</v>
      </c>
      <c r="T49" s="46">
        <v>6941.1422014522404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11789.607750778672</v>
      </c>
      <c r="N50" s="46">
        <v>9975.5451536931669</v>
      </c>
      <c r="O50" s="46">
        <v>8731.9667801377</v>
      </c>
      <c r="P50" s="46">
        <v>7757.4386462795055</v>
      </c>
      <c r="Q50" s="46">
        <v>6679.5644916925867</v>
      </c>
      <c r="R50" s="46">
        <v>4757.157725779839</v>
      </c>
      <c r="S50" s="46">
        <v>4507.4318942058335</v>
      </c>
      <c r="T50" s="46">
        <v>4163.5856130789543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199123.24465938867</v>
      </c>
      <c r="N51" s="46">
        <v>188857.89689252543</v>
      </c>
      <c r="O51" s="46">
        <v>181109.7627724034</v>
      </c>
      <c r="P51" s="46">
        <v>145431.75170702586</v>
      </c>
      <c r="Q51" s="46">
        <v>133780.2645200449</v>
      </c>
      <c r="R51" s="46">
        <v>124288.24406435734</v>
      </c>
      <c r="S51" s="46">
        <v>117082.44894013113</v>
      </c>
      <c r="T51" s="46">
        <v>107873.60201034363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2141647.5364889964</v>
      </c>
      <c r="N52" s="46">
        <v>1999271.071213905</v>
      </c>
      <c r="O52" s="46">
        <v>1917136.2825331928</v>
      </c>
      <c r="P52" s="46">
        <v>1832807.8831869166</v>
      </c>
      <c r="Q52" s="46">
        <v>1624094.1736310932</v>
      </c>
      <c r="R52" s="46">
        <v>1468998.0505128747</v>
      </c>
      <c r="S52" s="46">
        <v>1275820.1745752315</v>
      </c>
      <c r="T52" s="46">
        <v>1133113.8757377109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657518.93863179174</v>
      </c>
      <c r="N53" s="46">
        <v>617341.45854779356</v>
      </c>
      <c r="O53" s="46">
        <v>594757.02832753409</v>
      </c>
      <c r="P53" s="46">
        <v>570363.94350134756</v>
      </c>
      <c r="Q53" s="46">
        <v>507480.74375103402</v>
      </c>
      <c r="R53" s="46">
        <v>459755.59016601043</v>
      </c>
      <c r="S53" s="46">
        <v>423019.72642154293</v>
      </c>
      <c r="T53" s="46">
        <v>379010.20873839612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400733.97089012573</v>
      </c>
      <c r="N54" s="46">
        <v>378346.91271220462</v>
      </c>
      <c r="O54" s="46">
        <v>364066.32909056987</v>
      </c>
      <c r="P54" s="46">
        <v>348878.39304210001</v>
      </c>
      <c r="Q54" s="46">
        <v>311743.75558798172</v>
      </c>
      <c r="R54" s="46">
        <v>283022.23537950712</v>
      </c>
      <c r="S54" s="46">
        <v>261207.16889091604</v>
      </c>
      <c r="T54" s="46">
        <v>234803.53049361167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7399084.0675117904</v>
      </c>
      <c r="N55" s="46">
        <v>6998618.6850245614</v>
      </c>
      <c r="O55" s="46">
        <v>6759836.6740457546</v>
      </c>
      <c r="P55" s="46">
        <v>6494044.385982547</v>
      </c>
      <c r="Q55" s="46">
        <v>5891175.2345663365</v>
      </c>
      <c r="R55" s="46">
        <v>5413997.1934327902</v>
      </c>
      <c r="S55" s="46">
        <v>5069064.7754868912</v>
      </c>
      <c r="T55" s="46">
        <v>4637797.2467185929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3359755.6110877064</v>
      </c>
      <c r="N56" s="46">
        <v>3139452.4580964004</v>
      </c>
      <c r="O56" s="46">
        <v>3027804.9668635051</v>
      </c>
      <c r="P56" s="46">
        <v>2903024.4324268298</v>
      </c>
      <c r="Q56" s="46">
        <v>2572440.3842576165</v>
      </c>
      <c r="R56" s="46">
        <v>2326860.032581199</v>
      </c>
      <c r="S56" s="46">
        <v>2132457.7033867915</v>
      </c>
      <c r="T56" s="46">
        <v>1778645.1285300932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508840.0142518903</v>
      </c>
      <c r="N57" s="46">
        <v>475304.39394595538</v>
      </c>
      <c r="O57" s="46">
        <v>455486.41870127502</v>
      </c>
      <c r="P57" s="46">
        <v>437369.12940169568</v>
      </c>
      <c r="Q57" s="46">
        <v>388222.70588599466</v>
      </c>
      <c r="R57" s="46">
        <v>350844.49881784944</v>
      </c>
      <c r="S57" s="46">
        <v>320811.07915464148</v>
      </c>
      <c r="T57" s="46">
        <v>285349.12698138395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363915.02701253624</v>
      </c>
      <c r="N58" s="46">
        <v>336221.41147884203</v>
      </c>
      <c r="O58" s="46">
        <v>316967.46596197615</v>
      </c>
      <c r="P58" s="46">
        <v>301012.5736239042</v>
      </c>
      <c r="Q58" s="46">
        <v>268629.55969459802</v>
      </c>
      <c r="R58" s="46">
        <v>242881.05339915821</v>
      </c>
      <c r="S58" s="46">
        <v>223010.44236622876</v>
      </c>
      <c r="T58" s="46">
        <v>199221.57202296684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146600.78522057965</v>
      </c>
      <c r="N59" s="46">
        <v>130230.33271965502</v>
      </c>
      <c r="O59" s="46">
        <v>119580.48062781866</v>
      </c>
      <c r="P59" s="46">
        <v>111771.6799966767</v>
      </c>
      <c r="Q59" s="46">
        <v>98912.028004133725</v>
      </c>
      <c r="R59" s="46">
        <v>88968.754587564501</v>
      </c>
      <c r="S59" s="46">
        <v>81508.116681224434</v>
      </c>
      <c r="T59" s="46">
        <v>72688.600338136806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1519085.4538001709</v>
      </c>
      <c r="N60" s="46">
        <v>1430798.110380935</v>
      </c>
      <c r="O60" s="46">
        <v>1361438.0748729955</v>
      </c>
      <c r="P60" s="46">
        <v>1296299.7840824828</v>
      </c>
      <c r="Q60" s="46">
        <v>1158002.1353808669</v>
      </c>
      <c r="R60" s="46">
        <v>1047093.7340931633</v>
      </c>
      <c r="S60" s="46">
        <v>959304.47456465673</v>
      </c>
      <c r="T60" s="46">
        <v>856273.68523295445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997539.39873981813</v>
      </c>
      <c r="N61" s="46">
        <v>922311.66636057675</v>
      </c>
      <c r="O61" s="46">
        <v>884062.08627572632</v>
      </c>
      <c r="P61" s="46">
        <v>846499.27092053241</v>
      </c>
      <c r="Q61" s="46">
        <v>742784.05389316368</v>
      </c>
      <c r="R61" s="46">
        <v>665918.39725999918</v>
      </c>
      <c r="S61" s="46">
        <v>605657.50777363824</v>
      </c>
      <c r="T61" s="46">
        <v>535273.61270675564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6113399.7016404811</v>
      </c>
      <c r="N62" s="46">
        <v>5725871.0796699505</v>
      </c>
      <c r="O62" s="46">
        <v>5495129.7316710828</v>
      </c>
      <c r="P62" s="46">
        <v>5231674.4205151098</v>
      </c>
      <c r="Q62" s="46">
        <v>4637026.3825515499</v>
      </c>
      <c r="R62" s="46">
        <v>4182507.2737408886</v>
      </c>
      <c r="S62" s="46">
        <v>3836995.9335190966</v>
      </c>
      <c r="T62" s="46">
        <v>3429450.2183270282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30035.448793119984</v>
      </c>
      <c r="N63" s="46">
        <v>26883.066133157226</v>
      </c>
      <c r="O63" s="46">
        <v>25921.924235151524</v>
      </c>
      <c r="P63" s="46">
        <v>24416.260219611591</v>
      </c>
      <c r="Q63" s="46">
        <v>18401.22599283895</v>
      </c>
      <c r="R63" s="46">
        <v>14399.301703775136</v>
      </c>
      <c r="S63" s="46">
        <v>11176.492009375106</v>
      </c>
      <c r="T63" s="46">
        <v>7776.5062960667437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319815.32171259797</v>
      </c>
      <c r="N64" s="46">
        <v>291258.80125365302</v>
      </c>
      <c r="O64" s="46">
        <v>268008.38194054511</v>
      </c>
      <c r="P64" s="46">
        <v>240975.58083218333</v>
      </c>
      <c r="Q64" s="46">
        <v>203094.34824905093</v>
      </c>
      <c r="R64" s="46">
        <v>166720.10985606612</v>
      </c>
      <c r="S64" s="46">
        <v>132075.6957332571</v>
      </c>
      <c r="T64" s="46">
        <v>101841.62613027584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62140.938064954236</v>
      </c>
      <c r="N65" s="46">
        <v>57662.85745305624</v>
      </c>
      <c r="O65" s="46">
        <v>54883.511364368343</v>
      </c>
      <c r="P65" s="46">
        <v>52298.602575152356</v>
      </c>
      <c r="Q65" s="46">
        <v>47365.744816390536</v>
      </c>
      <c r="R65" s="46">
        <v>43313.151610582136</v>
      </c>
      <c r="S65" s="46">
        <v>39874.348404364937</v>
      </c>
      <c r="T65" s="46">
        <v>35694.994806510738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907432.73643627099</v>
      </c>
      <c r="N66" s="46">
        <v>837500.82054640783</v>
      </c>
      <c r="O66" s="46">
        <v>791251.90455620957</v>
      </c>
      <c r="P66" s="46">
        <v>732481.22589318571</v>
      </c>
      <c r="Q66" s="46">
        <v>619957.89914082782</v>
      </c>
      <c r="R66" s="46">
        <v>531585.30590774934</v>
      </c>
      <c r="S66" s="46">
        <v>454474.31338648131</v>
      </c>
      <c r="T66" s="46">
        <v>374350.52351632487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75223.869665549297</v>
      </c>
      <c r="N67" s="46">
        <v>52181.501453899706</v>
      </c>
      <c r="O67" s="46">
        <v>38214.216424845108</v>
      </c>
      <c r="P67" s="46">
        <v>28877.873354870932</v>
      </c>
      <c r="Q67" s="46">
        <v>21138.581330480898</v>
      </c>
      <c r="R67" s="46">
        <v>16297.947388139057</v>
      </c>
      <c r="S67" s="46">
        <v>13008.897368359767</v>
      </c>
      <c r="T67" s="46">
        <v>10527.807441327939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545340.03034126002</v>
      </c>
      <c r="N68" s="46">
        <v>300164.68970450707</v>
      </c>
      <c r="O68" s="46">
        <v>175471.41472038691</v>
      </c>
      <c r="P68" s="46">
        <v>103407.5625907471</v>
      </c>
      <c r="Q68" s="46">
        <v>55400.865462983449</v>
      </c>
      <c r="R68" s="46">
        <v>31418.909011998261</v>
      </c>
      <c r="S68" s="46">
        <v>17870.573169250503</v>
      </c>
      <c r="T68" s="46">
        <v>3380.0295443897062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793487.00622763508</v>
      </c>
      <c r="N69" s="46">
        <v>540296.68624866114</v>
      </c>
      <c r="O69" s="46">
        <v>386946.6890571597</v>
      </c>
      <c r="P69" s="46">
        <v>276932.86122490116</v>
      </c>
      <c r="Q69" s="46">
        <v>182407.4705341013</v>
      </c>
      <c r="R69" s="46">
        <v>123995.96452216448</v>
      </c>
      <c r="S69" s="46">
        <v>83674.773768197876</v>
      </c>
      <c r="T69" s="46">
        <v>55915.648209827232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152158.1882405855</v>
      </c>
      <c r="N70" s="46">
        <v>84235.149437631757</v>
      </c>
      <c r="O70" s="46">
        <v>52215.008925761736</v>
      </c>
      <c r="P70" s="46">
        <v>35982.709063837618</v>
      </c>
      <c r="Q70" s="46">
        <v>25625.255230906638</v>
      </c>
      <c r="R70" s="46">
        <v>20251.351441231865</v>
      </c>
      <c r="S70" s="46">
        <v>16977.407012179567</v>
      </c>
      <c r="T70" s="46">
        <v>14432.98809366396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204122.30973833485</v>
      </c>
      <c r="N71" s="46">
        <v>192002.00925553931</v>
      </c>
      <c r="O71" s="46">
        <v>188914.58340953814</v>
      </c>
      <c r="P71" s="46">
        <v>185707.98961114109</v>
      </c>
      <c r="Q71" s="46">
        <v>169012.23445547876</v>
      </c>
      <c r="R71" s="46">
        <v>158305.82057425618</v>
      </c>
      <c r="S71" s="46">
        <v>147275.91220160201</v>
      </c>
      <c r="T71" s="46">
        <v>135863.06286897504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3.5376440883786938E-4</v>
      </c>
      <c r="O72" s="46">
        <v>3.6538198847958585E-4</v>
      </c>
      <c r="P72" s="46">
        <v>4.6759349153223211E-4</v>
      </c>
      <c r="Q72" s="46">
        <v>5.3689746389644442E-4</v>
      </c>
      <c r="R72" s="46">
        <v>5.196444146988036E-4</v>
      </c>
      <c r="S72" s="46">
        <v>6.823942798776895E-4</v>
      </c>
      <c r="T72" s="46">
        <v>6.8311366397316329E-4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976877.46644224157</v>
      </c>
      <c r="N73" s="46">
        <v>921585.13982708869</v>
      </c>
      <c r="O73" s="46">
        <v>903751.36856269196</v>
      </c>
      <c r="P73" s="46">
        <v>885267.35624228884</v>
      </c>
      <c r="Q73" s="46">
        <v>808595.62174633436</v>
      </c>
      <c r="R73" s="46">
        <v>757198.7547531845</v>
      </c>
      <c r="S73" s="46">
        <v>706943.23869101482</v>
      </c>
      <c r="T73" s="46">
        <v>653773.45557181782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1401352.8118128574</v>
      </c>
      <c r="N74" s="46">
        <v>1264316.9400357376</v>
      </c>
      <c r="O74" s="46">
        <v>1197304.5015126069</v>
      </c>
      <c r="P74" s="46">
        <v>1116189.7818742529</v>
      </c>
      <c r="Q74" s="46">
        <v>917807.19544821698</v>
      </c>
      <c r="R74" s="46">
        <v>765212.354562814</v>
      </c>
      <c r="S74" s="46">
        <v>632054.99697850959</v>
      </c>
      <c r="T74" s="46">
        <v>501154.65554998757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867511.52262765798</v>
      </c>
      <c r="N75" s="46">
        <v>790543.0066307598</v>
      </c>
      <c r="O75" s="46">
        <v>747273.30693882646</v>
      </c>
      <c r="P75" s="46">
        <v>698895.92368637142</v>
      </c>
      <c r="Q75" s="46">
        <v>600761.769222214</v>
      </c>
      <c r="R75" s="46">
        <v>518404.1978243998</v>
      </c>
      <c r="S75" s="46">
        <v>450801.00401803001</v>
      </c>
      <c r="T75" s="46">
        <v>379478.19947335328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386715.84264218598</v>
      </c>
      <c r="N76" s="46">
        <v>341303.4365538155</v>
      </c>
      <c r="O76" s="46">
        <v>320520.81255789328</v>
      </c>
      <c r="P76" s="46">
        <v>300901.33088621509</v>
      </c>
      <c r="Q76" s="46">
        <v>253695.41768741372</v>
      </c>
      <c r="R76" s="46">
        <v>218802.06729927761</v>
      </c>
      <c r="S76" s="46">
        <v>189919.52824135625</v>
      </c>
      <c r="T76" s="46">
        <v>158828.4025738179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106081.55933799138</v>
      </c>
      <c r="N77" s="46">
        <v>95801.917122701067</v>
      </c>
      <c r="O77" s="46">
        <v>90643.984572929781</v>
      </c>
      <c r="P77" s="46">
        <v>86134.762512504632</v>
      </c>
      <c r="Q77" s="46">
        <v>75578.891364335213</v>
      </c>
      <c r="R77" s="46">
        <v>67191.504023187241</v>
      </c>
      <c r="S77" s="46">
        <v>60424.750149252213</v>
      </c>
      <c r="T77" s="46">
        <v>52722.529392652388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134750.25430044168</v>
      </c>
      <c r="N78" s="46">
        <v>124313.8557470555</v>
      </c>
      <c r="O78" s="46">
        <v>118242.90590482541</v>
      </c>
      <c r="P78" s="46">
        <v>112523.28148333573</v>
      </c>
      <c r="Q78" s="46">
        <v>100758.68543582148</v>
      </c>
      <c r="R78" s="46">
        <v>90779.76856091035</v>
      </c>
      <c r="S78" s="46">
        <v>83332.401167975331</v>
      </c>
      <c r="T78" s="46">
        <v>74820.008349958356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582902.77757178247</v>
      </c>
      <c r="N79" s="46">
        <v>533519.86839682364</v>
      </c>
      <c r="O79" s="46">
        <v>505975.80416901351</v>
      </c>
      <c r="P79" s="46">
        <v>476635.4069590221</v>
      </c>
      <c r="Q79" s="46">
        <v>407882.13653482666</v>
      </c>
      <c r="R79" s="46">
        <v>353239.40387369343</v>
      </c>
      <c r="S79" s="46">
        <v>304640.15504891187</v>
      </c>
      <c r="T79" s="46">
        <v>253860.68741810779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9404.3380980457023</v>
      </c>
      <c r="N80" s="46">
        <v>9087.1495153698488</v>
      </c>
      <c r="O80" s="46">
        <v>8962.8439159666068</v>
      </c>
      <c r="P80" s="46">
        <v>115.63698563611413</v>
      </c>
      <c r="Q80" s="46">
        <v>44.727706129124854</v>
      </c>
      <c r="R80" s="46">
        <v>35.671069661659651</v>
      </c>
      <c r="S80" s="46">
        <v>33.59939757026855</v>
      </c>
      <c r="T80" s="46">
        <v>30.948871961867251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10606.409555126967</v>
      </c>
      <c r="N81" s="46">
        <v>4544.7358505857692</v>
      </c>
      <c r="O81" s="46">
        <v>2033.9644115743051</v>
      </c>
      <c r="P81" s="46">
        <v>924.94978235586575</v>
      </c>
      <c r="Q81" s="46">
        <v>347.65359071617166</v>
      </c>
      <c r="R81" s="46">
        <v>38.758685431495628</v>
      </c>
      <c r="S81" s="46">
        <v>35.673970301449508</v>
      </c>
      <c r="T81" s="46">
        <v>31.351966481181126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28.987660609908659</v>
      </c>
      <c r="N82" s="46">
        <v>41.965088348534707</v>
      </c>
      <c r="O82" s="46">
        <v>5.2620104506558576</v>
      </c>
      <c r="P82" s="46">
        <v>7.8133667920730909</v>
      </c>
      <c r="Q82" s="46">
        <v>8.0139046352192853</v>
      </c>
      <c r="R82" s="46">
        <v>0.5831499040349809</v>
      </c>
      <c r="S82" s="46">
        <v>0.87981321787567079</v>
      </c>
      <c r="T82" s="46">
        <v>1.0270743877990534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135870.30883619928</v>
      </c>
      <c r="N83" s="46">
        <v>125052.4513274895</v>
      </c>
      <c r="O83" s="46">
        <v>120917.96242227878</v>
      </c>
      <c r="P83" s="46">
        <v>116587.88909456666</v>
      </c>
      <c r="Q83" s="46">
        <v>100229.16551512896</v>
      </c>
      <c r="R83" s="46">
        <v>50353.195700918077</v>
      </c>
      <c r="S83" s="46">
        <v>43623.335342137478</v>
      </c>
      <c r="T83" s="46">
        <v>36115.530235223974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225869.98664266913</v>
      </c>
      <c r="N84" s="46">
        <v>180158.62754648732</v>
      </c>
      <c r="O84" s="46">
        <v>153109.68893245922</v>
      </c>
      <c r="P84" s="46">
        <v>131892.90990203014</v>
      </c>
      <c r="Q84" s="46">
        <v>103778.20266080706</v>
      </c>
      <c r="R84" s="46">
        <v>64982.407529381679</v>
      </c>
      <c r="S84" s="46">
        <v>56531.649261014929</v>
      </c>
      <c r="T84" s="46">
        <v>47289.510583893127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50242.157437760237</v>
      </c>
      <c r="N85" s="46">
        <v>36377.543891275265</v>
      </c>
      <c r="O85" s="46">
        <v>28409.701287258977</v>
      </c>
      <c r="P85" s="46">
        <v>23550.354388512824</v>
      </c>
      <c r="Q85" s="46">
        <v>18942.965431273809</v>
      </c>
      <c r="R85" s="46">
        <v>15799.505140988798</v>
      </c>
      <c r="S85" s="46">
        <v>13324.155966968685</v>
      </c>
      <c r="T85" s="46">
        <v>11370.474088336088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6194.390396464255</v>
      </c>
      <c r="N86" s="46">
        <v>4503.8920241002415</v>
      </c>
      <c r="O86" s="46">
        <v>3275.0035454564768</v>
      </c>
      <c r="P86" s="46">
        <v>2381.8003709922937</v>
      </c>
      <c r="Q86" s="46">
        <v>1579.079996645014</v>
      </c>
      <c r="R86" s="46">
        <v>10.78329693009214</v>
      </c>
      <c r="S86" s="46">
        <v>7.4334555210274011</v>
      </c>
      <c r="T86" s="46">
        <v>4.6548855307545614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69330.161903456188</v>
      </c>
      <c r="N87" s="46">
        <v>62340.817918902867</v>
      </c>
      <c r="O87" s="46">
        <v>57427.396913939301</v>
      </c>
      <c r="P87" s="46">
        <v>53140.596368775419</v>
      </c>
      <c r="Q87" s="46">
        <v>45524.246182933632</v>
      </c>
      <c r="R87" s="46">
        <v>39836.93405299497</v>
      </c>
      <c r="S87" s="46">
        <v>34537.896640558676</v>
      </c>
      <c r="T87" s="46">
        <v>29490.418794752452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202218.80088090792</v>
      </c>
      <c r="N88" s="46">
        <v>1119627.619148223</v>
      </c>
      <c r="O88" s="46">
        <v>1057062.2354273524</v>
      </c>
      <c r="P88" s="46">
        <v>133.8836657535995</v>
      </c>
      <c r="Q88" s="46">
        <v>27.024108576483414</v>
      </c>
      <c r="R88" s="46">
        <v>0.98335538527194111</v>
      </c>
      <c r="S88" s="46">
        <v>3.9057564597004362</v>
      </c>
      <c r="T88" s="46">
        <v>1.4135513770050891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1153867.2230777526</v>
      </c>
      <c r="N89" s="46">
        <v>917459.40188004728</v>
      </c>
      <c r="O89" s="46">
        <v>722021.03423888376</v>
      </c>
      <c r="P89" s="46">
        <v>573631.32255793829</v>
      </c>
      <c r="Q89" s="46">
        <v>448594.22031572054</v>
      </c>
      <c r="R89" s="46">
        <v>219899.84125999882</v>
      </c>
      <c r="S89" s="46">
        <v>205882.20746986891</v>
      </c>
      <c r="T89" s="46">
        <v>186189.46403774931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125519.9856499641</v>
      </c>
      <c r="N90" s="46">
        <v>40509.022321638033</v>
      </c>
      <c r="O90" s="46">
        <v>12942.343528927187</v>
      </c>
      <c r="P90" s="46">
        <v>4172.139928898273</v>
      </c>
      <c r="Q90" s="46">
        <v>1068.6606460114278</v>
      </c>
      <c r="R90" s="46">
        <v>81.004070765063403</v>
      </c>
      <c r="S90" s="46">
        <v>76.990748188709887</v>
      </c>
      <c r="T90" s="46">
        <v>70.637344351934345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695.99453707589225</v>
      </c>
      <c r="N91" s="46">
        <v>496.56402252039271</v>
      </c>
      <c r="O91" s="46">
        <v>61.916863031225013</v>
      </c>
      <c r="P91" s="46">
        <v>47.970195038510305</v>
      </c>
      <c r="Q91" s="46">
        <v>34.642000858916575</v>
      </c>
      <c r="R91" s="46">
        <v>4.323655790365005</v>
      </c>
      <c r="S91" s="46">
        <v>3.5230614062784382</v>
      </c>
      <c r="T91" s="46">
        <v>2.7457402566978977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347372.05099878414</v>
      </c>
      <c r="N92" s="46">
        <v>257144.56471088357</v>
      </c>
      <c r="O92" s="46">
        <v>192717.28743507926</v>
      </c>
      <c r="P92" s="46">
        <v>144372.90026615057</v>
      </c>
      <c r="Q92" s="46">
        <v>102750.38533582129</v>
      </c>
      <c r="R92" s="46">
        <v>1855.4948060908671</v>
      </c>
      <c r="S92" s="46">
        <v>1696.9958687471396</v>
      </c>
      <c r="T92" s="46">
        <v>1512.650075584904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4498.6789188425801</v>
      </c>
      <c r="N93" s="46">
        <v>3141.7202686341225</v>
      </c>
      <c r="O93" s="46">
        <v>1877.3594596896278</v>
      </c>
      <c r="P93" s="46">
        <v>1249.7786506850859</v>
      </c>
      <c r="Q93" s="46">
        <v>884.33146141541795</v>
      </c>
      <c r="R93" s="46">
        <v>637.09077394866677</v>
      </c>
      <c r="S93" s="46">
        <v>544.81627142331979</v>
      </c>
      <c r="T93" s="46">
        <v>460.13116841570695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58862.506764708152</v>
      </c>
      <c r="N94" s="46">
        <v>50955.205539149603</v>
      </c>
      <c r="O94" s="46">
        <v>45522.917074748628</v>
      </c>
      <c r="P94" s="46">
        <v>41296.247572240725</v>
      </c>
      <c r="Q94" s="46">
        <v>35726.256417295277</v>
      </c>
      <c r="R94" s="46">
        <v>30688.588580324285</v>
      </c>
      <c r="S94" s="46">
        <v>27947.821643394735</v>
      </c>
      <c r="T94" s="46">
        <v>24750.587667599655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1277695.1797568838</v>
      </c>
      <c r="N95" s="46">
        <v>1199536.2966654242</v>
      </c>
      <c r="O95" s="46">
        <v>1149080.9755231794</v>
      </c>
      <c r="P95" s="46">
        <v>1086145.4189263554</v>
      </c>
      <c r="Q95" s="46">
        <v>955736.17175469745</v>
      </c>
      <c r="R95" s="46">
        <v>456560.78426054079</v>
      </c>
      <c r="S95" s="46">
        <v>405610.7679458296</v>
      </c>
      <c r="T95" s="46">
        <v>345913.57772428176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241133.330143092</v>
      </c>
      <c r="N96" s="46">
        <v>190392.92286922652</v>
      </c>
      <c r="O96" s="46">
        <v>158775.48041742973</v>
      </c>
      <c r="P96" s="46">
        <v>136498.17604104234</v>
      </c>
      <c r="Q96" s="46">
        <v>112811.75093569476</v>
      </c>
      <c r="R96" s="46">
        <v>90321.69793066007</v>
      </c>
      <c r="S96" s="46">
        <v>82065.947565488008</v>
      </c>
      <c r="T96" s="46">
        <v>72228.154814888214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225040.07001288063</v>
      </c>
      <c r="N97" s="46">
        <v>179729.88530345421</v>
      </c>
      <c r="O97" s="46">
        <v>151451.13660904285</v>
      </c>
      <c r="P97" s="46">
        <v>130262.08574982913</v>
      </c>
      <c r="Q97" s="46">
        <v>104516.12274392894</v>
      </c>
      <c r="R97" s="46">
        <v>87870.619047364409</v>
      </c>
      <c r="S97" s="46">
        <v>74543.815704112712</v>
      </c>
      <c r="T97" s="46">
        <v>57766.069636180109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308964.55854826694</v>
      </c>
      <c r="N98" s="46">
        <v>253723.49147018016</v>
      </c>
      <c r="O98" s="46">
        <v>212270.27929606082</v>
      </c>
      <c r="P98" s="46">
        <v>179784.36439666367</v>
      </c>
      <c r="Q98" s="46">
        <v>151253.89940730666</v>
      </c>
      <c r="R98" s="46">
        <v>71103.278034699193</v>
      </c>
      <c r="S98" s="46">
        <v>68377.658013536158</v>
      </c>
      <c r="T98" s="46">
        <v>64399.416441029272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567251.82209161634</v>
      </c>
      <c r="N99" s="46">
        <v>500745.74900696002</v>
      </c>
      <c r="O99" s="46">
        <v>457575.70331154944</v>
      </c>
      <c r="P99" s="46">
        <v>417694.671160686</v>
      </c>
      <c r="Q99" s="46">
        <v>164.17691428043747</v>
      </c>
      <c r="R99" s="46">
        <v>64.67950169428191</v>
      </c>
      <c r="S99" s="46">
        <v>61.654764382348112</v>
      </c>
      <c r="T99" s="46">
        <v>57.272956686191336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784866.78869974182</v>
      </c>
      <c r="N100" s="46">
        <v>614784.66893810232</v>
      </c>
      <c r="O100" s="46">
        <v>490006.00054475619</v>
      </c>
      <c r="P100" s="46">
        <v>390394.99159783393</v>
      </c>
      <c r="Q100" s="46">
        <v>543.79901458627887</v>
      </c>
      <c r="R100" s="46">
        <v>6.2954608342374252</v>
      </c>
      <c r="S100" s="46">
        <v>6.0833494721947261</v>
      </c>
      <c r="T100" s="46">
        <v>5.5709453262781627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8151.6385262935419</v>
      </c>
      <c r="N101" s="46">
        <v>2756.6585606264648</v>
      </c>
      <c r="O101" s="46">
        <v>1085.0444566086783</v>
      </c>
      <c r="P101" s="46">
        <v>429.47539604689456</v>
      </c>
      <c r="Q101" s="46">
        <v>129.08385361689457</v>
      </c>
      <c r="R101" s="46">
        <v>40.257273031614787</v>
      </c>
      <c r="S101" s="46">
        <v>54.91897430676751</v>
      </c>
      <c r="T101" s="46">
        <v>14.425797378030344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38212.986124515548</v>
      </c>
      <c r="N102" s="46">
        <v>37717.226826702332</v>
      </c>
      <c r="O102" s="46">
        <v>36730.072058691221</v>
      </c>
      <c r="P102" s="46">
        <v>35657.827262040941</v>
      </c>
      <c r="Q102" s="46">
        <v>33893.453722718383</v>
      </c>
      <c r="R102" s="46">
        <v>29908.362745342834</v>
      </c>
      <c r="S102" s="46">
        <v>28870.103850821077</v>
      </c>
      <c r="T102" s="46">
        <v>27285.190216237646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1367929.3135133001</v>
      </c>
      <c r="N103" s="46">
        <v>1173853.5463115033</v>
      </c>
      <c r="O103" s="46">
        <v>1031895.4973934091</v>
      </c>
      <c r="P103" s="46">
        <v>906647.69707898039</v>
      </c>
      <c r="Q103" s="46">
        <v>766728.88156361831</v>
      </c>
      <c r="R103" s="46">
        <v>5.1648675634623666</v>
      </c>
      <c r="S103" s="46">
        <v>3.819466411184504</v>
      </c>
      <c r="T103" s="46">
        <v>2.7401353263700301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2334693.5266720788</v>
      </c>
      <c r="N104" s="46">
        <v>2316771.5380495139</v>
      </c>
      <c r="O104" s="46">
        <v>2312754.3982871696</v>
      </c>
      <c r="P104" s="46">
        <v>2308469.476202534</v>
      </c>
      <c r="Q104" s="46">
        <v>2283726.2741557825</v>
      </c>
      <c r="R104" s="46">
        <v>8.4432876967656316</v>
      </c>
      <c r="S104" s="46">
        <v>10.166608387425686</v>
      </c>
      <c r="T104" s="46">
        <v>11.109194063580492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2704303.1568759349</v>
      </c>
      <c r="N105" s="46">
        <v>2675406.8908004849</v>
      </c>
      <c r="O105" s="46">
        <v>2667992.3112509395</v>
      </c>
      <c r="P105" s="46">
        <v>2660160.3072481207</v>
      </c>
      <c r="Q105" s="46">
        <v>2620037.1125893435</v>
      </c>
      <c r="R105" s="46">
        <v>7.4378387103343337</v>
      </c>
      <c r="S105" s="46">
        <v>9.2064838348563587</v>
      </c>
      <c r="T105" s="46">
        <v>10.1718420874143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3719597.1107745748</v>
      </c>
      <c r="N106" s="46">
        <v>3011952.8827607548</v>
      </c>
      <c r="O106" s="46">
        <v>2475323.8851537099</v>
      </c>
      <c r="P106" s="46">
        <v>2033731.8058036361</v>
      </c>
      <c r="Q106" s="46">
        <v>1634431.0705466003</v>
      </c>
      <c r="R106" s="46">
        <v>15.771216632696358</v>
      </c>
      <c r="S106" s="46">
        <v>12.706779362158388</v>
      </c>
      <c r="T106" s="46">
        <v>9.8384729495423109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6448724.3340248391</v>
      </c>
      <c r="N107" s="46">
        <v>5220380.9668300636</v>
      </c>
      <c r="O107" s="46">
        <v>4296156.2967901416</v>
      </c>
      <c r="P107" s="46">
        <v>3534471.5313333943</v>
      </c>
      <c r="Q107" s="46">
        <v>2837982.1686183149</v>
      </c>
      <c r="R107" s="46">
        <v>463.81586785135278</v>
      </c>
      <c r="S107" s="46">
        <v>442.65554711662264</v>
      </c>
      <c r="T107" s="46">
        <v>413.70605890061159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3025195.4533203528</v>
      </c>
      <c r="N108" s="46">
        <v>2971882.52658829</v>
      </c>
      <c r="O108" s="46">
        <v>2959129.0900616478</v>
      </c>
      <c r="P108" s="46">
        <v>2945690.7270308114</v>
      </c>
      <c r="Q108" s="46">
        <v>2873060.2576284898</v>
      </c>
      <c r="R108" s="46">
        <v>43.931337871229218</v>
      </c>
      <c r="S108" s="46">
        <v>53.437921194173889</v>
      </c>
      <c r="T108" s="46">
        <v>51.495023623660941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158543.67117219296</v>
      </c>
      <c r="N109" s="46">
        <v>121239.50950469507</v>
      </c>
      <c r="O109" s="46">
        <v>96395.643431956007</v>
      </c>
      <c r="P109" s="46">
        <v>76583.740507440947</v>
      </c>
      <c r="Q109" s="46">
        <v>56844.711265293503</v>
      </c>
      <c r="R109" s="46">
        <v>9.7904319738930798</v>
      </c>
      <c r="S109" s="46">
        <v>6.7520709134768442</v>
      </c>
      <c r="T109" s="46">
        <v>4.4903389257620674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17518.936317605105</v>
      </c>
      <c r="N110" s="46">
        <v>8598.7216327680562</v>
      </c>
      <c r="O110" s="46">
        <v>4309.0981312705671</v>
      </c>
      <c r="P110" s="46">
        <v>2183.5627156602172</v>
      </c>
      <c r="Q110" s="46">
        <v>1065.9200223728076</v>
      </c>
      <c r="R110" s="46">
        <v>278.88856166176333</v>
      </c>
      <c r="S110" s="46">
        <v>106.78776279136157</v>
      </c>
      <c r="T110" s="46">
        <v>25.339903939033039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3007253.4742997205</v>
      </c>
      <c r="N111" s="46">
        <v>2942250.2720744391</v>
      </c>
      <c r="O111" s="46">
        <v>2924400.6092993701</v>
      </c>
      <c r="P111" s="46">
        <v>2905742.3813915048</v>
      </c>
      <c r="Q111" s="46">
        <v>2815129.4636471197</v>
      </c>
      <c r="R111" s="46">
        <v>41.589166991039363</v>
      </c>
      <c r="S111" s="46">
        <v>33.772813724277697</v>
      </c>
      <c r="T111" s="46">
        <v>25.223195994437589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870976.48684913397</v>
      </c>
      <c r="N112" s="46">
        <v>756849.2478617382</v>
      </c>
      <c r="O112" s="46">
        <v>673564.94391646259</v>
      </c>
      <c r="P112" s="46">
        <v>599144.65278636978</v>
      </c>
      <c r="Q112" s="46">
        <v>512804.63099251693</v>
      </c>
      <c r="R112" s="46">
        <v>83.556718785091277</v>
      </c>
      <c r="S112" s="46">
        <v>57.12423905717543</v>
      </c>
      <c r="T112" s="46">
        <v>30.305428837831798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1548634.2850414377</v>
      </c>
      <c r="N113" s="46">
        <v>1195878.5624842043</v>
      </c>
      <c r="O113" s="46">
        <v>943973.33944322332</v>
      </c>
      <c r="P113" s="46">
        <v>744815.93145855912</v>
      </c>
      <c r="Q113" s="46">
        <v>568002.07154917286</v>
      </c>
      <c r="R113" s="46">
        <v>13.25593145507063</v>
      </c>
      <c r="S113" s="46">
        <v>9.1465330346094014</v>
      </c>
      <c r="T113" s="46">
        <v>6.1229352146910614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922398.64218441991</v>
      </c>
      <c r="N114" s="46">
        <v>888261.83619169367</v>
      </c>
      <c r="O114" s="46">
        <v>879001.28449370584</v>
      </c>
      <c r="P114" s="46">
        <v>869346.50317980326</v>
      </c>
      <c r="Q114" s="46">
        <v>823514.33019908878</v>
      </c>
      <c r="R114" s="46">
        <v>40.749535954904239</v>
      </c>
      <c r="S114" s="46">
        <v>35.952442600259978</v>
      </c>
      <c r="T114" s="46">
        <v>23.860916209217471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1627943.7366434061</v>
      </c>
      <c r="N115" s="46">
        <v>1572552.2688383684</v>
      </c>
      <c r="O115" s="46">
        <v>1557417.068128384</v>
      </c>
      <c r="P115" s="46">
        <v>1541613.652454396</v>
      </c>
      <c r="Q115" s="46">
        <v>1467765.0312670146</v>
      </c>
      <c r="R115" s="46">
        <v>39.57796710011106</v>
      </c>
      <c r="S115" s="46">
        <v>36.084425352250271</v>
      </c>
      <c r="T115" s="46">
        <v>26.040851376245627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2827321.1821168391</v>
      </c>
      <c r="N116" s="46">
        <v>2098821.3529100628</v>
      </c>
      <c r="O116" s="46">
        <v>1585941.510009134</v>
      </c>
      <c r="P116" s="46">
        <v>1198013.7166837975</v>
      </c>
      <c r="Q116" s="46">
        <v>881044.70690907014</v>
      </c>
      <c r="R116" s="46">
        <v>154.0166991636475</v>
      </c>
      <c r="S116" s="46">
        <v>99.797341070684297</v>
      </c>
      <c r="T116" s="46">
        <v>57.912320938239105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1805436.4401184435</v>
      </c>
      <c r="N117" s="46">
        <v>1708679.2471234906</v>
      </c>
      <c r="O117" s="46">
        <v>1657476.9724072113</v>
      </c>
      <c r="P117" s="46">
        <v>1594771.7684794993</v>
      </c>
      <c r="Q117" s="46">
        <v>1428694.0449667235</v>
      </c>
      <c r="R117" s="46">
        <v>1300725.2782756169</v>
      </c>
      <c r="S117" s="46">
        <v>1168790.9132400181</v>
      </c>
      <c r="T117" s="46">
        <v>1036076.588537182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1097030.4753017535</v>
      </c>
      <c r="N118" s="46">
        <v>1040142.8728762978</v>
      </c>
      <c r="O118" s="46">
        <v>1001060.1115828489</v>
      </c>
      <c r="P118" s="46">
        <v>951612.55260693445</v>
      </c>
      <c r="Q118" s="46">
        <v>853838.30373735633</v>
      </c>
      <c r="R118" s="46">
        <v>761880.51388318336</v>
      </c>
      <c r="S118" s="46">
        <v>433421.76423608826</v>
      </c>
      <c r="T118" s="46">
        <v>358722.58552395413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5747773.0478746872</v>
      </c>
      <c r="N119" s="46">
        <v>5285354.5906471843</v>
      </c>
      <c r="O119" s="46">
        <v>4748336.2447655369</v>
      </c>
      <c r="P119" s="46">
        <v>4028785.7726456732</v>
      </c>
      <c r="Q119" s="46">
        <v>3183804.9738808488</v>
      </c>
      <c r="R119" s="46">
        <v>1807990.9623747549</v>
      </c>
      <c r="S119" s="46">
        <v>1259514.5027862301</v>
      </c>
      <c r="T119" s="46">
        <v>870831.56585018337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890994.23886621278</v>
      </c>
      <c r="N120" s="46">
        <v>857153.27465241752</v>
      </c>
      <c r="O120" s="46">
        <v>836526.95964107057</v>
      </c>
      <c r="P120" s="46">
        <v>816178.70747029572</v>
      </c>
      <c r="Q120" s="46">
        <v>776111.19653561106</v>
      </c>
      <c r="R120" s="46">
        <v>18122.73319628738</v>
      </c>
      <c r="S120" s="46">
        <v>17307.39350188756</v>
      </c>
      <c r="T120" s="46">
        <v>16175.728946731713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213796.31030861833</v>
      </c>
      <c r="N121" s="46">
        <v>145653.64026921501</v>
      </c>
      <c r="O121" s="46">
        <v>101220.17984327461</v>
      </c>
      <c r="P121" s="46">
        <v>70414.213262402875</v>
      </c>
      <c r="Q121" s="46">
        <v>47309.763269630115</v>
      </c>
      <c r="R121" s="46">
        <v>32285.738520032479</v>
      </c>
      <c r="S121" s="46">
        <v>1091.8228323566009</v>
      </c>
      <c r="T121" s="46">
        <v>952.69734606224768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238996.67225966317</v>
      </c>
      <c r="N122" s="46">
        <v>223205.12601964793</v>
      </c>
      <c r="O122" s="46">
        <v>217463.05978282768</v>
      </c>
      <c r="P122" s="46">
        <v>211560.75343162054</v>
      </c>
      <c r="Q122" s="46">
        <v>190056.28204807802</v>
      </c>
      <c r="R122" s="46">
        <v>175426.47529270631</v>
      </c>
      <c r="S122" s="46">
        <v>160642.33398339161</v>
      </c>
      <c r="T122" s="46">
        <v>45469.679247737462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217650.954205063</v>
      </c>
      <c r="N123" s="46">
        <v>202567.71124017774</v>
      </c>
      <c r="O123" s="46">
        <v>193746.25236085977</v>
      </c>
      <c r="P123" s="46">
        <v>185166.13244990623</v>
      </c>
      <c r="Q123" s="46">
        <v>168421.83275571291</v>
      </c>
      <c r="R123" s="46">
        <v>156104.82220886042</v>
      </c>
      <c r="S123" s="46">
        <v>11651.15893893829</v>
      </c>
      <c r="T123" s="46">
        <v>10531.484754680609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1096760.9993173289</v>
      </c>
      <c r="N124" s="46">
        <v>918677.32177633664</v>
      </c>
      <c r="O124" s="46">
        <v>787968.80425889161</v>
      </c>
      <c r="P124" s="46">
        <v>675232.88841806212</v>
      </c>
      <c r="Q124" s="46">
        <v>550236.05089803063</v>
      </c>
      <c r="R124" s="46">
        <v>456442.88529701717</v>
      </c>
      <c r="S124" s="46">
        <v>1987.3919290776737</v>
      </c>
      <c r="T124" s="46">
        <v>1762.5320412557321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3340171.7394780796</v>
      </c>
      <c r="N125" s="46">
        <v>3148544.2533500558</v>
      </c>
      <c r="O125" s="46">
        <v>3047635.8005087534</v>
      </c>
      <c r="P125" s="46">
        <v>2944903.4221437015</v>
      </c>
      <c r="Q125" s="46">
        <v>2713605.3836463271</v>
      </c>
      <c r="R125" s="46">
        <v>370852.69202308945</v>
      </c>
      <c r="S125" s="46">
        <v>335519.81242593803</v>
      </c>
      <c r="T125" s="46">
        <v>295341.81366035121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37798728.25007762</v>
      </c>
      <c r="N126" s="46">
        <v>23424411.296545874</v>
      </c>
      <c r="O126" s="46">
        <v>12259275.343006315</v>
      </c>
      <c r="P126" s="46">
        <v>8049221.4709200505</v>
      </c>
      <c r="Q126" s="46">
        <v>2348124.3797840802</v>
      </c>
      <c r="R126" s="46">
        <v>556419.49739475967</v>
      </c>
      <c r="S126" s="46">
        <v>417192.1977275965</v>
      </c>
      <c r="T126" s="46">
        <v>323458.98420232348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338148.2831407137</v>
      </c>
      <c r="N127" s="46">
        <v>532618.00246146938</v>
      </c>
      <c r="O127" s="46">
        <v>438603.81980151677</v>
      </c>
      <c r="P127" s="46">
        <v>334341.94479383476</v>
      </c>
      <c r="Q127" s="46">
        <v>317471.99087972124</v>
      </c>
      <c r="R127" s="46">
        <v>284493.46832856938</v>
      </c>
      <c r="S127" s="46">
        <v>255121.95403607722</v>
      </c>
      <c r="T127" s="46">
        <v>224487.72737039049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1314.7147576585689</v>
      </c>
      <c r="N128" s="46">
        <v>340.78268133450581</v>
      </c>
      <c r="O128" s="46">
        <v>46.329118824437003</v>
      </c>
      <c r="P128" s="46">
        <v>41.054014457381328</v>
      </c>
      <c r="Q128" s="46">
        <v>36.05517410591122</v>
      </c>
      <c r="R128" s="46">
        <v>25.407591590005659</v>
      </c>
      <c r="S128" s="46">
        <v>24.271888180824156</v>
      </c>
      <c r="T128" s="46">
        <v>22.624481489462372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6073754.6052499488</v>
      </c>
      <c r="N129" s="46">
        <v>5593452.357100456</v>
      </c>
      <c r="O129" s="46">
        <v>5389414.1199524095</v>
      </c>
      <c r="P129" s="46">
        <v>5173960.6891602315</v>
      </c>
      <c r="Q129" s="46">
        <v>4473425.6970638344</v>
      </c>
      <c r="R129" s="46">
        <v>3963979.5338426251</v>
      </c>
      <c r="S129" s="46">
        <v>3467898.1486326652</v>
      </c>
      <c r="T129" s="46">
        <v>2972504.6811084989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2313869.5641554263</v>
      </c>
      <c r="N130" s="46">
        <v>1779455.6665603535</v>
      </c>
      <c r="O130" s="46">
        <v>1418867.1494209294</v>
      </c>
      <c r="P130" s="46">
        <v>1130893.158026292</v>
      </c>
      <c r="Q130" s="46">
        <v>851775.07080768887</v>
      </c>
      <c r="R130" s="46">
        <v>656420.94888894691</v>
      </c>
      <c r="S130" s="46">
        <v>504361.82733765995</v>
      </c>
      <c r="T130" s="46">
        <v>385739.04042729962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2427021.8184863315</v>
      </c>
      <c r="N131" s="46">
        <v>2114687.0853075143</v>
      </c>
      <c r="O131" s="46">
        <v>1894347.8599761471</v>
      </c>
      <c r="P131" s="46">
        <v>1680747.8575633755</v>
      </c>
      <c r="Q131" s="46">
        <v>1369453.8106332927</v>
      </c>
      <c r="R131" s="46">
        <v>1146816.7356736891</v>
      </c>
      <c r="S131" s="46">
        <v>942374.64329220669</v>
      </c>
      <c r="T131" s="46">
        <v>500043.16529014043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306492.25511337444</v>
      </c>
      <c r="N132" s="46">
        <v>280091.01597313664</v>
      </c>
      <c r="O132" s="46">
        <v>260933.87470373043</v>
      </c>
      <c r="P132" s="46">
        <v>241987.0864286396</v>
      </c>
      <c r="Q132" s="46">
        <v>206083.38220404155</v>
      </c>
      <c r="R132" s="46">
        <v>179096.98123403336</v>
      </c>
      <c r="S132" s="46">
        <v>155947.83890076895</v>
      </c>
      <c r="T132" s="46">
        <v>130920.90881158554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624893.75655421347</v>
      </c>
      <c r="N133" s="46">
        <v>563808.57331985433</v>
      </c>
      <c r="O133" s="46">
        <v>520135.85295748938</v>
      </c>
      <c r="P133" s="46">
        <v>473515.4653470724</v>
      </c>
      <c r="Q133" s="46">
        <v>396369.87598013872</v>
      </c>
      <c r="R133" s="46">
        <v>336819.62589257868</v>
      </c>
      <c r="S133" s="46">
        <v>274621.53248997149</v>
      </c>
      <c r="T133" s="46">
        <v>226732.84779251096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549237.45110039879</v>
      </c>
      <c r="N134" s="46">
        <v>338899.21524391894</v>
      </c>
      <c r="O134" s="46">
        <v>215630.73750972748</v>
      </c>
      <c r="P134" s="46">
        <v>137910.35412964298</v>
      </c>
      <c r="Q134" s="46">
        <v>85010.350369100241</v>
      </c>
      <c r="R134" s="46">
        <v>5365.5767654379251</v>
      </c>
      <c r="S134" s="46">
        <v>5066.8195526762347</v>
      </c>
      <c r="T134" s="46">
        <v>4668.3796535591655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244783.86992227746</v>
      </c>
      <c r="N135" s="46">
        <v>152877.60180408283</v>
      </c>
      <c r="O135" s="46">
        <v>102385.28870154708</v>
      </c>
      <c r="P135" s="46">
        <v>68459.802671039186</v>
      </c>
      <c r="Q135" s="46">
        <v>40813.749486610068</v>
      </c>
      <c r="R135" s="46">
        <v>5.1993317099348824</v>
      </c>
      <c r="S135" s="46">
        <v>3.6704486664782756</v>
      </c>
      <c r="T135" s="46">
        <v>2.4644455910227951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631709.75770660676</v>
      </c>
      <c r="N136" s="46">
        <v>352449.7082688908</v>
      </c>
      <c r="O136" s="46">
        <v>213260.32023998778</v>
      </c>
      <c r="P136" s="46">
        <v>135730.74374900988</v>
      </c>
      <c r="Q136" s="46">
        <v>85571.642791772349</v>
      </c>
      <c r="R136" s="46">
        <v>36000.557856964515</v>
      </c>
      <c r="S136" s="46">
        <v>33048.780875855024</v>
      </c>
      <c r="T136" s="46">
        <v>29442.881876098956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4068814.0913035441</v>
      </c>
      <c r="N137" s="46">
        <v>3668647.5526989345</v>
      </c>
      <c r="O137" s="46">
        <v>3056256.5987776052</v>
      </c>
      <c r="P137" s="46">
        <v>28820.598364320136</v>
      </c>
      <c r="Q137" s="46">
        <v>25114.706859194179</v>
      </c>
      <c r="R137" s="46">
        <v>21282.123719426887</v>
      </c>
      <c r="S137" s="46">
        <v>18316.294417601486</v>
      </c>
      <c r="T137" s="46">
        <v>15154.494499220735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67531.792124318134</v>
      </c>
      <c r="N138" s="46">
        <v>44939.560793881072</v>
      </c>
      <c r="O138" s="46">
        <v>18.471565283947406</v>
      </c>
      <c r="P138" s="46">
        <v>24.254159329123507</v>
      </c>
      <c r="Q138" s="46">
        <v>26.886461109064562</v>
      </c>
      <c r="R138" s="46">
        <v>4.8414546254626893</v>
      </c>
      <c r="S138" s="46">
        <v>6.6443763866478429</v>
      </c>
      <c r="T138" s="46">
        <v>6.6303440278842709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42879.993865077078</v>
      </c>
      <c r="N139" s="46">
        <v>9901.1611489610696</v>
      </c>
      <c r="O139" s="46">
        <v>9254.3638896786797</v>
      </c>
      <c r="P139" s="46">
        <v>8631.3642125840397</v>
      </c>
      <c r="Q139" s="46">
        <v>7610.775732865286</v>
      </c>
      <c r="R139" s="46">
        <v>6643.3493242077966</v>
      </c>
      <c r="S139" s="46">
        <v>5801.8829753088839</v>
      </c>
      <c r="T139" s="46">
        <v>4890.3977036164906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1232022.2744335195</v>
      </c>
      <c r="N140" s="46">
        <v>973213.87228807667</v>
      </c>
      <c r="O140" s="46">
        <v>789140.70017059788</v>
      </c>
      <c r="P140" s="46">
        <v>642106.93260465784</v>
      </c>
      <c r="Q140" s="46">
        <v>505080.50668030349</v>
      </c>
      <c r="R140" s="46">
        <v>87197.750608682516</v>
      </c>
      <c r="S140" s="46">
        <v>82673.884890575937</v>
      </c>
      <c r="T140" s="46">
        <v>76445.869018194106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204549.9475548701</v>
      </c>
      <c r="N141" s="46">
        <v>198826.39964775022</v>
      </c>
      <c r="O141" s="46">
        <v>196838.05697502187</v>
      </c>
      <c r="P141" s="46">
        <v>194763.70914645345</v>
      </c>
      <c r="Q141" s="46">
        <v>186203.76919721335</v>
      </c>
      <c r="R141" s="46">
        <v>17.251286109747262</v>
      </c>
      <c r="S141" s="46">
        <v>15.623179721135738</v>
      </c>
      <c r="T141" s="46">
        <v>13.87687543505036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58346.119331743605</v>
      </c>
      <c r="N142" s="46">
        <v>30513.277676912094</v>
      </c>
      <c r="O142" s="46">
        <v>16530.173275922934</v>
      </c>
      <c r="P142" s="46">
        <v>9150.5135642692167</v>
      </c>
      <c r="Q142" s="46">
        <v>4943.4881858765739</v>
      </c>
      <c r="R142" s="46">
        <v>799.51821641216827</v>
      </c>
      <c r="S142" s="46">
        <v>742.23055583862072</v>
      </c>
      <c r="T142" s="46">
        <v>671.88250260699817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1054814.7098386788</v>
      </c>
      <c r="N143" s="46">
        <v>862116.26207675994</v>
      </c>
      <c r="O143" s="46">
        <v>744892.92448196665</v>
      </c>
      <c r="P143" s="46">
        <v>642858.14406987873</v>
      </c>
      <c r="Q143" s="46">
        <v>508251.44991739554</v>
      </c>
      <c r="R143" s="46">
        <v>415147.13337484025</v>
      </c>
      <c r="S143" s="46">
        <v>355.00122156746551</v>
      </c>
      <c r="T143" s="46">
        <v>106.12168729219607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237162.99318332114</v>
      </c>
      <c r="N144" s="46">
        <v>215131.0904938578</v>
      </c>
      <c r="O144" s="46">
        <v>205517.31976268519</v>
      </c>
      <c r="P144" s="46">
        <v>196093.91027671855</v>
      </c>
      <c r="Q144" s="46">
        <v>171401.9389562312</v>
      </c>
      <c r="R144" s="46">
        <v>1495.6439902867842</v>
      </c>
      <c r="S144" s="46">
        <v>1350.5336526523326</v>
      </c>
      <c r="T144" s="46">
        <v>1182.8582547792166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2349192.1540943091</v>
      </c>
      <c r="N145" s="46">
        <v>2286045.9638229157</v>
      </c>
      <c r="O145" s="46">
        <v>2227136.0860067946</v>
      </c>
      <c r="P145" s="46">
        <v>616034.18801171728</v>
      </c>
      <c r="Q145" s="46">
        <v>532130.8539563868</v>
      </c>
      <c r="R145" s="46">
        <v>523564.97468805063</v>
      </c>
      <c r="S145" s="46">
        <v>460005.23924229993</v>
      </c>
      <c r="T145" s="46">
        <v>375292.07903525402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149094.0546834784</v>
      </c>
      <c r="N146" s="46">
        <v>43295.368021240429</v>
      </c>
      <c r="O146" s="46">
        <v>59.776673483841556</v>
      </c>
      <c r="P146" s="46">
        <v>48.940724028093975</v>
      </c>
      <c r="Q146" s="46">
        <v>37.758813989867562</v>
      </c>
      <c r="R146" s="46">
        <v>3.9021581167159312</v>
      </c>
      <c r="S146" s="46">
        <v>3.4577714846354319</v>
      </c>
      <c r="T146" s="46">
        <v>2.8595902622841383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1069785.5326643034</v>
      </c>
      <c r="N147" s="46">
        <v>662909.48957127577</v>
      </c>
      <c r="O147" s="46">
        <v>422362.66241457523</v>
      </c>
      <c r="P147" s="46">
        <v>268942.63872765901</v>
      </c>
      <c r="Q147" s="46">
        <v>164138.10532665509</v>
      </c>
      <c r="R147" s="46">
        <v>14.579523088736387</v>
      </c>
      <c r="S147" s="46">
        <v>17.552210845355596</v>
      </c>
      <c r="T147" s="46">
        <v>18.506455430284916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1.8361388865432082E-3</v>
      </c>
      <c r="O148" s="46">
        <v>1.7849143682862234E-3</v>
      </c>
      <c r="P148" s="46">
        <v>2.1435803866316589E-3</v>
      </c>
      <c r="Q148" s="46">
        <v>2.4312094272578642E-3</v>
      </c>
      <c r="R148" s="46">
        <v>2.2456413986938007E-3</v>
      </c>
      <c r="S148" s="46">
        <v>2.7904315212889225E-3</v>
      </c>
      <c r="T148" s="46">
        <v>2.625349164480725E-3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34575.700599294723</v>
      </c>
      <c r="N149" s="46">
        <v>15781.363002939288</v>
      </c>
      <c r="O149" s="46">
        <v>7502.7288465317488</v>
      </c>
      <c r="P149" s="46">
        <v>3568.261068254888</v>
      </c>
      <c r="Q149" s="46">
        <v>1493.1864108368577</v>
      </c>
      <c r="R149" s="46">
        <v>10.114723255284394</v>
      </c>
      <c r="S149" s="46">
        <v>6.0903424884868631</v>
      </c>
      <c r="T149" s="46">
        <v>3.4808451878979616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38842433.909946196</v>
      </c>
      <c r="N151" s="46">
        <v>38224884.924854212</v>
      </c>
      <c r="O151" s="46">
        <v>35913596.826248482</v>
      </c>
      <c r="P151" s="46">
        <v>17834091.416357387</v>
      </c>
      <c r="Q151" s="46">
        <v>77.65709366796348</v>
      </c>
      <c r="R151" s="46">
        <v>4.2164105703760306</v>
      </c>
      <c r="S151" s="46">
        <v>3.5214475593972132</v>
      </c>
      <c r="T151" s="46">
        <v>2.8276837174244114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5289293.431235902</v>
      </c>
      <c r="N152" s="46">
        <v>3626398.2912216247</v>
      </c>
      <c r="O152" s="46">
        <v>2401769.4615501082</v>
      </c>
      <c r="P152" s="46">
        <v>1585135.1269704865</v>
      </c>
      <c r="Q152" s="46">
        <v>1013775.5772172433</v>
      </c>
      <c r="R152" s="46">
        <v>7.5381956716985705</v>
      </c>
      <c r="S152" s="46">
        <v>7.4665852249611362</v>
      </c>
      <c r="T152" s="46">
        <v>6.7253359642349144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5307683.3428414417</v>
      </c>
      <c r="N153" s="46">
        <v>4461606.3435357595</v>
      </c>
      <c r="O153" s="46">
        <v>3648459.226017403</v>
      </c>
      <c r="P153" s="46">
        <v>2973884.6616739393</v>
      </c>
      <c r="Q153" s="46">
        <v>1858835.7244157174</v>
      </c>
      <c r="R153" s="46">
        <v>7.5342629623450712</v>
      </c>
      <c r="S153" s="46">
        <v>5.219204792155665</v>
      </c>
      <c r="T153" s="46">
        <v>3.4855078068127456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3722713.100288901</v>
      </c>
      <c r="N154" s="46">
        <v>2488356.0287214494</v>
      </c>
      <c r="O154" s="46">
        <v>1648505.1272166641</v>
      </c>
      <c r="P154" s="46">
        <v>1089354.0798913471</v>
      </c>
      <c r="Q154" s="46">
        <v>685694.81333656167</v>
      </c>
      <c r="R154" s="46">
        <v>8.9249769454114549</v>
      </c>
      <c r="S154" s="46">
        <v>6.0061982766570345</v>
      </c>
      <c r="T154" s="46">
        <v>3.8892537301255419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138164.2940437514</v>
      </c>
      <c r="N155" s="46">
        <v>111683.91181137504</v>
      </c>
      <c r="O155" s="46">
        <v>89753.743393250945</v>
      </c>
      <c r="P155" s="46">
        <v>71917.50762707855</v>
      </c>
      <c r="Q155" s="46">
        <v>54063.052503284591</v>
      </c>
      <c r="R155" s="46">
        <v>10.201469792804248</v>
      </c>
      <c r="S155" s="46">
        <v>16.690483396179943</v>
      </c>
      <c r="T155" s="46">
        <v>16.387060543351303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144323.63391873505</v>
      </c>
      <c r="N156" s="46">
        <v>137143.40690756266</v>
      </c>
      <c r="O156" s="46">
        <v>132638.94538793605</v>
      </c>
      <c r="P156" s="46">
        <v>128039.957652317</v>
      </c>
      <c r="Q156" s="46">
        <v>115102.92673649259</v>
      </c>
      <c r="R156" s="46">
        <v>19.534986301471122</v>
      </c>
      <c r="S156" s="46">
        <v>21.67712987797864</v>
      </c>
      <c r="T156" s="46">
        <v>19.209634242210981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205934.61139441334</v>
      </c>
      <c r="N157" s="46">
        <v>176716.95160614108</v>
      </c>
      <c r="O157" s="46">
        <v>150877.00458045033</v>
      </c>
      <c r="P157" s="46">
        <v>128477.61341625838</v>
      </c>
      <c r="Q157" s="46">
        <v>103365.71097874825</v>
      </c>
      <c r="R157" s="46">
        <v>327.40540500040703</v>
      </c>
      <c r="S157" s="46">
        <v>292.8210073903478</v>
      </c>
      <c r="T157" s="46">
        <v>253.04030357499522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131.91695321615242</v>
      </c>
      <c r="N158" s="46">
        <v>221.98016842245008</v>
      </c>
      <c r="O158" s="46">
        <v>131.75604085871697</v>
      </c>
      <c r="P158" s="46">
        <v>142.70941969454134</v>
      </c>
      <c r="Q158" s="46">
        <v>96.859346493072024</v>
      </c>
      <c r="R158" s="46">
        <v>14.380682174082194</v>
      </c>
      <c r="S158" s="46">
        <v>21.503608665227311</v>
      </c>
      <c r="T158" s="46">
        <v>14.60668888578352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273105.58367044281</v>
      </c>
      <c r="N159" s="46">
        <v>185141.2215369156</v>
      </c>
      <c r="O159" s="46">
        <v>123919.60078518323</v>
      </c>
      <c r="P159" s="46">
        <v>82864.379267399214</v>
      </c>
      <c r="Q159" s="46">
        <v>54066.786909577844</v>
      </c>
      <c r="R159" s="46">
        <v>19.338689431339116</v>
      </c>
      <c r="S159" s="46">
        <v>22.229104019867233</v>
      </c>
      <c r="T159" s="46">
        <v>21.884920005245917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741319.78054380382</v>
      </c>
      <c r="N160" s="46">
        <v>568516.72752771212</v>
      </c>
      <c r="O160" s="46">
        <v>1.0493708192574864</v>
      </c>
      <c r="P160" s="46">
        <v>1.1237982106981617</v>
      </c>
      <c r="Q160" s="46">
        <v>1.027811659313457</v>
      </c>
      <c r="R160" s="46">
        <v>0.20941432069431246</v>
      </c>
      <c r="S160" s="46">
        <v>0.21085464634061338</v>
      </c>
      <c r="T160" s="46">
        <v>0.18718422637061066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340564.82926010492</v>
      </c>
      <c r="N161" s="46">
        <v>300901.3460206</v>
      </c>
      <c r="O161" s="46">
        <v>288487.57475485024</v>
      </c>
      <c r="P161" s="46">
        <v>53.888708436894468</v>
      </c>
      <c r="Q161" s="46">
        <v>24.492606385223127</v>
      </c>
      <c r="R161" s="46">
        <v>1.0979592468422568</v>
      </c>
      <c r="S161" s="46">
        <v>1.3052155638675582</v>
      </c>
      <c r="T161" s="46">
        <v>1.3998264845160751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90733.285282750847</v>
      </c>
      <c r="N162" s="46">
        <v>54069.919681548141</v>
      </c>
      <c r="O162" s="46">
        <v>33986.33450469259</v>
      </c>
      <c r="P162" s="46">
        <v>21693.123919522641</v>
      </c>
      <c r="Q162" s="46">
        <v>12424.108682561091</v>
      </c>
      <c r="R162" s="46">
        <v>14.361950813376815</v>
      </c>
      <c r="S162" s="46">
        <v>13.033282078770508</v>
      </c>
      <c r="T162" s="46">
        <v>9.2234896472949703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1277192.9650471318</v>
      </c>
      <c r="N163" s="46">
        <v>888275.54742625682</v>
      </c>
      <c r="O163" s="46">
        <v>577784.51392816054</v>
      </c>
      <c r="P163" s="46">
        <v>80154.583499382337</v>
      </c>
      <c r="Q163" s="46">
        <v>61960.269428183528</v>
      </c>
      <c r="R163" s="46">
        <v>74290.710355980453</v>
      </c>
      <c r="S163" s="46">
        <v>81802.560668731719</v>
      </c>
      <c r="T163" s="46">
        <v>81782.784951326335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601647.85396811704</v>
      </c>
      <c r="N165" s="46">
        <v>391310.21642216865</v>
      </c>
      <c r="O165" s="46">
        <v>272328.29898412374</v>
      </c>
      <c r="P165" s="46">
        <v>22.83147532868519</v>
      </c>
      <c r="Q165" s="46">
        <v>8.7371153143981228</v>
      </c>
      <c r="R165" s="46">
        <v>0.38267928977423299</v>
      </c>
      <c r="S165" s="46">
        <v>0.25057695073569919</v>
      </c>
      <c r="T165" s="46">
        <v>0.15840919659120001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214812.90004801145</v>
      </c>
      <c r="N166" s="46">
        <v>59176.400007778509</v>
      </c>
      <c r="O166" s="46">
        <v>17545.286991762474</v>
      </c>
      <c r="P166" s="46">
        <v>5206.2678239064398</v>
      </c>
      <c r="Q166" s="46">
        <v>1353.9103075578439</v>
      </c>
      <c r="R166" s="46">
        <v>3.1530687269544062</v>
      </c>
      <c r="S166" s="46">
        <v>1.9395434463401211</v>
      </c>
      <c r="T166" s="46">
        <v>1.1466037619241578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688781.40128933277</v>
      </c>
      <c r="N167" s="46">
        <v>460899.21651181381</v>
      </c>
      <c r="O167" s="46">
        <v>331340.42921995907</v>
      </c>
      <c r="P167" s="46">
        <v>29.560687895355301</v>
      </c>
      <c r="Q167" s="46">
        <v>10.249060088784491</v>
      </c>
      <c r="R167" s="46">
        <v>0.4112500212817698</v>
      </c>
      <c r="S167" s="46">
        <v>0.26113508887526055</v>
      </c>
      <c r="T167" s="46">
        <v>0.16071592995469536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430610.59666736273</v>
      </c>
      <c r="N168" s="46">
        <v>377476.48107123177</v>
      </c>
      <c r="O168" s="46">
        <v>352571.92851444246</v>
      </c>
      <c r="P168" s="46">
        <v>351105.83053747483</v>
      </c>
      <c r="Q168" s="46">
        <v>293356.8930943564</v>
      </c>
      <c r="R168" s="46">
        <v>254510.87548960539</v>
      </c>
      <c r="S168" s="46">
        <v>8384.663342321126</v>
      </c>
      <c r="T168" s="46">
        <v>7089.2973106093659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71890.874149022682</v>
      </c>
      <c r="N169" s="46">
        <v>63252.396122557009</v>
      </c>
      <c r="O169" s="46">
        <v>58744.267688327112</v>
      </c>
      <c r="P169" s="46">
        <v>54495.522577675161</v>
      </c>
      <c r="Q169" s="46">
        <v>46141.635899173671</v>
      </c>
      <c r="R169" s="46">
        <v>160.75359182916617</v>
      </c>
      <c r="S169" s="46">
        <v>149.5903640522335</v>
      </c>
      <c r="T169" s="46">
        <v>127.84706401136573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1.4733483207671547E-4</v>
      </c>
      <c r="O170" s="46">
        <v>1.4806776671535672E-4</v>
      </c>
      <c r="P170" s="46">
        <v>1.8419709965481553E-4</v>
      </c>
      <c r="Q170" s="46">
        <v>1.9512422368138607E-4</v>
      </c>
      <c r="R170" s="46">
        <v>1.7579569722369828E-4</v>
      </c>
      <c r="S170" s="46">
        <v>2.1159733307062693E-4</v>
      </c>
      <c r="T170" s="46">
        <v>1.8972682489472209E-4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813442.10506842658</v>
      </c>
      <c r="N171" s="46">
        <v>542016.63944063382</v>
      </c>
      <c r="O171" s="46">
        <v>394789.13898060616</v>
      </c>
      <c r="P171" s="46">
        <v>286914.34654625936</v>
      </c>
      <c r="Q171" s="46">
        <v>178749.16586081253</v>
      </c>
      <c r="R171" s="46">
        <v>1.3209391324915947</v>
      </c>
      <c r="S171" s="46">
        <v>0.88369960253107682</v>
      </c>
      <c r="T171" s="46">
        <v>0.55254317920072382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257730.55496924822</v>
      </c>
      <c r="N172" s="46">
        <v>236473.37333861238</v>
      </c>
      <c r="O172" s="46">
        <v>212499.43851487918</v>
      </c>
      <c r="P172" s="46">
        <v>190355.02551318475</v>
      </c>
      <c r="Q172" s="46">
        <v>162947.36268179861</v>
      </c>
      <c r="R172" s="46">
        <v>11.227747432308146</v>
      </c>
      <c r="S172" s="46">
        <v>14.717482316116023</v>
      </c>
      <c r="T172" s="46">
        <v>13.975889561343706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132306.41494518163</v>
      </c>
      <c r="N173" s="46">
        <v>122160.22602234708</v>
      </c>
      <c r="O173" s="46">
        <v>113239.14321303803</v>
      </c>
      <c r="P173" s="46">
        <v>105168.96475593369</v>
      </c>
      <c r="Q173" s="46">
        <v>90560.772477926017</v>
      </c>
      <c r="R173" s="46">
        <v>72702.102142274263</v>
      </c>
      <c r="S173" s="46">
        <v>64673.503215154742</v>
      </c>
      <c r="T173" s="46">
        <v>55492.934641138279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446512.88764737698</v>
      </c>
      <c r="N174" s="46">
        <v>426644.20533182553</v>
      </c>
      <c r="O174" s="46">
        <v>405577.51440924394</v>
      </c>
      <c r="P174" s="46">
        <v>383970.98652560945</v>
      </c>
      <c r="Q174" s="46">
        <v>340548.71164930891</v>
      </c>
      <c r="R174" s="46">
        <v>148463.92675670466</v>
      </c>
      <c r="S174" s="46">
        <v>132797.50466103831</v>
      </c>
      <c r="T174" s="46">
        <v>114048.30396502829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1608234.5409164659</v>
      </c>
      <c r="N175" s="46">
        <v>994364.7414495782</v>
      </c>
      <c r="O175" s="46">
        <v>610476.03501147404</v>
      </c>
      <c r="P175" s="46">
        <v>373978.42057787738</v>
      </c>
      <c r="Q175" s="46">
        <v>216265.17367182957</v>
      </c>
      <c r="R175" s="46">
        <v>1912.3035856342929</v>
      </c>
      <c r="S175" s="46">
        <v>1683.950694624991</v>
      </c>
      <c r="T175" s="46">
        <v>1432.7683566399257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98546.240219960702</v>
      </c>
      <c r="N176" s="46">
        <v>63391.815702577311</v>
      </c>
      <c r="O176" s="46">
        <v>43460.884042045749</v>
      </c>
      <c r="P176" s="46">
        <v>32162.483623763037</v>
      </c>
      <c r="Q176" s="46">
        <v>23891.972029939094</v>
      </c>
      <c r="R176" s="46">
        <v>15675.111907560504</v>
      </c>
      <c r="S176" s="46">
        <v>14012.735401823214</v>
      </c>
      <c r="T176" s="46">
        <v>12130.381638397705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589783.67694924457</v>
      </c>
      <c r="N177" s="46">
        <v>437553.05007237371</v>
      </c>
      <c r="O177" s="46">
        <v>337334.71665216412</v>
      </c>
      <c r="P177" s="46">
        <v>264702.74361946504</v>
      </c>
      <c r="Q177" s="46">
        <v>194470.68931822042</v>
      </c>
      <c r="R177" s="46">
        <v>95388.884161510403</v>
      </c>
      <c r="S177" s="46">
        <v>83424.507490180738</v>
      </c>
      <c r="T177" s="46">
        <v>69896.421742038816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1885712.7058508359</v>
      </c>
      <c r="N178" s="46">
        <v>1633154.588959418</v>
      </c>
      <c r="O178" s="46">
        <v>1441708.6568602209</v>
      </c>
      <c r="P178" s="46">
        <v>1267884.8288808786</v>
      </c>
      <c r="Q178" s="46">
        <v>1024129.1124630142</v>
      </c>
      <c r="R178" s="46">
        <v>281645.18594224332</v>
      </c>
      <c r="S178" s="46">
        <v>246099.3845606886</v>
      </c>
      <c r="T178" s="46">
        <v>205209.58114027075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113187.71136063016</v>
      </c>
      <c r="N179" s="46">
        <v>18746.942244240097</v>
      </c>
      <c r="O179" s="46">
        <v>3084.8865181621991</v>
      </c>
      <c r="P179" s="46">
        <v>558.55812953765007</v>
      </c>
      <c r="Q179" s="46">
        <v>103.59798972127895</v>
      </c>
      <c r="R179" s="46">
        <v>14.19754829615939</v>
      </c>
      <c r="S179" s="46">
        <v>29.860752727489775</v>
      </c>
      <c r="T179" s="46">
        <v>3.079503131559723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1269814.8052796999</v>
      </c>
      <c r="N180" s="46">
        <v>1068927.2838442512</v>
      </c>
      <c r="O180" s="46">
        <v>901887.76557294419</v>
      </c>
      <c r="P180" s="46">
        <v>758962.24915224058</v>
      </c>
      <c r="Q180" s="46">
        <v>599503.33824447636</v>
      </c>
      <c r="R180" s="46">
        <v>37.028986458809847</v>
      </c>
      <c r="S180" s="46">
        <v>39.632732389108007</v>
      </c>
      <c r="T180" s="46">
        <v>12.764395133579566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1252455.7549338918</v>
      </c>
      <c r="N181" s="46">
        <v>835541.31912515394</v>
      </c>
      <c r="O181" s="46">
        <v>562172.67331461015</v>
      </c>
      <c r="P181" s="46">
        <v>377383.10311466787</v>
      </c>
      <c r="Q181" s="46">
        <v>237396.46684530011</v>
      </c>
      <c r="R181" s="46">
        <v>152260.16423516264</v>
      </c>
      <c r="S181" s="46">
        <v>121.70157304735929</v>
      </c>
      <c r="T181" s="46">
        <v>36.467371149852895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2631901.6162115936</v>
      </c>
      <c r="N182" s="46">
        <v>2408530.3425658545</v>
      </c>
      <c r="O182" s="46">
        <v>2215364.8699296359</v>
      </c>
      <c r="P182" s="46">
        <v>2032351.9499047387</v>
      </c>
      <c r="Q182" s="46">
        <v>1744764.8538933403</v>
      </c>
      <c r="R182" s="46">
        <v>1526371.8039311427</v>
      </c>
      <c r="S182" s="46">
        <v>18453.290890005803</v>
      </c>
      <c r="T182" s="46">
        <v>15691.010075825276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662178.18141372292</v>
      </c>
      <c r="N183" s="46">
        <v>430160.66095651337</v>
      </c>
      <c r="O183" s="46">
        <v>280979.79345424235</v>
      </c>
      <c r="P183" s="46">
        <v>183094.67403685665</v>
      </c>
      <c r="Q183" s="46">
        <v>111801.98459739705</v>
      </c>
      <c r="R183" s="46">
        <v>69553.024639522744</v>
      </c>
      <c r="S183" s="46">
        <v>145.88912778874058</v>
      </c>
      <c r="T183" s="46">
        <v>41.633018117248078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898095.94044092344</v>
      </c>
      <c r="N184" s="46">
        <v>422452.52458572987</v>
      </c>
      <c r="O184" s="46">
        <v>198456.64444269406</v>
      </c>
      <c r="P184" s="46">
        <v>93382.601746844288</v>
      </c>
      <c r="Q184" s="46">
        <v>43586.19055382831</v>
      </c>
      <c r="R184" s="46">
        <v>20308.772969228095</v>
      </c>
      <c r="S184" s="46">
        <v>5377.1487859256986</v>
      </c>
      <c r="T184" s="46">
        <v>970.33559263669963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2941258.3071833695</v>
      </c>
      <c r="N185" s="46">
        <v>2729672.9030038244</v>
      </c>
      <c r="O185" s="46">
        <v>2526561.1277674944</v>
      </c>
      <c r="P185" s="46">
        <v>2330891.4283121307</v>
      </c>
      <c r="Q185" s="46">
        <v>2009997.3386709248</v>
      </c>
      <c r="R185" s="46">
        <v>16.292774851911194</v>
      </c>
      <c r="S185" s="46">
        <v>16.276499451282021</v>
      </c>
      <c r="T185" s="46">
        <v>12.902817548609182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3610626.6623431365</v>
      </c>
      <c r="N186" s="46">
        <v>3442794.43528294</v>
      </c>
      <c r="O186" s="46">
        <v>3298205.8504658123</v>
      </c>
      <c r="P186" s="46">
        <v>3151271.0520907701</v>
      </c>
      <c r="Q186" s="46">
        <v>2817414.6408204613</v>
      </c>
      <c r="R186" s="46">
        <v>1142.4475321919876</v>
      </c>
      <c r="S186" s="46">
        <v>1005.3869615467784</v>
      </c>
      <c r="T186" s="46">
        <v>852.44973664639861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693376.26774282532</v>
      </c>
      <c r="N187" s="46">
        <v>641633.87447281776</v>
      </c>
      <c r="O187" s="46">
        <v>593096.77098972152</v>
      </c>
      <c r="P187" s="46">
        <v>546896.90094851307</v>
      </c>
      <c r="Q187" s="46">
        <v>476598.18462738284</v>
      </c>
      <c r="R187" s="46">
        <v>422057.79079451592</v>
      </c>
      <c r="S187" s="46">
        <v>475.6226094969615</v>
      </c>
      <c r="T187" s="46">
        <v>136.10234294025349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2632983.5546718971</v>
      </c>
      <c r="N188" s="46">
        <v>1908924.422904592</v>
      </c>
      <c r="O188" s="46">
        <v>1392943.5446737893</v>
      </c>
      <c r="P188" s="46">
        <v>1014005.0493957414</v>
      </c>
      <c r="Q188" s="46">
        <v>692273.90757281671</v>
      </c>
      <c r="R188" s="46">
        <v>481582.84318594419</v>
      </c>
      <c r="S188" s="46">
        <v>331310.82035178872</v>
      </c>
      <c r="T188" s="46">
        <v>107.72469258859491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626107.19911657856</v>
      </c>
      <c r="N189" s="46">
        <v>392724.94346380938</v>
      </c>
      <c r="O189" s="46">
        <v>251981.12067357748</v>
      </c>
      <c r="P189" s="46">
        <v>162383.87252404078</v>
      </c>
      <c r="Q189" s="46">
        <v>97579.077516111225</v>
      </c>
      <c r="R189" s="46">
        <v>60764.37099597897</v>
      </c>
      <c r="S189" s="46">
        <v>38089.44242767695</v>
      </c>
      <c r="T189" s="46">
        <v>23884.37258638753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1056424.1883336713</v>
      </c>
      <c r="N190" s="46">
        <v>963647.62814300694</v>
      </c>
      <c r="O190" s="46">
        <v>882334.53471036418</v>
      </c>
      <c r="P190" s="46">
        <v>805860.06642481533</v>
      </c>
      <c r="Q190" s="46">
        <v>691020.70562571019</v>
      </c>
      <c r="R190" s="46">
        <v>603341.82612558012</v>
      </c>
      <c r="S190" s="46">
        <v>376253.47329115216</v>
      </c>
      <c r="T190" s="46">
        <v>81.320481744657158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739705.95594378246</v>
      </c>
      <c r="N191" s="46">
        <v>554470.3529001167</v>
      </c>
      <c r="O191" s="46">
        <v>420672.4831583217</v>
      </c>
      <c r="P191" s="46">
        <v>318356.73394371883</v>
      </c>
      <c r="Q191" s="46">
        <v>223784.45547993798</v>
      </c>
      <c r="R191" s="46">
        <v>160701.25612105202</v>
      </c>
      <c r="S191" s="46">
        <v>113938.12837389947</v>
      </c>
      <c r="T191" s="46">
        <v>79274.120321092836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821221.70827927452</v>
      </c>
      <c r="N192" s="46">
        <v>746094.7909223981</v>
      </c>
      <c r="O192" s="46">
        <v>683992.38567582099</v>
      </c>
      <c r="P192" s="46">
        <v>625518.13579944521</v>
      </c>
      <c r="Q192" s="46">
        <v>534205.23237542459</v>
      </c>
      <c r="R192" s="46">
        <v>465411.14342603419</v>
      </c>
      <c r="S192" s="46">
        <v>407.18442798992072</v>
      </c>
      <c r="T192" s="46">
        <v>72.202755482775927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2464356.7712486824</v>
      </c>
      <c r="N193" s="46">
        <v>2336475.7849402335</v>
      </c>
      <c r="O193" s="46">
        <v>2239421.3038358255</v>
      </c>
      <c r="P193" s="46">
        <v>2140556.3552676989</v>
      </c>
      <c r="Q193" s="46">
        <v>1899003.3022247499</v>
      </c>
      <c r="R193" s="46">
        <v>1720643.7277589818</v>
      </c>
      <c r="S193" s="46">
        <v>1538475.4323190022</v>
      </c>
      <c r="T193" s="46">
        <v>459543.57539231639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804911.57105258876</v>
      </c>
      <c r="N194" s="46">
        <v>766479.72816245048</v>
      </c>
      <c r="O194" s="46">
        <v>734034.36517998704</v>
      </c>
      <c r="P194" s="46">
        <v>701049.98077757587</v>
      </c>
      <c r="Q194" s="46">
        <v>624869.19379402103</v>
      </c>
      <c r="R194" s="46">
        <v>567793.62281619851</v>
      </c>
      <c r="S194" s="46">
        <v>509385.7574093322</v>
      </c>
      <c r="T194" s="46">
        <v>112.6075359824604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1425940.2212907216</v>
      </c>
      <c r="N195" s="46">
        <v>1345870.5540842016</v>
      </c>
      <c r="O195" s="46">
        <v>1281913.4336130177</v>
      </c>
      <c r="P195" s="46">
        <v>1217463.3582122021</v>
      </c>
      <c r="Q195" s="46">
        <v>1071719.2293444644</v>
      </c>
      <c r="R195" s="46">
        <v>963222.23358105775</v>
      </c>
      <c r="S195" s="46">
        <v>1101.849005361214</v>
      </c>
      <c r="T195" s="46">
        <v>842.55840324207361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3236292.8862314555</v>
      </c>
      <c r="N196" s="46">
        <v>2861404.5098164054</v>
      </c>
      <c r="O196" s="46">
        <v>2590620.8178836042</v>
      </c>
      <c r="P196" s="46">
        <v>2340359.370862952</v>
      </c>
      <c r="Q196" s="46">
        <v>1952093.4378301324</v>
      </c>
      <c r="R196" s="46">
        <v>1669025.0474669698</v>
      </c>
      <c r="S196" s="46">
        <v>1410005.7170389951</v>
      </c>
      <c r="T196" s="46">
        <v>1172800.9827492379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492809.40596811986</v>
      </c>
      <c r="N197" s="46">
        <v>385034.50239927461</v>
      </c>
      <c r="O197" s="46">
        <v>301909.98084469978</v>
      </c>
      <c r="P197" s="46">
        <v>236110.88150161278</v>
      </c>
      <c r="Q197" s="46">
        <v>172785.03579883004</v>
      </c>
      <c r="R197" s="46">
        <v>128798.64736114202</v>
      </c>
      <c r="S197" s="46">
        <v>437.05805876305658</v>
      </c>
      <c r="T197" s="46">
        <v>85.743590539224783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377554.22024721507</v>
      </c>
      <c r="N198" s="46">
        <v>343342.42229625466</v>
      </c>
      <c r="O198" s="46">
        <v>310210.18137425632</v>
      </c>
      <c r="P198" s="46">
        <v>279505.16629270458</v>
      </c>
      <c r="Q198" s="46">
        <v>238109.54927941354</v>
      </c>
      <c r="R198" s="46">
        <v>22.12628965657753</v>
      </c>
      <c r="S198" s="46">
        <v>14.31401950642649</v>
      </c>
      <c r="T198" s="46">
        <v>8.5547474314899219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423007.39324805007</v>
      </c>
      <c r="N199" s="46">
        <v>167542.75938669275</v>
      </c>
      <c r="O199" s="46">
        <v>67921.931224675791</v>
      </c>
      <c r="P199" s="46">
        <v>27488.482152311353</v>
      </c>
      <c r="Q199" s="46">
        <v>10232.317110123011</v>
      </c>
      <c r="R199" s="46">
        <v>3899.2726833651427</v>
      </c>
      <c r="S199" s="46">
        <v>1131.38274903554</v>
      </c>
      <c r="T199" s="46">
        <v>150.1346851278266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2261722.6147740758</v>
      </c>
      <c r="N200" s="46">
        <v>2050809.1386640118</v>
      </c>
      <c r="O200" s="46">
        <v>1881608.7193953984</v>
      </c>
      <c r="P200" s="46">
        <v>1722202.6292463241</v>
      </c>
      <c r="Q200" s="46">
        <v>1468615.001773081</v>
      </c>
      <c r="R200" s="46">
        <v>1278818.0199549953</v>
      </c>
      <c r="S200" s="46">
        <v>222.56307563846792</v>
      </c>
      <c r="T200" s="46">
        <v>48.965645296343219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652821.95733433263</v>
      </c>
      <c r="N201" s="46">
        <v>122237.16956330722</v>
      </c>
      <c r="O201" s="46">
        <v>24091.714219427133</v>
      </c>
      <c r="P201" s="46">
        <v>4814.0247963119928</v>
      </c>
      <c r="Q201" s="46">
        <v>921.32226968384578</v>
      </c>
      <c r="R201" s="46">
        <v>213.50350032438334</v>
      </c>
      <c r="S201" s="46">
        <v>77.91676458504422</v>
      </c>
      <c r="T201" s="46">
        <v>50.441409401690827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225266.05183932753</v>
      </c>
      <c r="N202" s="46">
        <v>160185.67652273737</v>
      </c>
      <c r="O202" s="46">
        <v>121143.45651215863</v>
      </c>
      <c r="P202" s="46">
        <v>92490.609765946385</v>
      </c>
      <c r="Q202" s="46">
        <v>63810.077401582625</v>
      </c>
      <c r="R202" s="46">
        <v>46232.832747687047</v>
      </c>
      <c r="S202" s="46">
        <v>33708.15477843018</v>
      </c>
      <c r="T202" s="46">
        <v>24240.160588485996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199969.08372580569</v>
      </c>
      <c r="N203" s="46">
        <v>91507.023609238982</v>
      </c>
      <c r="O203" s="46">
        <v>42560.710926258369</v>
      </c>
      <c r="P203" s="46">
        <v>19794.57642229108</v>
      </c>
      <c r="Q203" s="46">
        <v>8685.1285116456711</v>
      </c>
      <c r="R203" s="46">
        <v>3883.02595111444</v>
      </c>
      <c r="S203" s="46">
        <v>1570.4950909388608</v>
      </c>
      <c r="T203" s="46">
        <v>460.21064745604684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1652166.6206459024</v>
      </c>
      <c r="N204" s="46">
        <v>1550876.6887447354</v>
      </c>
      <c r="O204" s="46">
        <v>1500172.7658900842</v>
      </c>
      <c r="P204" s="46">
        <v>1448256.2635452179</v>
      </c>
      <c r="Q204" s="46">
        <v>1285836.6732770412</v>
      </c>
      <c r="R204" s="46">
        <v>1172942.1995663908</v>
      </c>
      <c r="S204" s="46">
        <v>1058381.0409308614</v>
      </c>
      <c r="T204" s="46">
        <v>940295.1746116851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621907.43240972818</v>
      </c>
      <c r="N205" s="46">
        <v>510334.86105826241</v>
      </c>
      <c r="O205" s="46">
        <v>434836.89809058106</v>
      </c>
      <c r="P205" s="46">
        <v>369830.13638184941</v>
      </c>
      <c r="Q205" s="46">
        <v>287728.38912512601</v>
      </c>
      <c r="R205" s="46">
        <v>230548.8219877001</v>
      </c>
      <c r="S205" s="46">
        <v>233.44403497417343</v>
      </c>
      <c r="T205" s="46">
        <v>66.912413738629397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1142550.9181044477</v>
      </c>
      <c r="N206" s="46">
        <v>829559.09163056395</v>
      </c>
      <c r="O206" s="46">
        <v>642060.45708570245</v>
      </c>
      <c r="P206" s="46">
        <v>496638.23199141328</v>
      </c>
      <c r="Q206" s="46">
        <v>341599.03225168027</v>
      </c>
      <c r="R206" s="46">
        <v>244691.25162634204</v>
      </c>
      <c r="S206" s="46">
        <v>172905.38699763059</v>
      </c>
      <c r="T206" s="46">
        <v>10992.273543573378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5691.5937054541882</v>
      </c>
      <c r="N207" s="46">
        <v>448.41219673827248</v>
      </c>
      <c r="O207" s="46">
        <v>33.357967005960234</v>
      </c>
      <c r="P207" s="46">
        <v>39.841257759536767</v>
      </c>
      <c r="Q207" s="46">
        <v>36.92969151583528</v>
      </c>
      <c r="R207" s="46">
        <v>1.2475837593648078</v>
      </c>
      <c r="S207" s="46">
        <v>1.6053770474913291</v>
      </c>
      <c r="T207" s="46">
        <v>1.9595737786816887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3696260.1810905966</v>
      </c>
      <c r="N208" s="46">
        <v>3564641.3441548813</v>
      </c>
      <c r="O208" s="46">
        <v>3530227.0543346037</v>
      </c>
      <c r="P208" s="46">
        <v>3493973.2967546615</v>
      </c>
      <c r="Q208" s="46">
        <v>3310295.2326135729</v>
      </c>
      <c r="R208" s="46">
        <v>3191895.7234354815</v>
      </c>
      <c r="S208" s="46">
        <v>3069496.8350013676</v>
      </c>
      <c r="T208" s="46">
        <v>2942658.3733249321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7127442.2257885076</v>
      </c>
      <c r="N209" s="46">
        <v>6465504.9867069749</v>
      </c>
      <c r="O209" s="46">
        <v>6303475.7437204737</v>
      </c>
      <c r="P209" s="46">
        <v>6132217.1922543906</v>
      </c>
      <c r="Q209" s="46">
        <v>5221921.8265895043</v>
      </c>
      <c r="R209" s="46">
        <v>4638797.8077750243</v>
      </c>
      <c r="S209" s="46">
        <v>4035701.0529790912</v>
      </c>
      <c r="T209" s="46">
        <v>514.70336815301891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1882403.0649959676</v>
      </c>
      <c r="N210" s="46">
        <v>1744593.2571329209</v>
      </c>
      <c r="O210" s="46">
        <v>1709605.004331955</v>
      </c>
      <c r="P210" s="46">
        <v>1672726.1303189669</v>
      </c>
      <c r="Q210" s="46">
        <v>1481724.7825911024</v>
      </c>
      <c r="R210" s="46">
        <v>1358987.8004680586</v>
      </c>
      <c r="S210" s="46">
        <v>1232138.6820740991</v>
      </c>
      <c r="T210" s="46">
        <v>1100759.9550216824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90930.361121854541</v>
      </c>
      <c r="N211" s="46">
        <v>29262.991157828445</v>
      </c>
      <c r="O211" s="46">
        <v>9855.2240398548529</v>
      </c>
      <c r="P211" s="46">
        <v>3328.6583098883411</v>
      </c>
      <c r="Q211" s="46">
        <v>1021.258700022009</v>
      </c>
      <c r="R211" s="46">
        <v>263.60577677398254</v>
      </c>
      <c r="S211" s="46">
        <v>46.562261847885516</v>
      </c>
      <c r="T211" s="46">
        <v>11.754345325820806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406398.51632275066</v>
      </c>
      <c r="N212" s="46">
        <v>380688.455693784</v>
      </c>
      <c r="O212" s="46">
        <v>370778.91099949955</v>
      </c>
      <c r="P212" s="46">
        <v>360664.09775262832</v>
      </c>
      <c r="Q212" s="46">
        <v>322868.89398361515</v>
      </c>
      <c r="R212" s="46">
        <v>297422.06183751719</v>
      </c>
      <c r="S212" s="46">
        <v>271684.76198938186</v>
      </c>
      <c r="T212" s="46">
        <v>17014.774417862322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780681.79465745389</v>
      </c>
      <c r="N213" s="46">
        <v>703225.24087253457</v>
      </c>
      <c r="O213" s="46">
        <v>684068.59507222159</v>
      </c>
      <c r="P213" s="46">
        <v>664115.70111586468</v>
      </c>
      <c r="Q213" s="46">
        <v>560381.1545887352</v>
      </c>
      <c r="R213" s="46">
        <v>494268.55518764362</v>
      </c>
      <c r="S213" s="46">
        <v>426797.41032887943</v>
      </c>
      <c r="T213" s="46">
        <v>27515.679135978527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5925829.0967704104</v>
      </c>
      <c r="N214" s="46">
        <v>5423142.5776466737</v>
      </c>
      <c r="O214" s="46">
        <v>5281261.5102440184</v>
      </c>
      <c r="P214" s="46">
        <v>5132666.1348092146</v>
      </c>
      <c r="Q214" s="46">
        <v>4429362.6031042878</v>
      </c>
      <c r="R214" s="46">
        <v>3973356.6195726739</v>
      </c>
      <c r="S214" s="46">
        <v>75780.813321528985</v>
      </c>
      <c r="T214" s="46">
        <v>62160.917286325865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1450879.1348151565</v>
      </c>
      <c r="N215" s="46">
        <v>1355809.7980300342</v>
      </c>
      <c r="O215" s="46">
        <v>1301549.0447952501</v>
      </c>
      <c r="P215" s="46">
        <v>1246422.4700317758</v>
      </c>
      <c r="Q215" s="46">
        <v>1091366.5340535867</v>
      </c>
      <c r="R215" s="46">
        <v>445292.1868622076</v>
      </c>
      <c r="S215" s="46">
        <v>184.00524661365563</v>
      </c>
      <c r="T215" s="46">
        <v>127.95478191874241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284106.7247197816</v>
      </c>
      <c r="N216" s="46">
        <v>244527.59211799782</v>
      </c>
      <c r="O216" s="46">
        <v>213088.52202390385</v>
      </c>
      <c r="P216" s="46">
        <v>185303.14570656235</v>
      </c>
      <c r="Q216" s="46">
        <v>150571.90340621051</v>
      </c>
      <c r="R216" s="46">
        <v>11.150060088423503</v>
      </c>
      <c r="S216" s="46">
        <v>8.0756598018172845</v>
      </c>
      <c r="T216" s="46">
        <v>5.3300980572562437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2414835.8222707137</v>
      </c>
      <c r="N217" s="46">
        <v>2283636.1236101668</v>
      </c>
      <c r="O217" s="46">
        <v>2206675.881431038</v>
      </c>
      <c r="P217" s="46">
        <v>2128102.3667905969</v>
      </c>
      <c r="Q217" s="46">
        <v>1904012.7520893055</v>
      </c>
      <c r="R217" s="46">
        <v>1744954.7035567493</v>
      </c>
      <c r="S217" s="46">
        <v>416.19250727891193</v>
      </c>
      <c r="T217" s="46">
        <v>64.781564444572226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1161334.5675262727</v>
      </c>
      <c r="N218" s="46">
        <v>1094112.9530165158</v>
      </c>
      <c r="O218" s="46">
        <v>1057837.5254637871</v>
      </c>
      <c r="P218" s="46">
        <v>1020833.4535717383</v>
      </c>
      <c r="Q218" s="46">
        <v>909631.53658684855</v>
      </c>
      <c r="R218" s="46">
        <v>779.68626614573805</v>
      </c>
      <c r="S218" s="46">
        <v>690.99892494301912</v>
      </c>
      <c r="T218" s="46">
        <v>591.98292009453917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961435.51263457141</v>
      </c>
      <c r="N219" s="46">
        <v>914319.68276369397</v>
      </c>
      <c r="O219" s="46">
        <v>879284.62071497634</v>
      </c>
      <c r="P219" s="46">
        <v>748182.89814611408</v>
      </c>
      <c r="Q219" s="46">
        <v>670662.56901702937</v>
      </c>
      <c r="R219" s="46">
        <v>613664.02805945929</v>
      </c>
      <c r="S219" s="46">
        <v>2072.4397575220119</v>
      </c>
      <c r="T219" s="46">
        <v>1755.506850646246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1270326.4619625837</v>
      </c>
      <c r="N220" s="46">
        <v>1010541.7270792312</v>
      </c>
      <c r="O220" s="46">
        <v>828283.59396322735</v>
      </c>
      <c r="P220" s="46">
        <v>677638.41140663752</v>
      </c>
      <c r="Q220" s="46">
        <v>510565.68486683047</v>
      </c>
      <c r="R220" s="46">
        <v>395204.18523487926</v>
      </c>
      <c r="S220" s="46">
        <v>417.94996970916628</v>
      </c>
      <c r="T220" s="46">
        <v>89.419415705513202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9495583.8065377418</v>
      </c>
      <c r="N221" s="46">
        <v>9292624.6880942583</v>
      </c>
      <c r="O221" s="46">
        <v>8789069.9776974432</v>
      </c>
      <c r="P221" s="46">
        <v>7860645.0274928585</v>
      </c>
      <c r="Q221" s="46">
        <v>6885341.7439832566</v>
      </c>
      <c r="R221" s="46">
        <v>7060365.6855799481</v>
      </c>
      <c r="S221" s="46">
        <v>6410055.1715200599</v>
      </c>
      <c r="T221" s="46">
        <v>5616383.2157435045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3539094.7121469392</v>
      </c>
      <c r="N222" s="46">
        <v>3211553.3829042097</v>
      </c>
      <c r="O222" s="46">
        <v>2844809.3178938469</v>
      </c>
      <c r="P222" s="46">
        <v>2349745.4824200938</v>
      </c>
      <c r="Q222" s="46">
        <v>1802344.4191988837</v>
      </c>
      <c r="R222" s="46">
        <v>1645620.2019543648</v>
      </c>
      <c r="S222" s="46">
        <v>1329511.2541995374</v>
      </c>
      <c r="T222" s="46">
        <v>930488.63192407985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1010621.9114812197</v>
      </c>
      <c r="N223" s="46">
        <v>811830.26755689702</v>
      </c>
      <c r="O223" s="46">
        <v>683329.2231987972</v>
      </c>
      <c r="P223" s="46">
        <v>574179.88820553024</v>
      </c>
      <c r="Q223" s="46">
        <v>436506.01124197629</v>
      </c>
      <c r="R223" s="46">
        <v>343107.54302569915</v>
      </c>
      <c r="S223" s="46">
        <v>266159.28084525891</v>
      </c>
      <c r="T223" s="46">
        <v>202925.92097065077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1820522.8337872128</v>
      </c>
      <c r="N224" s="46">
        <v>1666271.9927538885</v>
      </c>
      <c r="O224" s="46">
        <v>1593660.2130222705</v>
      </c>
      <c r="P224" s="46">
        <v>1521406.3223977813</v>
      </c>
      <c r="Q224" s="46">
        <v>1314474.0058804215</v>
      </c>
      <c r="R224" s="46">
        <v>1173404.7090585632</v>
      </c>
      <c r="S224" s="46">
        <v>1033142.9998130675</v>
      </c>
      <c r="T224" s="46">
        <v>893274.93888423126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271482.04303387349</v>
      </c>
      <c r="N225" s="46">
        <v>180169.51177520308</v>
      </c>
      <c r="O225" s="46">
        <v>143281.66137084234</v>
      </c>
      <c r="P225" s="46">
        <v>123194.53037790647</v>
      </c>
      <c r="Q225" s="46">
        <v>97618.268844440929</v>
      </c>
      <c r="R225" s="46">
        <v>81953.870904205352</v>
      </c>
      <c r="S225" s="46">
        <v>69312.771471835396</v>
      </c>
      <c r="T225" s="46">
        <v>56237.887024527357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541952.62028684991</v>
      </c>
      <c r="N226" s="46">
        <v>497841.02417190949</v>
      </c>
      <c r="O226" s="46">
        <v>473998.83036573755</v>
      </c>
      <c r="P226" s="46">
        <v>449304.14159258024</v>
      </c>
      <c r="Q226" s="46">
        <v>384178.41825492069</v>
      </c>
      <c r="R226" s="46">
        <v>339652.47001968796</v>
      </c>
      <c r="S226" s="46">
        <v>297113.41659863474</v>
      </c>
      <c r="T226" s="46">
        <v>251929.34432489047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2069286.4235638701</v>
      </c>
      <c r="N227" s="46">
        <v>1414728.2874654243</v>
      </c>
      <c r="O227" s="46">
        <v>1065774.9474053634</v>
      </c>
      <c r="P227" s="46">
        <v>828847.59924897528</v>
      </c>
      <c r="Q227" s="46">
        <v>611480.24976296979</v>
      </c>
      <c r="R227" s="46">
        <v>493650.02552753314</v>
      </c>
      <c r="S227" s="46">
        <v>440594.19695932156</v>
      </c>
      <c r="T227" s="46">
        <v>371112.59513709578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1226531.2496850991</v>
      </c>
      <c r="N228" s="46">
        <v>777437.83187413996</v>
      </c>
      <c r="O228" s="46">
        <v>514616.4527092913</v>
      </c>
      <c r="P228" s="46">
        <v>341737.1775660275</v>
      </c>
      <c r="Q228" s="46">
        <v>208424.98949899687</v>
      </c>
      <c r="R228" s="46">
        <v>132226.55628996613</v>
      </c>
      <c r="S228" s="46">
        <v>84075.33514957728</v>
      </c>
      <c r="T228" s="46">
        <v>10717.643240939631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401853.52263278433</v>
      </c>
      <c r="N229" s="46">
        <v>128219.86465815753</v>
      </c>
      <c r="O229" s="46">
        <v>62052.116129863141</v>
      </c>
      <c r="P229" s="46">
        <v>43478.01555624757</v>
      </c>
      <c r="Q229" s="46">
        <v>33544.936165894011</v>
      </c>
      <c r="R229" s="46">
        <v>28441.299111669847</v>
      </c>
      <c r="S229" s="46">
        <v>24885.629562716058</v>
      </c>
      <c r="T229" s="46">
        <v>21141.04998755399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433318.82170357235</v>
      </c>
      <c r="N230" s="46">
        <v>380501.54289538111</v>
      </c>
      <c r="O230" s="46">
        <v>356040.8088995564</v>
      </c>
      <c r="P230" s="46">
        <v>328471.83312967577</v>
      </c>
      <c r="Q230" s="46">
        <v>276544.49179194303</v>
      </c>
      <c r="R230" s="46">
        <v>242464.80836787293</v>
      </c>
      <c r="S230" s="46">
        <v>211616.25784515645</v>
      </c>
      <c r="T230" s="46">
        <v>177080.22365367698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1099500.8921666467</v>
      </c>
      <c r="N231" s="46">
        <v>957520.02096543869</v>
      </c>
      <c r="O231" s="46">
        <v>859580.66427183768</v>
      </c>
      <c r="P231" s="46">
        <v>758826.23381337896</v>
      </c>
      <c r="Q231" s="46">
        <v>612301.31065883103</v>
      </c>
      <c r="R231" s="46">
        <v>528719.40629292361</v>
      </c>
      <c r="S231" s="46">
        <v>353969.27102140477</v>
      </c>
      <c r="T231" s="46">
        <v>291454.70141073264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175762.34477384755</v>
      </c>
      <c r="N232" s="46">
        <v>118531.44144246253</v>
      </c>
      <c r="O232" s="46">
        <v>89171.424327627305</v>
      </c>
      <c r="P232" s="46">
        <v>71622.842822732535</v>
      </c>
      <c r="Q232" s="46">
        <v>55307.723700699273</v>
      </c>
      <c r="R232" s="46">
        <v>45597.340361423841</v>
      </c>
      <c r="S232" s="46">
        <v>38695.750395084928</v>
      </c>
      <c r="T232" s="46">
        <v>32215.993336573934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76915.076403889732</v>
      </c>
      <c r="N233" s="46">
        <v>30433.509201379704</v>
      </c>
      <c r="O233" s="46">
        <v>12912.934270399637</v>
      </c>
      <c r="P233" s="46">
        <v>5890.7596508098195</v>
      </c>
      <c r="Q233" s="46">
        <v>2751.5534360112933</v>
      </c>
      <c r="R233" s="46">
        <v>1555.9881817553985</v>
      </c>
      <c r="S233" s="46">
        <v>1019.2518756150508</v>
      </c>
      <c r="T233" s="46">
        <v>756.04130704639829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1110953.9924458065</v>
      </c>
      <c r="N234" s="46">
        <v>710933.37339699361</v>
      </c>
      <c r="O234" s="46">
        <v>475460.22919927386</v>
      </c>
      <c r="P234" s="46">
        <v>319876.33676463447</v>
      </c>
      <c r="Q234" s="46">
        <v>198785.94604746165</v>
      </c>
      <c r="R234" s="46">
        <v>128946.71698593757</v>
      </c>
      <c r="S234" s="46">
        <v>84371.177051759747</v>
      </c>
      <c r="T234" s="46">
        <v>16124.121831055396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422664.3431980458</v>
      </c>
      <c r="N235" s="46">
        <v>308441.5953973913</v>
      </c>
      <c r="O235" s="46">
        <v>263103.66524288652</v>
      </c>
      <c r="P235" s="46">
        <v>236047.18837009941</v>
      </c>
      <c r="Q235" s="46">
        <v>196305.08984743734</v>
      </c>
      <c r="R235" s="46">
        <v>170902.90989640908</v>
      </c>
      <c r="S235" s="46">
        <v>148305.56684608731</v>
      </c>
      <c r="T235" s="46">
        <v>123545.91336102827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522183.51957245945</v>
      </c>
      <c r="N236" s="46">
        <v>374372.31650310289</v>
      </c>
      <c r="O236" s="46">
        <v>296963.54054743471</v>
      </c>
      <c r="P236" s="46">
        <v>247783.46906654126</v>
      </c>
      <c r="Q236" s="46">
        <v>196779.54786866051</v>
      </c>
      <c r="R236" s="46">
        <v>166014.88651699596</v>
      </c>
      <c r="S236" s="46">
        <v>141946.8252086615</v>
      </c>
      <c r="T236" s="46">
        <v>118089.13609808564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108682.73378420179</v>
      </c>
      <c r="N237" s="46">
        <v>41177.742274521683</v>
      </c>
      <c r="O237" s="46">
        <v>16126.645417765918</v>
      </c>
      <c r="P237" s="46">
        <v>6324.572652600812</v>
      </c>
      <c r="Q237" s="46">
        <v>2283.8260713034738</v>
      </c>
      <c r="R237" s="46">
        <v>844.78066579943265</v>
      </c>
      <c r="S237" s="46">
        <v>287.33162406084807</v>
      </c>
      <c r="T237" s="46">
        <v>92.488683378671226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1271002.307030743</v>
      </c>
      <c r="N238" s="46">
        <v>761202.54472909844</v>
      </c>
      <c r="O238" s="46">
        <v>491421.21364804578</v>
      </c>
      <c r="P238" s="46">
        <v>329551.8738571112</v>
      </c>
      <c r="Q238" s="46">
        <v>210547.10902166276</v>
      </c>
      <c r="R238" s="46">
        <v>146260.82650977621</v>
      </c>
      <c r="S238" s="46">
        <v>106768.85856783665</v>
      </c>
      <c r="T238" s="46">
        <v>79259.915290790421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102931428.25221486</v>
      </c>
      <c r="N239" s="46">
        <v>83825491.879011899</v>
      </c>
      <c r="O239" s="46">
        <v>56406660.96821633</v>
      </c>
      <c r="P239" s="46">
        <v>43430316.859360531</v>
      </c>
      <c r="Q239" s="46">
        <v>37294775.938426085</v>
      </c>
      <c r="R239" s="46">
        <v>34955855.74221804</v>
      </c>
      <c r="S239" s="46">
        <v>26858520.110454053</v>
      </c>
      <c r="T239" s="46">
        <v>12120331.467132354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5648947.5046319058</v>
      </c>
      <c r="N240" s="46">
        <v>5348891.379364185</v>
      </c>
      <c r="O240" s="46">
        <v>5109548.0837921575</v>
      </c>
      <c r="P240" s="46">
        <v>4859084.1187506542</v>
      </c>
      <c r="Q240" s="46">
        <v>4316051.8839869648</v>
      </c>
      <c r="R240" s="46">
        <v>3941550.6971243727</v>
      </c>
      <c r="S240" s="46">
        <v>465043.76239856024</v>
      </c>
      <c r="T240" s="46">
        <v>383359.40243056236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760919.14156824956</v>
      </c>
      <c r="N241" s="46">
        <v>330164.18646523019</v>
      </c>
      <c r="O241" s="46">
        <v>167524.42764028505</v>
      </c>
      <c r="P241" s="46">
        <v>101651.6398617908</v>
      </c>
      <c r="Q241" s="46">
        <v>67001.153082189543</v>
      </c>
      <c r="R241" s="46">
        <v>50503.002031878299</v>
      </c>
      <c r="S241" s="46">
        <v>41269.726477133132</v>
      </c>
      <c r="T241" s="46">
        <v>33834.1382283903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3610709.5437707109</v>
      </c>
      <c r="N242" s="46">
        <v>3048952.2024098793</v>
      </c>
      <c r="O242" s="46">
        <v>2652687.3557174862</v>
      </c>
      <c r="P242" s="46">
        <v>2302501.4700813917</v>
      </c>
      <c r="Q242" s="46">
        <v>1823830.260335681</v>
      </c>
      <c r="R242" s="46">
        <v>5481.7237611296678</v>
      </c>
      <c r="S242" s="46">
        <v>4747.8768482078294</v>
      </c>
      <c r="T242" s="46">
        <v>3956.4488079038547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10246752.673548855</v>
      </c>
      <c r="N243" s="46">
        <v>9654257.2143733706</v>
      </c>
      <c r="O243" s="46">
        <v>9316141.950779682</v>
      </c>
      <c r="P243" s="46">
        <v>8970239.0022059549</v>
      </c>
      <c r="Q243" s="46">
        <v>7966614.2105447324</v>
      </c>
      <c r="R243" s="46">
        <v>7255716.7705292627</v>
      </c>
      <c r="S243" s="46">
        <v>11725.346600250714</v>
      </c>
      <c r="T243" s="46">
        <v>9619.9874468963244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7310186.0914783431</v>
      </c>
      <c r="N244" s="46">
        <v>4004571.6604852756</v>
      </c>
      <c r="O244" s="46">
        <v>2173580.3680618885</v>
      </c>
      <c r="P244" s="46">
        <v>1176330.713604352</v>
      </c>
      <c r="Q244" s="46">
        <v>603005.44160057092</v>
      </c>
      <c r="R244" s="46">
        <v>13.351544630905334</v>
      </c>
      <c r="S244" s="46">
        <v>10.608869237398119</v>
      </c>
      <c r="T244" s="46">
        <v>7.6219290673029834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39126.566952576104</v>
      </c>
      <c r="N245" s="46">
        <v>25888.916420293677</v>
      </c>
      <c r="O245" s="46">
        <v>19673.23146965382</v>
      </c>
      <c r="P245" s="46">
        <v>16435.216178545095</v>
      </c>
      <c r="Q245" s="46">
        <v>13127.232892982414</v>
      </c>
      <c r="R245" s="46">
        <v>10864.68384242598</v>
      </c>
      <c r="S245" s="46">
        <v>9334.3793319741872</v>
      </c>
      <c r="T245" s="46">
        <v>7902.9913931829742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1286998.4400745626</v>
      </c>
      <c r="N246" s="46">
        <v>1223676.9754836615</v>
      </c>
      <c r="O246" s="46">
        <v>1180830.709041917</v>
      </c>
      <c r="P246" s="46">
        <v>1137666.6549821452</v>
      </c>
      <c r="Q246" s="46">
        <v>1032653.9787561311</v>
      </c>
      <c r="R246" s="46">
        <v>956218.93430180778</v>
      </c>
      <c r="S246" s="46">
        <v>502.41610127098704</v>
      </c>
      <c r="T246" s="46">
        <v>344.99950888398354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59247.554326273123</v>
      </c>
      <c r="N247" s="46">
        <v>41599.465764640132</v>
      </c>
      <c r="O247" s="46">
        <v>29339.794435621297</v>
      </c>
      <c r="P247" s="46">
        <v>20961.129614835969</v>
      </c>
      <c r="Q247" s="46">
        <v>14348.804883984092</v>
      </c>
      <c r="R247" s="46">
        <v>10064.288650741335</v>
      </c>
      <c r="S247" s="46">
        <v>2981.2258207438435</v>
      </c>
      <c r="T247" s="46">
        <v>2415.0396162352572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329851.92540295579</v>
      </c>
      <c r="N248" s="46">
        <v>103153.7370942406</v>
      </c>
      <c r="O248" s="46">
        <v>32399.515667637577</v>
      </c>
      <c r="P248" s="46">
        <v>10174.667705025025</v>
      </c>
      <c r="Q248" s="46">
        <v>2998.0891533654221</v>
      </c>
      <c r="R248" s="46">
        <v>828.08192456140409</v>
      </c>
      <c r="S248" s="46">
        <v>122.71279320242989</v>
      </c>
      <c r="T248" s="46">
        <v>20.249909889068356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2.3218439142948832E-4</v>
      </c>
      <c r="O249" s="46">
        <v>2.3682896628437407E-4</v>
      </c>
      <c r="P249" s="46">
        <v>2.9909121689034864E-4</v>
      </c>
      <c r="Q249" s="46">
        <v>3.3748425878770566E-4</v>
      </c>
      <c r="R249" s="46">
        <v>3.2048885368512374E-4</v>
      </c>
      <c r="S249" s="46">
        <v>4.1220914981474988E-4</v>
      </c>
      <c r="T249" s="46">
        <v>4.019786710849967E-4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1448297.645560947</v>
      </c>
      <c r="N250" s="46">
        <v>1185016.8481947589</v>
      </c>
      <c r="O250" s="46">
        <v>1017097.3942936817</v>
      </c>
      <c r="P250" s="46">
        <v>871688.75258087937</v>
      </c>
      <c r="Q250" s="46">
        <v>682524.72209088341</v>
      </c>
      <c r="R250" s="46">
        <v>551624.98393451853</v>
      </c>
      <c r="S250" s="46">
        <v>441308.70685166382</v>
      </c>
      <c r="T250" s="46">
        <v>348513.99567136925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45004.638687713254</v>
      </c>
      <c r="N251" s="46">
        <v>16603.877159004416</v>
      </c>
      <c r="O251" s="46">
        <v>6218.8478228327713</v>
      </c>
      <c r="P251" s="46">
        <v>2353.4407830592436</v>
      </c>
      <c r="Q251" s="46">
        <v>829.00532509270056</v>
      </c>
      <c r="R251" s="46">
        <v>296.65644841367293</v>
      </c>
      <c r="S251" s="46">
        <v>102.68400844561172</v>
      </c>
      <c r="T251" s="46">
        <v>35.355778509590358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597661.50409702747</v>
      </c>
      <c r="N252" s="46">
        <v>564454.2871362702</v>
      </c>
      <c r="O252" s="46">
        <v>547451.99721988698</v>
      </c>
      <c r="P252" s="46">
        <v>526994.98315592587</v>
      </c>
      <c r="Q252" s="46">
        <v>478079.5909016087</v>
      </c>
      <c r="R252" s="46">
        <v>445147.04264290829</v>
      </c>
      <c r="S252" s="46">
        <v>414605.36435700749</v>
      </c>
      <c r="T252" s="46">
        <v>381495.82946708595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523634.77536859567</v>
      </c>
      <c r="N253" s="46">
        <v>425169.2425041371</v>
      </c>
      <c r="O253" s="46">
        <v>347291.00625149388</v>
      </c>
      <c r="P253" s="46">
        <v>283115.52472836862</v>
      </c>
      <c r="Q253" s="46">
        <v>217728.1643622948</v>
      </c>
      <c r="R253" s="46">
        <v>170458.5498620733</v>
      </c>
      <c r="S253" s="46">
        <v>179.08289122786604</v>
      </c>
      <c r="T253" s="46">
        <v>92.295835233984903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277679.5448719876</v>
      </c>
      <c r="N254" s="46">
        <v>194373.81666384393</v>
      </c>
      <c r="O254" s="46">
        <v>172331.62546755548</v>
      </c>
      <c r="P254" s="46">
        <v>159704.87767390339</v>
      </c>
      <c r="Q254" s="46">
        <v>137910.80988219191</v>
      </c>
      <c r="R254" s="46">
        <v>121999.47085153392</v>
      </c>
      <c r="S254" s="46">
        <v>108193.90470074466</v>
      </c>
      <c r="T254" s="46">
        <v>92689.630191336109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583020.52681209834</v>
      </c>
      <c r="N255" s="46">
        <v>512461.50311936165</v>
      </c>
      <c r="O255" s="46">
        <v>459392.86629439943</v>
      </c>
      <c r="P255" s="46">
        <v>411846.09776031744</v>
      </c>
      <c r="Q255" s="46">
        <v>348826.86293104524</v>
      </c>
      <c r="R255" s="46">
        <v>303763.37372997409</v>
      </c>
      <c r="S255" s="46">
        <v>243436.4305697474</v>
      </c>
      <c r="T255" s="46">
        <v>202529.28732975735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559257.43120640528</v>
      </c>
      <c r="N256" s="46">
        <v>430246.12546243402</v>
      </c>
      <c r="O256" s="46">
        <v>342028.43546829635</v>
      </c>
      <c r="P256" s="46">
        <v>272320.62178543617</v>
      </c>
      <c r="Q256" s="46">
        <v>203357.60419394539</v>
      </c>
      <c r="R256" s="46">
        <v>24874.232138330648</v>
      </c>
      <c r="S256" s="46">
        <v>22662.727423765133</v>
      </c>
      <c r="T256" s="46">
        <v>20050.7344221276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441343.90858079592</v>
      </c>
      <c r="N257" s="46">
        <v>320846.74351154489</v>
      </c>
      <c r="O257" s="46">
        <v>258091.16865763551</v>
      </c>
      <c r="P257" s="46">
        <v>216393.26933771954</v>
      </c>
      <c r="Q257" s="46">
        <v>168850.95320201336</v>
      </c>
      <c r="R257" s="46">
        <v>138687.29535983421</v>
      </c>
      <c r="S257" s="46">
        <v>116517.44508878805</v>
      </c>
      <c r="T257" s="46">
        <v>94955.285131116834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127452.73836931548</v>
      </c>
      <c r="N258" s="46">
        <v>86089.754609685624</v>
      </c>
      <c r="O258" s="46">
        <v>60036.811213763889</v>
      </c>
      <c r="P258" s="46">
        <v>42715.853297494548</v>
      </c>
      <c r="Q258" s="46">
        <v>29466.888544517908</v>
      </c>
      <c r="R258" s="46">
        <v>21295.20154399133</v>
      </c>
      <c r="S258" s="46">
        <v>9684.3286377190125</v>
      </c>
      <c r="T258" s="46">
        <v>7404.5944668585335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286434.35865800758</v>
      </c>
      <c r="N259" s="46">
        <v>192073.68970711628</v>
      </c>
      <c r="O259" s="46">
        <v>138205.70668915182</v>
      </c>
      <c r="P259" s="46">
        <v>104211.06877246419</v>
      </c>
      <c r="Q259" s="46">
        <v>76614.18825136454</v>
      </c>
      <c r="R259" s="46">
        <v>60052.589228595323</v>
      </c>
      <c r="S259" s="46">
        <v>49054.461351449827</v>
      </c>
      <c r="T259" s="46">
        <v>40135.90011680423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10935.529069445087</v>
      </c>
      <c r="N260" s="46">
        <v>10734.684756741161</v>
      </c>
      <c r="O260" s="46">
        <v>10716.379055938913</v>
      </c>
      <c r="P260" s="46">
        <v>10624.075588807977</v>
      </c>
      <c r="Q260" s="46">
        <v>9943.9470332338806</v>
      </c>
      <c r="R260" s="46">
        <v>9350.5340925687979</v>
      </c>
      <c r="S260" s="46">
        <v>8855.9954056708593</v>
      </c>
      <c r="T260" s="46">
        <v>8205.303455801346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1.4427920371345071E-4</v>
      </c>
      <c r="O261" s="46">
        <v>1.4737687622186609E-4</v>
      </c>
      <c r="P261" s="46">
        <v>1.8609763374775664E-4</v>
      </c>
      <c r="Q261" s="46">
        <v>2.0452450005401199E-4</v>
      </c>
      <c r="R261" s="46">
        <v>1.9120640215169156E-4</v>
      </c>
      <c r="S261" s="46">
        <v>2.4237205402050094E-4</v>
      </c>
      <c r="T261" s="46">
        <v>2.3163774082827002E-4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907949.55796807504</v>
      </c>
      <c r="N262" s="46">
        <v>790189.96231677069</v>
      </c>
      <c r="O262" s="46">
        <v>705078.41492130514</v>
      </c>
      <c r="P262" s="46">
        <v>625099.04861655016</v>
      </c>
      <c r="Q262" s="46">
        <v>519734.52737798553</v>
      </c>
      <c r="R262" s="46">
        <v>458983.86775003927</v>
      </c>
      <c r="S262" s="46">
        <v>382031.79480154801</v>
      </c>
      <c r="T262" s="46">
        <v>316801.4420763352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409267.03471585159</v>
      </c>
      <c r="N263" s="46">
        <v>382998.38325091277</v>
      </c>
      <c r="O263" s="46">
        <v>367466.25927378749</v>
      </c>
      <c r="P263" s="46">
        <v>348681.48047862359</v>
      </c>
      <c r="Q263" s="46">
        <v>308284.45326667343</v>
      </c>
      <c r="R263" s="46">
        <v>275813.67752433522</v>
      </c>
      <c r="S263" s="46">
        <v>247693.26226377769</v>
      </c>
      <c r="T263" s="46">
        <v>215869.85665358236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1.1587956921346492E-4</v>
      </c>
      <c r="O264" s="46">
        <v>1.1729497549696265E-4</v>
      </c>
      <c r="P264" s="46">
        <v>1.4699957470411216E-4</v>
      </c>
      <c r="Q264" s="46">
        <v>1.6639134592048404E-4</v>
      </c>
      <c r="R264" s="46">
        <v>1.5749750212085026E-4</v>
      </c>
      <c r="S264" s="46">
        <v>2.0145991737743264E-4</v>
      </c>
      <c r="T264" s="46">
        <v>1.9566040156543055E-4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1.9173811786042259E-4</v>
      </c>
      <c r="O265" s="46">
        <v>1.925130124423487E-4</v>
      </c>
      <c r="P265" s="46">
        <v>2.3921951932410004E-4</v>
      </c>
      <c r="Q265" s="46">
        <v>2.7040977790236106E-4</v>
      </c>
      <c r="R265" s="46">
        <v>2.5442444716178129E-4</v>
      </c>
      <c r="S265" s="46">
        <v>3.2310812804202101E-4</v>
      </c>
      <c r="T265" s="46">
        <v>3.1136960350447115E-4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1.4014022264312247E-4</v>
      </c>
      <c r="O266" s="46">
        <v>1.4136880533385319E-4</v>
      </c>
      <c r="P266" s="46">
        <v>1.7658986011881986E-4</v>
      </c>
      <c r="Q266" s="46">
        <v>2.0222786668048449E-4</v>
      </c>
      <c r="R266" s="46">
        <v>1.9250769205935646E-4</v>
      </c>
      <c r="S266" s="46">
        <v>2.4792049098848066E-4</v>
      </c>
      <c r="T266" s="46">
        <v>2.4305598702597814E-4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1.8358195154053443E-4</v>
      </c>
      <c r="O267" s="46">
        <v>1.8459449612009669E-4</v>
      </c>
      <c r="P267" s="46">
        <v>2.2977858760937878E-4</v>
      </c>
      <c r="Q267" s="46">
        <v>2.6273710024599231E-4</v>
      </c>
      <c r="R267" s="46">
        <v>2.4939013376047665E-4</v>
      </c>
      <c r="S267" s="46">
        <v>3.2003733683909114E-4</v>
      </c>
      <c r="T267" s="46">
        <v>3.1259405311030811E-4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1.6605625956972708E-4</v>
      </c>
      <c r="O268" s="46">
        <v>1.6743909350078149E-4</v>
      </c>
      <c r="P268" s="46">
        <v>2.0895905898098691E-4</v>
      </c>
      <c r="Q268" s="46">
        <v>2.3807317337523317E-4</v>
      </c>
      <c r="R268" s="46">
        <v>2.2598791300282553E-4</v>
      </c>
      <c r="S268" s="46">
        <v>2.9037948154545244E-4</v>
      </c>
      <c r="T268" s="46">
        <v>2.8337207437019056E-4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2.2533834289455534E-4</v>
      </c>
      <c r="O269" s="46">
        <v>2.2598757431225628E-4</v>
      </c>
      <c r="P269" s="46">
        <v>2.809360787508275E-4</v>
      </c>
      <c r="Q269" s="46">
        <v>3.2263390928825462E-4</v>
      </c>
      <c r="R269" s="46">
        <v>3.0655630340443014E-4</v>
      </c>
      <c r="S269" s="46">
        <v>3.9389948401758449E-4</v>
      </c>
      <c r="T269" s="46">
        <v>3.8556524052467601E-4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1.8872521452210352E-4</v>
      </c>
      <c r="O270" s="46">
        <v>1.8949621981455031E-4</v>
      </c>
      <c r="P270" s="46">
        <v>2.358855377866258E-4</v>
      </c>
      <c r="Q270" s="46">
        <v>2.7024256184710467E-4</v>
      </c>
      <c r="R270" s="46">
        <v>2.565272007075993E-4</v>
      </c>
      <c r="S270" s="46">
        <v>3.2913663388432497E-4</v>
      </c>
      <c r="T270" s="46">
        <v>3.2167509361630064E-4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2.4124156285958918E-4</v>
      </c>
      <c r="O271" s="46">
        <v>2.4213365278957964E-4</v>
      </c>
      <c r="P271" s="46">
        <v>3.0134833095598799E-4</v>
      </c>
      <c r="Q271" s="46">
        <v>3.4698757431057185E-4</v>
      </c>
      <c r="R271" s="46">
        <v>3.3048499456722797E-4</v>
      </c>
      <c r="S271" s="46">
        <v>4.2569370453423341E-4</v>
      </c>
      <c r="T271" s="46">
        <v>4.181334788989685E-4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2.0777242479832865E-4</v>
      </c>
      <c r="O272" s="46">
        <v>2.0748432501731433E-4</v>
      </c>
      <c r="P272" s="46">
        <v>2.5665837320514446E-4</v>
      </c>
      <c r="Q272" s="46">
        <v>2.9122543968524556E-4</v>
      </c>
      <c r="R272" s="46">
        <v>2.7374000188535533E-4</v>
      </c>
      <c r="S272" s="46">
        <v>3.4720034504822245E-4</v>
      </c>
      <c r="T272" s="46">
        <v>3.3454951311737363E-4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1.334522273704549E-4</v>
      </c>
      <c r="O273" s="46">
        <v>1.3419838500539714E-4</v>
      </c>
      <c r="P273" s="46">
        <v>1.6707513435022629E-4</v>
      </c>
      <c r="Q273" s="46">
        <v>1.8975164268914875E-4</v>
      </c>
      <c r="R273" s="46">
        <v>1.7925347044266596E-4</v>
      </c>
      <c r="S273" s="46">
        <v>2.2877082013216972E-4</v>
      </c>
      <c r="T273" s="46">
        <v>2.2184541639612353E-4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9.665312633807299E-5</v>
      </c>
      <c r="O274" s="46">
        <v>9.8073876308042441E-5</v>
      </c>
      <c r="P274" s="46">
        <v>1.2315710398174738E-4</v>
      </c>
      <c r="Q274" s="46">
        <v>1.3980707949197307E-4</v>
      </c>
      <c r="R274" s="46">
        <v>1.3291666013369303E-4</v>
      </c>
      <c r="S274" s="46">
        <v>1.7138364140490995E-4</v>
      </c>
      <c r="T274" s="46">
        <v>1.6753761686152008E-4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2.1214948844927443E-4</v>
      </c>
      <c r="O275" s="46">
        <v>2.1274554450996749E-4</v>
      </c>
      <c r="P275" s="46">
        <v>2.644718995922025E-4</v>
      </c>
      <c r="Q275" s="46">
        <v>3.0173628578227218E-4</v>
      </c>
      <c r="R275" s="46">
        <v>2.8543466490799909E-4</v>
      </c>
      <c r="S275" s="46">
        <v>3.6470858676945024E-4</v>
      </c>
      <c r="T275" s="46">
        <v>3.5461712610782936E-4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160065493.07776502</v>
      </c>
      <c r="N276" s="46">
        <v>99204049.407961607</v>
      </c>
      <c r="O276" s="46">
        <v>51892296.780280009</v>
      </c>
      <c r="P276" s="46">
        <v>24951714.585810747</v>
      </c>
      <c r="Q276" s="46">
        <v>12500543.162413597</v>
      </c>
      <c r="R276" s="46">
        <v>5134467.3020333573</v>
      </c>
      <c r="S276" s="46">
        <v>2507343.9904770581</v>
      </c>
      <c r="T276" s="46">
        <v>949876.37961460371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1.8446647603875374E-3</v>
      </c>
      <c r="O277" s="46">
        <v>1.9358883457579969E-3</v>
      </c>
      <c r="P277" s="46">
        <v>2.5231369917507909E-3</v>
      </c>
      <c r="Q277" s="46">
        <v>3.127127259935321E-3</v>
      </c>
      <c r="R277" s="46">
        <v>3.1923493880381551E-3</v>
      </c>
      <c r="S277" s="46">
        <v>4.4357265631780503E-3</v>
      </c>
      <c r="T277" s="46">
        <v>4.732561042063114E-3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36793468.959160507</v>
      </c>
      <c r="N278" s="46">
        <v>31010824.065220561</v>
      </c>
      <c r="O278" s="46">
        <v>21427464.565496828</v>
      </c>
      <c r="P278" s="46">
        <v>12360001.268848382</v>
      </c>
      <c r="Q278" s="46">
        <v>7036194.1425776659</v>
      </c>
      <c r="R278" s="46">
        <v>1435280.9257795173</v>
      </c>
      <c r="S278" s="46">
        <v>1097043.2100366983</v>
      </c>
      <c r="T278" s="46">
        <v>860614.19653333828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22742920.769305419</v>
      </c>
      <c r="N279" s="46">
        <v>22924766.30504591</v>
      </c>
      <c r="O279" s="46">
        <v>22877155.76345202</v>
      </c>
      <c r="P279" s="46">
        <v>22651530.144999497</v>
      </c>
      <c r="Q279" s="46">
        <v>22083208.256700858</v>
      </c>
      <c r="R279" s="46">
        <v>21324856.979820486</v>
      </c>
      <c r="S279" s="46">
        <v>20820389.775630061</v>
      </c>
      <c r="T279" s="46">
        <v>19927070.704548739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2741937.2239621198</v>
      </c>
      <c r="N280" s="46">
        <v>2375198.7904778002</v>
      </c>
      <c r="O280" s="46">
        <v>1915205.8523856192</v>
      </c>
      <c r="P280" s="46">
        <v>1364660.7229067825</v>
      </c>
      <c r="Q280" s="46">
        <v>898731.03719853645</v>
      </c>
      <c r="R280" s="46">
        <v>599401.89263022924</v>
      </c>
      <c r="S280" s="46">
        <v>356211.12661799532</v>
      </c>
      <c r="T280" s="46">
        <v>220293.24171113095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2.0824834024440873E-4</v>
      </c>
      <c r="O281" s="46">
        <v>2.0978607577186434E-4</v>
      </c>
      <c r="P281" s="46">
        <v>2.6176833219711373E-4</v>
      </c>
      <c r="Q281" s="46">
        <v>2.7628646078549309E-4</v>
      </c>
      <c r="R281" s="46">
        <v>2.4772651462923889E-4</v>
      </c>
      <c r="S281" s="46">
        <v>2.9523707866279888E-4</v>
      </c>
      <c r="T281" s="46">
        <v>2.6125076363652184E-4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5973511.8543891925</v>
      </c>
      <c r="N282" s="46">
        <v>5338714.7993681803</v>
      </c>
      <c r="O282" s="46">
        <v>4848276.5632981071</v>
      </c>
      <c r="P282" s="46">
        <v>4158243.8605334139</v>
      </c>
      <c r="Q282" s="46">
        <v>3153152.202978367</v>
      </c>
      <c r="R282" s="46">
        <v>2334526.964565068</v>
      </c>
      <c r="S282" s="46">
        <v>1607926.0409354235</v>
      </c>
      <c r="T282" s="46">
        <v>1113207.6135529398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488514.58471086173</v>
      </c>
      <c r="N283" s="46">
        <v>469888.23911698652</v>
      </c>
      <c r="O283" s="46">
        <v>454729.47412074293</v>
      </c>
      <c r="P283" s="46">
        <v>436728.44257708307</v>
      </c>
      <c r="Q283" s="46">
        <v>405592.35993108479</v>
      </c>
      <c r="R283" s="46">
        <v>378576.45077072142</v>
      </c>
      <c r="S283" s="46">
        <v>358349.53711477993</v>
      </c>
      <c r="T283" s="46">
        <v>331680.83297340717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2843173.9397773454</v>
      </c>
      <c r="N284" s="46">
        <v>2726220.3975018244</v>
      </c>
      <c r="O284" s="46">
        <v>2613418.7807049938</v>
      </c>
      <c r="P284" s="46">
        <v>2465235.4934069701</v>
      </c>
      <c r="Q284" s="46">
        <v>2242664.3030394781</v>
      </c>
      <c r="R284" s="46">
        <v>2016871.3940464875</v>
      </c>
      <c r="S284" s="46">
        <v>1805813.7549427762</v>
      </c>
      <c r="T284" s="46">
        <v>1576587.765586142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20217977.260472804</v>
      </c>
      <c r="N285" s="46">
        <v>16455150.439286271</v>
      </c>
      <c r="O285" s="46">
        <v>12253236.442303635</v>
      </c>
      <c r="P285" s="46">
        <v>8071874.2117847176</v>
      </c>
      <c r="Q285" s="46">
        <v>5214295.5080053257</v>
      </c>
      <c r="R285" s="46">
        <v>3361507.3046125784</v>
      </c>
      <c r="S285" s="46">
        <v>2094766.3368048824</v>
      </c>
      <c r="T285" s="46">
        <v>1382632.3559793858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76077839.963018999</v>
      </c>
      <c r="N286" s="46">
        <v>54524393.701161847</v>
      </c>
      <c r="O286" s="46">
        <v>23634102.918367662</v>
      </c>
      <c r="P286" s="46">
        <v>11480529.741702078</v>
      </c>
      <c r="Q286" s="46">
        <v>6385862.376671196</v>
      </c>
      <c r="R286" s="46">
        <v>3467713.676386137</v>
      </c>
      <c r="S286" s="46">
        <v>2067692.2997866513</v>
      </c>
      <c r="T286" s="46">
        <v>1326368.0871244224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5026536.5064477632</v>
      </c>
      <c r="N287" s="46">
        <v>6638173.5800402751</v>
      </c>
      <c r="O287" s="46">
        <v>9822605.1438503489</v>
      </c>
      <c r="P287" s="46">
        <v>8153565.450384899</v>
      </c>
      <c r="Q287" s="46">
        <v>5931045.5409234902</v>
      </c>
      <c r="R287" s="46">
        <v>4312593.3575470215</v>
      </c>
      <c r="S287" s="46">
        <v>3141373.2395474105</v>
      </c>
      <c r="T287" s="46">
        <v>2173386.2563523897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7502194.1611198243</v>
      </c>
      <c r="N288" s="46">
        <v>6994689.8140954683</v>
      </c>
      <c r="O288" s="46">
        <v>6072895.7228732156</v>
      </c>
      <c r="P288" s="46">
        <v>4598902.4334261548</v>
      </c>
      <c r="Q288" s="46">
        <v>3056831.8639727235</v>
      </c>
      <c r="R288" s="46">
        <v>2126882.908077165</v>
      </c>
      <c r="S288" s="46">
        <v>1356787.6132568994</v>
      </c>
      <c r="T288" s="46">
        <v>871772.87836273119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1793343.0541149143</v>
      </c>
      <c r="N289" s="46">
        <v>1714430.7271089139</v>
      </c>
      <c r="O289" s="46">
        <v>1635907.0662445275</v>
      </c>
      <c r="P289" s="46">
        <v>1519021.4171335541</v>
      </c>
      <c r="Q289" s="46">
        <v>1204478.6052420281</v>
      </c>
      <c r="R289" s="46">
        <v>968447.84345342091</v>
      </c>
      <c r="S289" s="46">
        <v>758083.65091984347</v>
      </c>
      <c r="T289" s="46">
        <v>560146.95460401929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488105.61780290259</v>
      </c>
      <c r="N290" s="46">
        <v>427621.31789042667</v>
      </c>
      <c r="O290" s="46">
        <v>391602.51896680688</v>
      </c>
      <c r="P290" s="46">
        <v>353153.20774577209</v>
      </c>
      <c r="Q290" s="46">
        <v>277908.91570825456</v>
      </c>
      <c r="R290" s="46">
        <v>225705.41126527754</v>
      </c>
      <c r="S290" s="46">
        <v>182585.45450384414</v>
      </c>
      <c r="T290" s="46">
        <v>139813.99961041595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856.50989400832395</v>
      </c>
      <c r="N291" s="46">
        <v>1140.6717109831393</v>
      </c>
      <c r="O291" s="46">
        <v>1070.9205699623894</v>
      </c>
      <c r="P291" s="46">
        <v>1001.9094707701101</v>
      </c>
      <c r="Q291" s="46">
        <v>830.21396677211089</v>
      </c>
      <c r="R291" s="46">
        <v>711.92368392178764</v>
      </c>
      <c r="S291" s="46">
        <v>597.10338992900336</v>
      </c>
      <c r="T291" s="46">
        <v>484.58070161993004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18349073.167394161</v>
      </c>
      <c r="N292" s="46">
        <v>11709560.781255452</v>
      </c>
      <c r="O292" s="46">
        <v>6444443.8659625081</v>
      </c>
      <c r="P292" s="46">
        <v>3550098.8264276423</v>
      </c>
      <c r="Q292" s="46">
        <v>2078200.8957581853</v>
      </c>
      <c r="R292" s="46">
        <v>1376365.8223352078</v>
      </c>
      <c r="S292" s="46">
        <v>815142.60379293293</v>
      </c>
      <c r="T292" s="46">
        <v>488664.20747192786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45646138.587884486</v>
      </c>
      <c r="N293" s="52">
        <v>16949754.40192176</v>
      </c>
      <c r="O293" s="52">
        <v>6056421.3891985901</v>
      </c>
      <c r="P293" s="52">
        <v>2927207.2764076549</v>
      </c>
      <c r="Q293" s="52">
        <v>1668662.5300853767</v>
      </c>
      <c r="R293" s="52">
        <v>1090458.8973034224</v>
      </c>
      <c r="S293" s="52">
        <v>633245.19354747538</v>
      </c>
      <c r="T293" s="52">
        <v>377659.83860083763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17241071.778551564</v>
      </c>
      <c r="N294" s="46">
        <v>13117079.644427937</v>
      </c>
      <c r="O294" s="46">
        <v>8539681.9990754668</v>
      </c>
      <c r="P294" s="46">
        <v>4760753.7699201293</v>
      </c>
      <c r="Q294" s="46">
        <v>2769114.7516457918</v>
      </c>
      <c r="R294" s="46">
        <v>1913797.5001323794</v>
      </c>
      <c r="S294" s="46">
        <v>1076697.306826303</v>
      </c>
      <c r="T294" s="46">
        <v>628097.86559068807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130276.2271938122</v>
      </c>
      <c r="N295" s="46">
        <v>118056.34435876647</v>
      </c>
      <c r="O295" s="46">
        <v>113093.42316255227</v>
      </c>
      <c r="P295" s="46">
        <v>107781.93365561959</v>
      </c>
      <c r="Q295" s="46">
        <v>90589.944457793317</v>
      </c>
      <c r="R295" s="46">
        <v>78780.880451803445</v>
      </c>
      <c r="S295" s="46">
        <v>68157.311786669801</v>
      </c>
      <c r="T295" s="46">
        <v>56747.222849747035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4635880.228690112</v>
      </c>
      <c r="N296" s="46">
        <v>4365651.8828934617</v>
      </c>
      <c r="O296" s="46">
        <v>3958473.0404843711</v>
      </c>
      <c r="P296" s="46">
        <v>3349266.7059232737</v>
      </c>
      <c r="Q296" s="46">
        <v>2684038.0212524328</v>
      </c>
      <c r="R296" s="46">
        <v>1924247.9568808742</v>
      </c>
      <c r="S296" s="46">
        <v>1358711.7318269254</v>
      </c>
      <c r="T296" s="46">
        <v>989313.640214602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2573164.2654540525</v>
      </c>
      <c r="N297" s="46">
        <v>2450201.6335635358</v>
      </c>
      <c r="O297" s="46">
        <v>2296175.469238543</v>
      </c>
      <c r="P297" s="46">
        <v>2056222.4567324594</v>
      </c>
      <c r="Q297" s="46">
        <v>1745265.7381704815</v>
      </c>
      <c r="R297" s="46">
        <v>1351435.3556162454</v>
      </c>
      <c r="S297" s="46">
        <v>1035319.5370503088</v>
      </c>
      <c r="T297" s="46">
        <v>790137.06884129858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19735736.109700684</v>
      </c>
      <c r="N298" s="46">
        <v>17956821.789909836</v>
      </c>
      <c r="O298" s="46">
        <v>14989449.702064119</v>
      </c>
      <c r="P298" s="46">
        <v>11346782.763795054</v>
      </c>
      <c r="Q298" s="46">
        <v>8578410.763243854</v>
      </c>
      <c r="R298" s="46">
        <v>6286781.9014109578</v>
      </c>
      <c r="S298" s="46">
        <v>4780592.8726636395</v>
      </c>
      <c r="T298" s="46">
        <v>1368668.9943643445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5.9187433409403449E-4</v>
      </c>
      <c r="O299" s="46">
        <v>6.1742057286560449E-4</v>
      </c>
      <c r="P299" s="46">
        <v>7.9830660284986197E-4</v>
      </c>
      <c r="Q299" s="46">
        <v>9.7371040234566755E-4</v>
      </c>
      <c r="R299" s="46">
        <v>9.8032122457615708E-4</v>
      </c>
      <c r="S299" s="46">
        <v>1.3417164312038441E-3</v>
      </c>
      <c r="T299" s="46">
        <v>1.4087692953914811E-3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9.127941797661672E-4</v>
      </c>
      <c r="O300" s="46">
        <v>9.5222238187497974E-4</v>
      </c>
      <c r="P300" s="46">
        <v>1.2323124244684224E-3</v>
      </c>
      <c r="Q300" s="46">
        <v>1.5092395820287541E-3</v>
      </c>
      <c r="R300" s="46">
        <v>1.5232419330166564E-3</v>
      </c>
      <c r="S300" s="46">
        <v>2.0908881332393557E-3</v>
      </c>
      <c r="T300" s="46">
        <v>2.2020418120774197E-3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3920991.6918303589</v>
      </c>
      <c r="N301" s="46">
        <v>3802221.4578791256</v>
      </c>
      <c r="O301" s="46">
        <v>3698712.6766314227</v>
      </c>
      <c r="P301" s="46">
        <v>3594606.3087183596</v>
      </c>
      <c r="Q301" s="46">
        <v>3362729.4698503474</v>
      </c>
      <c r="R301" s="46">
        <v>3189664.4931226401</v>
      </c>
      <c r="S301" s="46">
        <v>3015153.6404276579</v>
      </c>
      <c r="T301" s="46">
        <v>2838294.9627723042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2854270.3355147024</v>
      </c>
      <c r="N302" s="46">
        <v>2810832.3645543377</v>
      </c>
      <c r="O302" s="46">
        <v>2742196.1925033033</v>
      </c>
      <c r="P302" s="46">
        <v>2647691.3435857887</v>
      </c>
      <c r="Q302" s="46">
        <v>2519269.6939164945</v>
      </c>
      <c r="R302" s="46">
        <v>2364186.6678231857</v>
      </c>
      <c r="S302" s="46">
        <v>1399834.3262227885</v>
      </c>
      <c r="T302" s="46">
        <v>1247230.1759980295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765699.87850323529</v>
      </c>
      <c r="N303" s="46">
        <v>633309.91776122293</v>
      </c>
      <c r="O303" s="46">
        <v>528425.27208431717</v>
      </c>
      <c r="P303" s="46">
        <v>441472.04807965975</v>
      </c>
      <c r="Q303" s="46">
        <v>355485.65379948652</v>
      </c>
      <c r="R303" s="46">
        <v>290521.11032738461</v>
      </c>
      <c r="S303" s="46">
        <v>238169.34124227343</v>
      </c>
      <c r="T303" s="46">
        <v>194464.67531693849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9073779.0284866095</v>
      </c>
      <c r="N304" s="46">
        <v>7070216.819285471</v>
      </c>
      <c r="O304" s="46">
        <v>5549522.24061713</v>
      </c>
      <c r="P304" s="46">
        <v>4099847.9577139593</v>
      </c>
      <c r="Q304" s="46">
        <v>2857145.9790989584</v>
      </c>
      <c r="R304" s="46">
        <v>1409912.8345502988</v>
      </c>
      <c r="S304" s="46">
        <v>916135.68998449075</v>
      </c>
      <c r="T304" s="46">
        <v>649415.21429486282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595351.14721944951</v>
      </c>
      <c r="N305" s="46">
        <v>541564.83006816893</v>
      </c>
      <c r="O305" s="46">
        <v>497720.59411504882</v>
      </c>
      <c r="P305" s="46">
        <v>456177.85924229899</v>
      </c>
      <c r="Q305" s="46">
        <v>403571.88488164486</v>
      </c>
      <c r="R305" s="46">
        <v>357709.4437271122</v>
      </c>
      <c r="S305" s="46">
        <v>318999.01276172063</v>
      </c>
      <c r="T305" s="46">
        <v>278286.13370513747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1013387.3015059939</v>
      </c>
      <c r="N306" s="46">
        <v>888688.75830640178</v>
      </c>
      <c r="O306" s="46">
        <v>837992.22546816315</v>
      </c>
      <c r="P306" s="46">
        <v>781480.41754018061</v>
      </c>
      <c r="Q306" s="46">
        <v>618883.6817109175</v>
      </c>
      <c r="R306" s="46">
        <v>510124.77145638072</v>
      </c>
      <c r="S306" s="46">
        <v>408255.45289344905</v>
      </c>
      <c r="T306" s="46">
        <v>307928.34338688134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384814.28881072911</v>
      </c>
      <c r="N307" s="46">
        <v>360764.16400888527</v>
      </c>
      <c r="O307" s="46">
        <v>331755.68609601882</v>
      </c>
      <c r="P307" s="46">
        <v>298084.28997491999</v>
      </c>
      <c r="Q307" s="46">
        <v>252544.25137333802</v>
      </c>
      <c r="R307" s="46">
        <v>216084.77019894752</v>
      </c>
      <c r="S307" s="46">
        <v>182694.03888491614</v>
      </c>
      <c r="T307" s="46">
        <v>148381.94361501609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3927867.5337122879</v>
      </c>
      <c r="N308" s="46">
        <v>3403581.5629391968</v>
      </c>
      <c r="O308" s="46">
        <v>2677628.6022824338</v>
      </c>
      <c r="P308" s="46">
        <v>1839566.7920230932</v>
      </c>
      <c r="Q308" s="46">
        <v>1192760.3486645829</v>
      </c>
      <c r="R308" s="46">
        <v>800134.43697601545</v>
      </c>
      <c r="S308" s="46">
        <v>477017.52661795291</v>
      </c>
      <c r="T308" s="46">
        <v>297863.04401959718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35791.583752832557</v>
      </c>
      <c r="N309" s="46">
        <v>33899.844336958784</v>
      </c>
      <c r="O309" s="46">
        <v>32914.859097543093</v>
      </c>
      <c r="P309" s="46">
        <v>31914.699060002818</v>
      </c>
      <c r="Q309" s="46">
        <v>28753.195728481289</v>
      </c>
      <c r="R309" s="46">
        <v>26514.977862928408</v>
      </c>
      <c r="S309" s="46">
        <v>24225.15778910038</v>
      </c>
      <c r="T309" s="46">
        <v>21856.476254533016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55317.063881892485</v>
      </c>
      <c r="N310" s="46">
        <v>52437.860739334523</v>
      </c>
      <c r="O310" s="46">
        <v>50883.710075092655</v>
      </c>
      <c r="P310" s="46">
        <v>49299.448458429477</v>
      </c>
      <c r="Q310" s="46">
        <v>44410.694295931047</v>
      </c>
      <c r="R310" s="46">
        <v>40933.976256527923</v>
      </c>
      <c r="S310" s="46">
        <v>37373.673179836886</v>
      </c>
      <c r="T310" s="46">
        <v>33687.881530670122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78940.160552322181</v>
      </c>
      <c r="N311" s="46">
        <v>66407.351955586913</v>
      </c>
      <c r="O311" s="46">
        <v>56594.362371133044</v>
      </c>
      <c r="P311" s="46">
        <v>48168.624024224904</v>
      </c>
      <c r="Q311" s="46">
        <v>38628.839943994899</v>
      </c>
      <c r="R311" s="46">
        <v>31554.695800914036</v>
      </c>
      <c r="S311" s="46">
        <v>25569.818524893413</v>
      </c>
      <c r="T311" s="46">
        <v>20425.913786194138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81.898234039991181</v>
      </c>
      <c r="N312" s="46">
        <v>162.7008328075662</v>
      </c>
      <c r="O312" s="46">
        <v>83.461155667949967</v>
      </c>
      <c r="P312" s="46">
        <v>143.86796954473144</v>
      </c>
      <c r="Q312" s="46">
        <v>119.07528646563627</v>
      </c>
      <c r="R312" s="46">
        <v>51.149776291649701</v>
      </c>
      <c r="S312" s="46">
        <v>58.462833961800634</v>
      </c>
      <c r="T312" s="46">
        <v>23.662015420869899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208709.88945206415</v>
      </c>
      <c r="N313" s="46">
        <v>119489.92402410673</v>
      </c>
      <c r="O313" s="46">
        <v>71576.403164625517</v>
      </c>
      <c r="P313" s="46">
        <v>42789.038656826902</v>
      </c>
      <c r="Q313" s="46">
        <v>23009.033526948755</v>
      </c>
      <c r="R313" s="46">
        <v>12787.556712451938</v>
      </c>
      <c r="S313" s="46">
        <v>6927.6203733612238</v>
      </c>
      <c r="T313" s="46">
        <v>51.978821246435921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450841.71318837424</v>
      </c>
      <c r="N314" s="46">
        <v>354096.17578442895</v>
      </c>
      <c r="O314" s="46">
        <v>282445.46046555764</v>
      </c>
      <c r="P314" s="46">
        <v>225028.67170144044</v>
      </c>
      <c r="Q314" s="46">
        <v>170667.03141382159</v>
      </c>
      <c r="R314" s="46">
        <v>131790.6738068233</v>
      </c>
      <c r="S314" s="46">
        <v>101309.59343646665</v>
      </c>
      <c r="T314" s="46">
        <v>77430.540242252318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1175960.3900784124</v>
      </c>
      <c r="N315" s="46">
        <v>981769.74478792737</v>
      </c>
      <c r="O315" s="46">
        <v>815065.63879435544</v>
      </c>
      <c r="P315" s="46">
        <v>670621.2666326625</v>
      </c>
      <c r="Q315" s="46">
        <v>513463.84669953573</v>
      </c>
      <c r="R315" s="46">
        <v>397384.81364343222</v>
      </c>
      <c r="S315" s="46">
        <v>204213.69689021722</v>
      </c>
      <c r="T315" s="46">
        <v>148326.99582418066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314035.56156789506</v>
      </c>
      <c r="N316" s="46">
        <v>283405.12157976098</v>
      </c>
      <c r="O316" s="46">
        <v>253619.2512500594</v>
      </c>
      <c r="P316" s="46">
        <v>226046.01916854919</v>
      </c>
      <c r="Q316" s="46">
        <v>190206.63274366804</v>
      </c>
      <c r="R316" s="46">
        <v>162460.3508618004</v>
      </c>
      <c r="S316" s="46">
        <v>141440.37188400482</v>
      </c>
      <c r="T316" s="46">
        <v>120303.57264517836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4684060.2292505726</v>
      </c>
      <c r="N317" s="46">
        <v>4045846.0527634406</v>
      </c>
      <c r="O317" s="46">
        <v>3492681.0256133098</v>
      </c>
      <c r="P317" s="46">
        <v>2786086.7978021279</v>
      </c>
      <c r="Q317" s="46">
        <v>1932927.4872363277</v>
      </c>
      <c r="R317" s="46">
        <v>1403190.0651131037</v>
      </c>
      <c r="S317" s="46">
        <v>919788.75756340276</v>
      </c>
      <c r="T317" s="46">
        <v>585603.08154811931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8042545.8841707958</v>
      </c>
      <c r="N318" s="46">
        <v>6833319.2702139849</v>
      </c>
      <c r="O318" s="46">
        <v>5341244.8103371011</v>
      </c>
      <c r="P318" s="46">
        <v>3648459.8266606224</v>
      </c>
      <c r="Q318" s="46">
        <v>2351152.765577605</v>
      </c>
      <c r="R318" s="46">
        <v>1638116.5444172204</v>
      </c>
      <c r="S318" s="46">
        <v>996421.5832723974</v>
      </c>
      <c r="T318" s="46">
        <v>626624.48810765415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156816.86592063028</v>
      </c>
      <c r="N319" s="46">
        <v>143281.36152957083</v>
      </c>
      <c r="O319" s="46">
        <v>135136.39106625671</v>
      </c>
      <c r="P319" s="46">
        <v>125886.89766957692</v>
      </c>
      <c r="Q319" s="46">
        <v>106042.19665253954</v>
      </c>
      <c r="R319" s="46">
        <v>91365.624064695032</v>
      </c>
      <c r="S319" s="46">
        <v>79508.459161896957</v>
      </c>
      <c r="T319" s="46">
        <v>66593.811806527418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919808.86041508021</v>
      </c>
      <c r="N320" s="46">
        <v>847078.56980454479</v>
      </c>
      <c r="O320" s="46">
        <v>794801.38627248665</v>
      </c>
      <c r="P320" s="46">
        <v>731914.5885571019</v>
      </c>
      <c r="Q320" s="46">
        <v>613475.27586778102</v>
      </c>
      <c r="R320" s="46">
        <v>521219.39890158444</v>
      </c>
      <c r="S320" s="46">
        <v>432609.83127613732</v>
      </c>
      <c r="T320" s="46">
        <v>344529.93933346047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188784.88882952835</v>
      </c>
      <c r="N321" s="46">
        <v>173969.21733035444</v>
      </c>
      <c r="O321" s="46">
        <v>164821.33113292689</v>
      </c>
      <c r="P321" s="46">
        <v>155048.80259101337</v>
      </c>
      <c r="Q321" s="46">
        <v>132743.35726504095</v>
      </c>
      <c r="R321" s="46">
        <v>115971.84750052659</v>
      </c>
      <c r="S321" s="46">
        <v>101495.50243951447</v>
      </c>
      <c r="T321" s="46">
        <v>85663.561354479883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563218.03830462461</v>
      </c>
      <c r="N322" s="46">
        <v>511731.82095830952</v>
      </c>
      <c r="O322" s="46">
        <v>478039.24433895672</v>
      </c>
      <c r="P322" s="46">
        <v>438953.73858371825</v>
      </c>
      <c r="Q322" s="46">
        <v>359078.92986823211</v>
      </c>
      <c r="R322" s="46">
        <v>300860.23718991561</v>
      </c>
      <c r="S322" s="46">
        <v>245431.22072393869</v>
      </c>
      <c r="T322" s="46">
        <v>190112.58165550244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1010990.5663221953</v>
      </c>
      <c r="N323" s="46">
        <v>851284.35437900247</v>
      </c>
      <c r="O323" s="46">
        <v>746515.38829589239</v>
      </c>
      <c r="P323" s="46">
        <v>657704.77253647055</v>
      </c>
      <c r="Q323" s="46">
        <v>539187.80546177272</v>
      </c>
      <c r="R323" s="46">
        <v>453029.25409642758</v>
      </c>
      <c r="S323" s="46">
        <v>378621.39738253102</v>
      </c>
      <c r="T323" s="46">
        <v>305431.31993814441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894631.00148163352</v>
      </c>
      <c r="N324" s="46">
        <v>815186.52060248924</v>
      </c>
      <c r="O324" s="46">
        <v>762840.16031037609</v>
      </c>
      <c r="P324" s="46">
        <v>700645.07971965161</v>
      </c>
      <c r="Q324" s="46">
        <v>574250.1165983543</v>
      </c>
      <c r="R324" s="46">
        <v>481398.60962154949</v>
      </c>
      <c r="S324" s="46">
        <v>393011.01054782124</v>
      </c>
      <c r="T324" s="46">
        <v>305237.00567934517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474805.41076051415</v>
      </c>
      <c r="N325" s="46">
        <v>326307.16471080569</v>
      </c>
      <c r="O325" s="46">
        <v>251464.90825620177</v>
      </c>
      <c r="P325" s="46">
        <v>207807.13147054956</v>
      </c>
      <c r="Q325" s="46">
        <v>165599.31720061653</v>
      </c>
      <c r="R325" s="46">
        <v>139078.97345006751</v>
      </c>
      <c r="S325" s="46">
        <v>118819.77415287704</v>
      </c>
      <c r="T325" s="46">
        <v>99080.858286058414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1335803.6345707348</v>
      </c>
      <c r="N326" s="46">
        <v>1256787.6030373543</v>
      </c>
      <c r="O326" s="46">
        <v>1158517.9893838302</v>
      </c>
      <c r="P326" s="46">
        <v>1035491.4402589392</v>
      </c>
      <c r="Q326" s="46">
        <v>874800.27585583914</v>
      </c>
      <c r="R326" s="46">
        <v>820114.48570900108</v>
      </c>
      <c r="S326" s="46">
        <v>727104.45051125681</v>
      </c>
      <c r="T326" s="46">
        <v>606808.55940918729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887578.96328883769</v>
      </c>
      <c r="N327" s="46">
        <v>825738.98947352334</v>
      </c>
      <c r="O327" s="46">
        <v>765967.95490867028</v>
      </c>
      <c r="P327" s="46">
        <v>698457.69754153735</v>
      </c>
      <c r="Q327" s="46">
        <v>595549.93174517131</v>
      </c>
      <c r="R327" s="46">
        <v>536423.63265265373</v>
      </c>
      <c r="S327" s="46">
        <v>469544.09281815903</v>
      </c>
      <c r="T327" s="46">
        <v>392545.60620729165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42763.389556698618</v>
      </c>
      <c r="N328" s="46">
        <v>40223.16638808656</v>
      </c>
      <c r="O328" s="46">
        <v>38665.249613729648</v>
      </c>
      <c r="P328" s="46">
        <v>36830.086355267988</v>
      </c>
      <c r="Q328" s="46">
        <v>32188.468000739682</v>
      </c>
      <c r="R328" s="46">
        <v>28590.993799930104</v>
      </c>
      <c r="S328" s="46">
        <v>25641.576923580251</v>
      </c>
      <c r="T328" s="46">
        <v>22326.715555280385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1719484.0501977701</v>
      </c>
      <c r="N329" s="46">
        <v>1594088.9357179615</v>
      </c>
      <c r="O329" s="46">
        <v>1467412.6111592865</v>
      </c>
      <c r="P329" s="46">
        <v>1284789.6527840104</v>
      </c>
      <c r="Q329" s="46">
        <v>1015755.255039301</v>
      </c>
      <c r="R329" s="46">
        <v>794629.65741043491</v>
      </c>
      <c r="S329" s="46">
        <v>588972.84085548029</v>
      </c>
      <c r="T329" s="46">
        <v>426735.10449528828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979861.61071896995</v>
      </c>
      <c r="N330" s="46">
        <v>883729.90995533799</v>
      </c>
      <c r="O330" s="46">
        <v>807180.74102467438</v>
      </c>
      <c r="P330" s="46">
        <v>696215.20495753654</v>
      </c>
      <c r="Q330" s="46">
        <v>523360.81287771463</v>
      </c>
      <c r="R330" s="46">
        <v>405637.65483525756</v>
      </c>
      <c r="S330" s="46">
        <v>315366.44137675466</v>
      </c>
      <c r="T330" s="46">
        <v>231933.01719713671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10064118.557933262</v>
      </c>
      <c r="N331" s="46">
        <v>8654591.8260078225</v>
      </c>
      <c r="O331" s="46">
        <v>6100185.8835573597</v>
      </c>
      <c r="P331" s="46">
        <v>3823560.981729453</v>
      </c>
      <c r="Q331" s="46">
        <v>2418702.8848772221</v>
      </c>
      <c r="R331" s="46">
        <v>1636322.7288067751</v>
      </c>
      <c r="S331" s="46">
        <v>1052061.241953999</v>
      </c>
      <c r="T331" s="46">
        <v>692930.22734288359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994994.71253423905</v>
      </c>
      <c r="N332" s="46">
        <v>915854.99012893334</v>
      </c>
      <c r="O332" s="46">
        <v>848546.68175910122</v>
      </c>
      <c r="P332" s="46">
        <v>770107.87761484797</v>
      </c>
      <c r="Q332" s="46">
        <v>689343.14777725772</v>
      </c>
      <c r="R332" s="46">
        <v>632708.90375617845</v>
      </c>
      <c r="S332" s="46">
        <v>596817.90170705074</v>
      </c>
      <c r="T332" s="46">
        <v>550531.58253951033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16802.989979746068</v>
      </c>
      <c r="N333" s="46">
        <v>15445.803124949342</v>
      </c>
      <c r="O333" s="46">
        <v>14237.836458342988</v>
      </c>
      <c r="P333" s="46">
        <v>12861.156451446026</v>
      </c>
      <c r="Q333" s="46">
        <v>11376.407805944269</v>
      </c>
      <c r="R333" s="46">
        <v>10329.161646507329</v>
      </c>
      <c r="S333" s="46">
        <v>9661.4141516070795</v>
      </c>
      <c r="T333" s="46">
        <v>8813.1482902399021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100805.60455657831</v>
      </c>
      <c r="N334" s="46">
        <v>89023.636361058845</v>
      </c>
      <c r="O334" s="46">
        <v>83294.270418790125</v>
      </c>
      <c r="P334" s="46">
        <v>74772.79717632533</v>
      </c>
      <c r="Q334" s="46">
        <v>56264.842057585338</v>
      </c>
      <c r="R334" s="46">
        <v>44357.792353706631</v>
      </c>
      <c r="S334" s="46">
        <v>35083.903220618253</v>
      </c>
      <c r="T334" s="46">
        <v>25534.796103891735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1557987.3251684911</v>
      </c>
      <c r="N335" s="46">
        <v>1355047.0648088327</v>
      </c>
      <c r="O335" s="46">
        <v>1247804.8287486045</v>
      </c>
      <c r="P335" s="46">
        <v>1079553.5594542385</v>
      </c>
      <c r="Q335" s="46">
        <v>772062.86834135628</v>
      </c>
      <c r="R335" s="46">
        <v>569206.25300422811</v>
      </c>
      <c r="S335" s="46">
        <v>412512.7630474859</v>
      </c>
      <c r="T335" s="46">
        <v>275040.15793011233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5628.4450804432554</v>
      </c>
      <c r="N336" s="46">
        <v>5162.5304825456906</v>
      </c>
      <c r="O336" s="46">
        <v>4905.6118263510425</v>
      </c>
      <c r="P336" s="46">
        <v>4461.9764942315123</v>
      </c>
      <c r="Q336" s="46">
        <v>3638.0540544623386</v>
      </c>
      <c r="R336" s="46">
        <v>3078.7371987765955</v>
      </c>
      <c r="S336" s="46">
        <v>2703.1997966165031</v>
      </c>
      <c r="T336" s="46">
        <v>2286.5926495007361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584084.60762004135</v>
      </c>
      <c r="N337" s="46">
        <v>574933.53203097312</v>
      </c>
      <c r="O337" s="46">
        <v>546152.06149970333</v>
      </c>
      <c r="P337" s="46">
        <v>495895.72437914618</v>
      </c>
      <c r="Q337" s="46">
        <v>423128.93397443159</v>
      </c>
      <c r="R337" s="46">
        <v>364867.14318925969</v>
      </c>
      <c r="S337" s="46">
        <v>323982.8425433517</v>
      </c>
      <c r="T337" s="46">
        <v>280017.22833886882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11217.37194309874</v>
      </c>
      <c r="N338" s="46">
        <v>10511.5692586519</v>
      </c>
      <c r="O338" s="46">
        <v>9762.8074215849101</v>
      </c>
      <c r="P338" s="46">
        <v>9073.5456932351644</v>
      </c>
      <c r="Q338" s="46">
        <v>7735.1094491073982</v>
      </c>
      <c r="R338" s="46">
        <v>6785.4623664599558</v>
      </c>
      <c r="S338" s="46">
        <v>5897.8372249141303</v>
      </c>
      <c r="T338" s="46">
        <v>5064.4716932146412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418.27673897973392</v>
      </c>
      <c r="N339" s="46">
        <v>384.12982184617499</v>
      </c>
      <c r="O339" s="46">
        <v>374.19542919201837</v>
      </c>
      <c r="P339" s="46">
        <v>361.89797481822592</v>
      </c>
      <c r="Q339" s="46">
        <v>317.03237338017232</v>
      </c>
      <c r="R339" s="46">
        <v>287.60758366321016</v>
      </c>
      <c r="S339" s="46">
        <v>236.90717366953402</v>
      </c>
      <c r="T339" s="46">
        <v>209.5210890379023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278116.05723688978</v>
      </c>
      <c r="N340" s="46">
        <v>262917.11733544589</v>
      </c>
      <c r="O340" s="46">
        <v>254273.95077894436</v>
      </c>
      <c r="P340" s="46">
        <v>238811.50229731255</v>
      </c>
      <c r="Q340" s="46">
        <v>201455.26766460389</v>
      </c>
      <c r="R340" s="46">
        <v>172061.10382517855</v>
      </c>
      <c r="S340" s="46">
        <v>149447.83907909581</v>
      </c>
      <c r="T340" s="46">
        <v>125039.42030613277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112608.31792721234</v>
      </c>
      <c r="N341" s="46">
        <v>106755.34474095535</v>
      </c>
      <c r="O341" s="46">
        <v>103511.10902665993</v>
      </c>
      <c r="P341" s="46">
        <v>97702.262859325769</v>
      </c>
      <c r="Q341" s="46">
        <v>83101.458587869158</v>
      </c>
      <c r="R341" s="46">
        <v>71658.768399816923</v>
      </c>
      <c r="S341" s="46">
        <v>63290.676538279673</v>
      </c>
      <c r="T341" s="46">
        <v>53992.043554207077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276085.24641255336</v>
      </c>
      <c r="N342" s="46">
        <v>203414.82728410378</v>
      </c>
      <c r="O342" s="46">
        <v>164108.03043648339</v>
      </c>
      <c r="P342" s="46">
        <v>132097.02294559433</v>
      </c>
      <c r="Q342" s="46">
        <v>90236.274538752536</v>
      </c>
      <c r="R342" s="46">
        <v>64764.537171883021</v>
      </c>
      <c r="S342" s="46">
        <v>45114.392575873346</v>
      </c>
      <c r="T342" s="46">
        <v>30066.136888159661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728.03018986217637</v>
      </c>
      <c r="N343" s="46">
        <v>1885.1599139096206</v>
      </c>
      <c r="O343" s="46">
        <v>221.19748580211615</v>
      </c>
      <c r="P343" s="46">
        <v>50.915774769483434</v>
      </c>
      <c r="Q343" s="46">
        <v>78.508397454258301</v>
      </c>
      <c r="R343" s="46">
        <v>10.587519569799715</v>
      </c>
      <c r="S343" s="46">
        <v>27.664646239461234</v>
      </c>
      <c r="T343" s="46">
        <v>2.5447287055808414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680455.91692605568</v>
      </c>
      <c r="N344" s="46">
        <v>490280.8029537776</v>
      </c>
      <c r="O344" s="46">
        <v>366498.88372402376</v>
      </c>
      <c r="P344" s="46">
        <v>273589.59672083583</v>
      </c>
      <c r="Q344" s="46">
        <v>188543.83438944898</v>
      </c>
      <c r="R344" s="46">
        <v>133657.09634581654</v>
      </c>
      <c r="S344" s="46">
        <v>93932.747156369005</v>
      </c>
      <c r="T344" s="46">
        <v>65296.668224681322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1810922.4387667475</v>
      </c>
      <c r="N345" s="46">
        <v>1672325.5698614419</v>
      </c>
      <c r="O345" s="46">
        <v>1536847.3812520639</v>
      </c>
      <c r="P345" s="46">
        <v>1364247.6783747913</v>
      </c>
      <c r="Q345" s="46">
        <v>1081724.9370591231</v>
      </c>
      <c r="R345" s="46">
        <v>862420.79190538824</v>
      </c>
      <c r="S345" s="46">
        <v>655033.0054883043</v>
      </c>
      <c r="T345" s="46">
        <v>478428.57287912146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4674172.0164006725</v>
      </c>
      <c r="N346" s="46">
        <v>4289272.0402640495</v>
      </c>
      <c r="O346" s="46">
        <v>3834466.506773605</v>
      </c>
      <c r="P346" s="46">
        <v>3188240.8542136019</v>
      </c>
      <c r="Q346" s="46">
        <v>2342683.075132912</v>
      </c>
      <c r="R346" s="46">
        <v>1687247.0230800358</v>
      </c>
      <c r="S346" s="46">
        <v>1148348.3186671692</v>
      </c>
      <c r="T346" s="46">
        <v>778545.06809748965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1602048.556220284</v>
      </c>
      <c r="N347" s="46">
        <v>1470909.0550090573</v>
      </c>
      <c r="O347" s="46">
        <v>1345416.8560595848</v>
      </c>
      <c r="P347" s="46">
        <v>1192697.438592955</v>
      </c>
      <c r="Q347" s="46">
        <v>930040.1826971696</v>
      </c>
      <c r="R347" s="46">
        <v>742691.07628390996</v>
      </c>
      <c r="S347" s="46">
        <v>564936.06521450414</v>
      </c>
      <c r="T347" s="46">
        <v>406936.98770758597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1705294.706449013</v>
      </c>
      <c r="N348" s="46">
        <v>1591042.9326503519</v>
      </c>
      <c r="O348" s="46">
        <v>1487114.8476159154</v>
      </c>
      <c r="P348" s="46">
        <v>1344559.0986350744</v>
      </c>
      <c r="Q348" s="46">
        <v>1106656.2404142227</v>
      </c>
      <c r="R348" s="46">
        <v>889693.16331667814</v>
      </c>
      <c r="S348" s="46">
        <v>684659.72027275083</v>
      </c>
      <c r="T348" s="46">
        <v>513147.52644914697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419891.77419601346</v>
      </c>
      <c r="N349" s="46">
        <v>379734.51684891724</v>
      </c>
      <c r="O349" s="46">
        <v>358622.47564122156</v>
      </c>
      <c r="P349" s="46">
        <v>335227.04342433991</v>
      </c>
      <c r="Q349" s="46">
        <v>270625.37577900488</v>
      </c>
      <c r="R349" s="46">
        <v>224914.17297091789</v>
      </c>
      <c r="S349" s="46">
        <v>182989.20339645637</v>
      </c>
      <c r="T349" s="46">
        <v>140172.18604499116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9.0957414074434981E-5</v>
      </c>
      <c r="O350" s="46">
        <v>9.3044909149611076E-5</v>
      </c>
      <c r="P350" s="46">
        <v>1.1725770608204897E-4</v>
      </c>
      <c r="Q350" s="46">
        <v>1.2751828900475865E-4</v>
      </c>
      <c r="R350" s="46">
        <v>1.1927256813579541E-4</v>
      </c>
      <c r="S350" s="46">
        <v>1.518158098494117E-4</v>
      </c>
      <c r="T350" s="46">
        <v>1.4610358527765156E-4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198744.33912392057</v>
      </c>
      <c r="N351" s="46">
        <v>181490.83050034725</v>
      </c>
      <c r="O351" s="46">
        <v>172963.00966578384</v>
      </c>
      <c r="P351" s="46">
        <v>162830.15804031939</v>
      </c>
      <c r="Q351" s="46">
        <v>134294.44294081494</v>
      </c>
      <c r="R351" s="46">
        <v>113916.02195313165</v>
      </c>
      <c r="S351" s="46">
        <v>96071.117546263471</v>
      </c>
      <c r="T351" s="46">
        <v>77161.3964007389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1.3713817333509086E-4</v>
      </c>
      <c r="O352" s="46">
        <v>1.3926208569928154E-4</v>
      </c>
      <c r="P352" s="46">
        <v>1.7410513418634373E-4</v>
      </c>
      <c r="Q352" s="46">
        <v>1.768802791499013E-4</v>
      </c>
      <c r="R352" s="46">
        <v>1.5665468880115749E-4</v>
      </c>
      <c r="S352" s="46">
        <v>1.8574568276107128E-4</v>
      </c>
      <c r="T352" s="46">
        <v>1.612038730943542E-4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6792.2545872152532</v>
      </c>
      <c r="N353" s="46">
        <v>6285.7001933071433</v>
      </c>
      <c r="O353" s="46">
        <v>6059.4713645503234</v>
      </c>
      <c r="P353" s="46">
        <v>5792.7797092989867</v>
      </c>
      <c r="Q353" s="46">
        <v>4969.2350976429525</v>
      </c>
      <c r="R353" s="46">
        <v>4369.4722117155125</v>
      </c>
      <c r="S353" s="46">
        <v>3874.9806383863183</v>
      </c>
      <c r="T353" s="46">
        <v>3324.0971356001942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5236062.9549269537</v>
      </c>
      <c r="N354" s="46">
        <v>4805316.9275160916</v>
      </c>
      <c r="O354" s="46">
        <v>4170515.4144655098</v>
      </c>
      <c r="P354" s="46">
        <v>3340508.3529656273</v>
      </c>
      <c r="Q354" s="46">
        <v>2370146.9633399784</v>
      </c>
      <c r="R354" s="46">
        <v>1712581.4157379239</v>
      </c>
      <c r="S354" s="46">
        <v>1168709.1933981222</v>
      </c>
      <c r="T354" s="46">
        <v>783451.78096955328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1159021.4478646186</v>
      </c>
      <c r="N355" s="46">
        <v>1075764.5303490788</v>
      </c>
      <c r="O355" s="46">
        <v>975542.57382215885</v>
      </c>
      <c r="P355" s="46">
        <v>862297.44819660892</v>
      </c>
      <c r="Q355" s="46">
        <v>678882.34305478819</v>
      </c>
      <c r="R355" s="46">
        <v>545875.8756288375</v>
      </c>
      <c r="S355" s="46">
        <v>428862.83828686172</v>
      </c>
      <c r="T355" s="46">
        <v>320652.50416316482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2263515.3873413564</v>
      </c>
      <c r="N356" s="46">
        <v>2096741.1084661193</v>
      </c>
      <c r="O356" s="46">
        <v>1939765.5654510939</v>
      </c>
      <c r="P356" s="46">
        <v>1724169.555998679</v>
      </c>
      <c r="Q356" s="46">
        <v>1352095.6243716152</v>
      </c>
      <c r="R356" s="46">
        <v>1052381.1121807729</v>
      </c>
      <c r="S356" s="46">
        <v>792639.92564988695</v>
      </c>
      <c r="T356" s="46">
        <v>574508.31185571628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495177.16905044549</v>
      </c>
      <c r="N357" s="46">
        <v>461604.86604762828</v>
      </c>
      <c r="O357" s="46">
        <v>438668.77425911505</v>
      </c>
      <c r="P357" s="46">
        <v>411308.84749392257</v>
      </c>
      <c r="Q357" s="46">
        <v>348869.84194323444</v>
      </c>
      <c r="R357" s="46">
        <v>299462.61860115785</v>
      </c>
      <c r="S357" s="46">
        <v>257050.58994330702</v>
      </c>
      <c r="T357" s="46">
        <v>212684.20047465965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819550.82802729902</v>
      </c>
      <c r="N358" s="46">
        <v>764000.87259109225</v>
      </c>
      <c r="O358" s="46">
        <v>727772.00889080565</v>
      </c>
      <c r="P358" s="46">
        <v>680643.41419239866</v>
      </c>
      <c r="Q358" s="46">
        <v>573656.85934454238</v>
      </c>
      <c r="R358" s="46">
        <v>486390.12783007906</v>
      </c>
      <c r="S358" s="46">
        <v>409072.15000814793</v>
      </c>
      <c r="T358" s="46">
        <v>330558.82091078017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45597.679149040407</v>
      </c>
      <c r="N359" s="46">
        <v>25836.103620877064</v>
      </c>
      <c r="O359" s="46">
        <v>14485.668123879057</v>
      </c>
      <c r="P359" s="46">
        <v>8141.3373041014302</v>
      </c>
      <c r="Q359" s="46">
        <v>4274.6835173272648</v>
      </c>
      <c r="R359" s="46">
        <v>2295.8299444559311</v>
      </c>
      <c r="S359" s="46">
        <v>1227.6838448593351</v>
      </c>
      <c r="T359" s="46">
        <v>651.47039551699481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4222994.046142865</v>
      </c>
      <c r="N360" s="46">
        <v>3982960.2003861009</v>
      </c>
      <c r="O360" s="46">
        <v>3545692.7902963543</v>
      </c>
      <c r="P360" s="46">
        <v>2957245.6673403112</v>
      </c>
      <c r="Q360" s="46">
        <v>2248495.4637924507</v>
      </c>
      <c r="R360" s="46">
        <v>1725057.7368516105</v>
      </c>
      <c r="S360" s="46">
        <v>1254020.0727354905</v>
      </c>
      <c r="T360" s="46">
        <v>892183.03236017411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2249926.9205709845</v>
      </c>
      <c r="N361" s="46">
        <v>2135249.1056816471</v>
      </c>
      <c r="O361" s="46">
        <v>2051046.0628972382</v>
      </c>
      <c r="P361" s="46">
        <v>1959665.7378801901</v>
      </c>
      <c r="Q361" s="46">
        <v>1754165.4446342348</v>
      </c>
      <c r="R361" s="46">
        <v>1604682.3322378446</v>
      </c>
      <c r="S361" s="46">
        <v>1452462.8738309862</v>
      </c>
      <c r="T361" s="46">
        <v>1293642.5821995314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371191.21167467895</v>
      </c>
      <c r="N362" s="46">
        <v>348614.22364312271</v>
      </c>
      <c r="O362" s="46">
        <v>334899.93833971187</v>
      </c>
      <c r="P362" s="46">
        <v>318626.74235972605</v>
      </c>
      <c r="Q362" s="46">
        <v>279196.24448274978</v>
      </c>
      <c r="R362" s="46">
        <v>249518.71830726814</v>
      </c>
      <c r="S362" s="46">
        <v>221441.61991149397</v>
      </c>
      <c r="T362" s="46">
        <v>190284.69638287069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540455.01243019383</v>
      </c>
      <c r="N363" s="46">
        <v>398461.63305628556</v>
      </c>
      <c r="O363" s="46">
        <v>305457.30370922334</v>
      </c>
      <c r="P363" s="46">
        <v>233903.82347395056</v>
      </c>
      <c r="Q363" s="46">
        <v>164091.56359125843</v>
      </c>
      <c r="R363" s="46">
        <v>118704.8345641999</v>
      </c>
      <c r="S363" s="46">
        <v>85091.993431525872</v>
      </c>
      <c r="T363" s="46">
        <v>60193.929438389197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4669669.1865765229</v>
      </c>
      <c r="N364" s="46">
        <v>4185456.9224752272</v>
      </c>
      <c r="O364" s="46">
        <v>3572929.3194172196</v>
      </c>
      <c r="P364" s="46">
        <v>2877607.187449974</v>
      </c>
      <c r="Q364" s="46">
        <v>2200845.8980961069</v>
      </c>
      <c r="R364" s="46">
        <v>1870900.610756631</v>
      </c>
      <c r="S364" s="46">
        <v>1418357.4305491149</v>
      </c>
      <c r="T364" s="46">
        <v>1007250.7604923545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187528.12080095336</v>
      </c>
      <c r="N365" s="46">
        <v>179129.76107736101</v>
      </c>
      <c r="O365" s="46">
        <v>174437.66666934427</v>
      </c>
      <c r="P365" s="46">
        <v>167799.01075588365</v>
      </c>
      <c r="Q365" s="46">
        <v>147361.65488004402</v>
      </c>
      <c r="R365" s="46">
        <v>132304.94021425943</v>
      </c>
      <c r="S365" s="46">
        <v>117371.3970186644</v>
      </c>
      <c r="T365" s="46">
        <v>100424.63973814798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96901.656455251679</v>
      </c>
      <c r="N366" s="46">
        <v>194643.65213129116</v>
      </c>
      <c r="O366" s="46">
        <v>119085.72726764155</v>
      </c>
      <c r="P366" s="46">
        <v>79593.689098485091</v>
      </c>
      <c r="Q366" s="46">
        <v>52611.773930496587</v>
      </c>
      <c r="R366" s="46">
        <v>38809.360115727977</v>
      </c>
      <c r="S366" s="46">
        <v>30403.36104603768</v>
      </c>
      <c r="T366" s="46">
        <v>24044.009044132592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387487.41599702224</v>
      </c>
      <c r="N367" s="46">
        <v>356683.33879045735</v>
      </c>
      <c r="O367" s="46">
        <v>346879.23944154149</v>
      </c>
      <c r="P367" s="46">
        <v>336605.98262837715</v>
      </c>
      <c r="Q367" s="46">
        <v>290516.93733248429</v>
      </c>
      <c r="R367" s="46">
        <v>260254.24576727708</v>
      </c>
      <c r="S367" s="46">
        <v>229119.64286846694</v>
      </c>
      <c r="T367" s="46">
        <v>196907.69383673501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1124.1943186873402</v>
      </c>
      <c r="N368" s="46">
        <v>10472.626669035839</v>
      </c>
      <c r="O368" s="46">
        <v>102293.29390325661</v>
      </c>
      <c r="P368" s="46">
        <v>229242.55882319467</v>
      </c>
      <c r="Q368" s="46">
        <v>228144.97256696003</v>
      </c>
      <c r="R368" s="46">
        <v>205724.190731557</v>
      </c>
      <c r="S368" s="46">
        <v>182948.61602337094</v>
      </c>
      <c r="T368" s="46">
        <v>159541.72893531751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235346.64274197016</v>
      </c>
      <c r="N369" s="46">
        <v>218936.66858359278</v>
      </c>
      <c r="O369" s="46">
        <v>211249.5211022227</v>
      </c>
      <c r="P369" s="46">
        <v>201230.52557570857</v>
      </c>
      <c r="Q369" s="46">
        <v>172434.38509043655</v>
      </c>
      <c r="R369" s="46">
        <v>150007.51601589395</v>
      </c>
      <c r="S369" s="46">
        <v>130623.51154295259</v>
      </c>
      <c r="T369" s="46">
        <v>109268.89201634363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48384.44362649331</v>
      </c>
      <c r="N370" s="46">
        <v>45064.235086299908</v>
      </c>
      <c r="O370" s="46">
        <v>43488.203821802228</v>
      </c>
      <c r="P370" s="46">
        <v>41561.538342432883</v>
      </c>
      <c r="Q370" s="46">
        <v>35945.482089570469</v>
      </c>
      <c r="R370" s="46">
        <v>31676.926827048723</v>
      </c>
      <c r="S370" s="46">
        <v>28130.835483278443</v>
      </c>
      <c r="T370" s="46">
        <v>24135.685273148421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869654.63268176082</v>
      </c>
      <c r="N371" s="46">
        <v>1888111.4068814735</v>
      </c>
      <c r="O371" s="46">
        <v>1488278.855429484</v>
      </c>
      <c r="P371" s="46">
        <v>1173134.0778896266</v>
      </c>
      <c r="Q371" s="46">
        <v>841096.20874493511</v>
      </c>
      <c r="R371" s="46">
        <v>623201.25497808156</v>
      </c>
      <c r="S371" s="46">
        <v>458095.37083945994</v>
      </c>
      <c r="T371" s="46">
        <v>331248.23651580489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14163040.85435861</v>
      </c>
      <c r="N372" s="46">
        <v>11246053.36781444</v>
      </c>
      <c r="O372" s="46">
        <v>8991802.0258052032</v>
      </c>
      <c r="P372" s="46">
        <v>6637003.4303595433</v>
      </c>
      <c r="Q372" s="46">
        <v>4449890.8115514684</v>
      </c>
      <c r="R372" s="46">
        <v>2916226.3026087047</v>
      </c>
      <c r="S372" s="46">
        <v>1834932.5306127567</v>
      </c>
      <c r="T372" s="46">
        <v>1202906.4934545062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46369648.909433812</v>
      </c>
      <c r="N373" s="46">
        <v>42055529.239847772</v>
      </c>
      <c r="O373" s="46">
        <v>39891763.492553681</v>
      </c>
      <c r="P373" s="46">
        <v>37643288.951309383</v>
      </c>
      <c r="Q373" s="46">
        <v>32456639.429702934</v>
      </c>
      <c r="R373" s="46">
        <v>28690121.459199127</v>
      </c>
      <c r="S373" s="46">
        <v>25846725.991581254</v>
      </c>
      <c r="T373" s="46">
        <v>22606508.976585891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4140240.4184051692</v>
      </c>
      <c r="N374" s="46">
        <v>3792146.354187618</v>
      </c>
      <c r="O374" s="46">
        <v>3603000.6370298318</v>
      </c>
      <c r="P374" s="46">
        <v>3409327.2917667506</v>
      </c>
      <c r="Q374" s="46">
        <v>2980482.3027602891</v>
      </c>
      <c r="R374" s="46">
        <v>2658388.2313687764</v>
      </c>
      <c r="S374" s="46">
        <v>2424257.1511414582</v>
      </c>
      <c r="T374" s="46">
        <v>2152336.7866675095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1978467.8082508305</v>
      </c>
      <c r="N375" s="46">
        <v>1844168.8843209385</v>
      </c>
      <c r="O375" s="46">
        <v>1768563.2426023616</v>
      </c>
      <c r="P375" s="46">
        <v>1650667.2007988594</v>
      </c>
      <c r="Q375" s="46">
        <v>1370408.3395827904</v>
      </c>
      <c r="R375" s="46">
        <v>1114124.8649795826</v>
      </c>
      <c r="S375" s="46">
        <v>880292.45041532477</v>
      </c>
      <c r="T375" s="46">
        <v>673301.60061507649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981683.9907297059</v>
      </c>
      <c r="N376" s="46">
        <v>919530.7026160626</v>
      </c>
      <c r="O376" s="46">
        <v>888561.14237513742</v>
      </c>
      <c r="P376" s="46">
        <v>840445.53463101783</v>
      </c>
      <c r="Q376" s="46">
        <v>720233.32026037364</v>
      </c>
      <c r="R376" s="46">
        <v>615373.09704680217</v>
      </c>
      <c r="S376" s="46">
        <v>523637.38490290887</v>
      </c>
      <c r="T376" s="46">
        <v>429751.29718371207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2718577.8755130707</v>
      </c>
      <c r="N377" s="46">
        <v>2512683.9195432737</v>
      </c>
      <c r="O377" s="46">
        <v>2377610.0936688758</v>
      </c>
      <c r="P377" s="46">
        <v>2155832.1654805038</v>
      </c>
      <c r="Q377" s="46">
        <v>1711919.1326443257</v>
      </c>
      <c r="R377" s="46">
        <v>1340769.0037293646</v>
      </c>
      <c r="S377" s="46">
        <v>1018370.1702770571</v>
      </c>
      <c r="T377" s="46">
        <v>743124.59049242339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4094070.3711781418</v>
      </c>
      <c r="N378" s="46">
        <v>3774654.7855088026</v>
      </c>
      <c r="O378" s="46">
        <v>3609143.5283207945</v>
      </c>
      <c r="P378" s="46">
        <v>3344441.8342571603</v>
      </c>
      <c r="Q378" s="46">
        <v>2754842.2356564021</v>
      </c>
      <c r="R378" s="46">
        <v>2212402.7969134576</v>
      </c>
      <c r="S378" s="46">
        <v>1761803.6071344125</v>
      </c>
      <c r="T378" s="46">
        <v>1368609.867499694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1236741.797788254</v>
      </c>
      <c r="N379" s="46">
        <v>1146597.2626579714</v>
      </c>
      <c r="O379" s="46">
        <v>1092969.062055523</v>
      </c>
      <c r="P379" s="46">
        <v>1014007.9568019697</v>
      </c>
      <c r="Q379" s="46">
        <v>840713.22099093755</v>
      </c>
      <c r="R379" s="46">
        <v>702372.82082911045</v>
      </c>
      <c r="S379" s="46">
        <v>573928.94719623483</v>
      </c>
      <c r="T379" s="46">
        <v>449412.24872589222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805946.18032910104</v>
      </c>
      <c r="N380" s="46">
        <v>718236.20867021335</v>
      </c>
      <c r="O380" s="46">
        <v>679603.52942595945</v>
      </c>
      <c r="P380" s="46">
        <v>639141.36904446443</v>
      </c>
      <c r="Q380" s="46">
        <v>523491.57424226409</v>
      </c>
      <c r="R380" s="46">
        <v>441076.09665018396</v>
      </c>
      <c r="S380" s="46">
        <v>366521.10990842211</v>
      </c>
      <c r="T380" s="46">
        <v>290082.40759834764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603984.48218625702</v>
      </c>
      <c r="N381" s="46">
        <v>564757.72882709885</v>
      </c>
      <c r="O381" s="46">
        <v>538189.43113882688</v>
      </c>
      <c r="P381" s="46">
        <v>509906.82896347536</v>
      </c>
      <c r="Q381" s="46">
        <v>447610.81263371144</v>
      </c>
      <c r="R381" s="46">
        <v>399023.63963773003</v>
      </c>
      <c r="S381" s="46">
        <v>353202.13074914337</v>
      </c>
      <c r="T381" s="46">
        <v>304475.09958971362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2452750.8074087016</v>
      </c>
      <c r="N382" s="46">
        <v>2209556.9146580943</v>
      </c>
      <c r="O382" s="46">
        <v>2019662.7187721627</v>
      </c>
      <c r="P382" s="46">
        <v>1779335.4038218483</v>
      </c>
      <c r="Q382" s="46">
        <v>1391486.8706613688</v>
      </c>
      <c r="R382" s="46">
        <v>1096624.7298683506</v>
      </c>
      <c r="S382" s="46">
        <v>812443.4916394644</v>
      </c>
      <c r="T382" s="46">
        <v>580396.93941548583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5843537.4330715304</v>
      </c>
      <c r="N383" s="46">
        <v>5120459.0655919733</v>
      </c>
      <c r="O383" s="46">
        <v>4518510.761997629</v>
      </c>
      <c r="P383" s="46">
        <v>3717078.1704672952</v>
      </c>
      <c r="Q383" s="46">
        <v>2653099.360788832</v>
      </c>
      <c r="R383" s="46">
        <v>1940568.9655381637</v>
      </c>
      <c r="S383" s="46">
        <v>1298095.8768781964</v>
      </c>
      <c r="T383" s="46">
        <v>847973.87622246577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10375229.46109622</v>
      </c>
      <c r="N384" s="46">
        <v>8967263.4232617356</v>
      </c>
      <c r="O384" s="46">
        <v>7528408.8271015575</v>
      </c>
      <c r="P384" s="46">
        <v>5672612.0484020058</v>
      </c>
      <c r="Q384" s="46">
        <v>3770422.526416597</v>
      </c>
      <c r="R384" s="46">
        <v>2501316.0340968659</v>
      </c>
      <c r="S384" s="46">
        <v>1541342.3050818041</v>
      </c>
      <c r="T384" s="46">
        <v>975893.30401510734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1270190.6543632164</v>
      </c>
      <c r="N385" s="46">
        <v>1131114.1495378967</v>
      </c>
      <c r="O385" s="46">
        <v>1058134.4386359998</v>
      </c>
      <c r="P385" s="46">
        <v>976606.64506980637</v>
      </c>
      <c r="Q385" s="46">
        <v>788182.26686073921</v>
      </c>
      <c r="R385" s="46">
        <v>649314.79415719036</v>
      </c>
      <c r="S385" s="46">
        <v>519602.2846066028</v>
      </c>
      <c r="T385" s="46">
        <v>394834.92417823512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254533.78679861003</v>
      </c>
      <c r="N386" s="46">
        <v>211636.22030316293</v>
      </c>
      <c r="O386" s="46">
        <v>190700.2085983732</v>
      </c>
      <c r="P386" s="46">
        <v>176049.38906239736</v>
      </c>
      <c r="Q386" s="46">
        <v>152428.74131430901</v>
      </c>
      <c r="R386" s="46">
        <v>134636.85682280813</v>
      </c>
      <c r="S386" s="46">
        <v>120192.34362497422</v>
      </c>
      <c r="T386" s="46">
        <v>104141.34986801057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6364512.7183874501</v>
      </c>
      <c r="N387" s="46">
        <v>5648861.0832022838</v>
      </c>
      <c r="O387" s="46">
        <v>5068621.5858600819</v>
      </c>
      <c r="P387" s="46">
        <v>4176802.2507035178</v>
      </c>
      <c r="Q387" s="46">
        <v>2938864.906132353</v>
      </c>
      <c r="R387" s="46">
        <v>1940344.8128664622</v>
      </c>
      <c r="S387" s="46">
        <v>1245422.7431417396</v>
      </c>
      <c r="T387" s="46">
        <v>811019.87707148655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2606980.0579650751</v>
      </c>
      <c r="N388" s="46">
        <v>2426157.5865168427</v>
      </c>
      <c r="O388" s="46">
        <v>2290394.0476101236</v>
      </c>
      <c r="P388" s="46">
        <v>2070620.8738456443</v>
      </c>
      <c r="Q388" s="46">
        <v>1640412.3866750135</v>
      </c>
      <c r="R388" s="46">
        <v>1279068.9036574643</v>
      </c>
      <c r="S388" s="46">
        <v>1000029.2285468591</v>
      </c>
      <c r="T388" s="46">
        <v>738485.92152467545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181247.23406256628</v>
      </c>
      <c r="N389" s="46">
        <v>169528.10557071515</v>
      </c>
      <c r="O389" s="46">
        <v>162540.91437195076</v>
      </c>
      <c r="P389" s="46">
        <v>155164.95424393061</v>
      </c>
      <c r="Q389" s="46">
        <v>137516.81523930683</v>
      </c>
      <c r="R389" s="46">
        <v>123547.69493247905</v>
      </c>
      <c r="S389" s="46">
        <v>112124.53262613677</v>
      </c>
      <c r="T389" s="46">
        <v>98799.578654242388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1911216.8081141724</v>
      </c>
      <c r="N390" s="46">
        <v>1801887.2884059392</v>
      </c>
      <c r="O390" s="46">
        <v>1708907.1925418219</v>
      </c>
      <c r="P390" s="46">
        <v>1578552.163308634</v>
      </c>
      <c r="Q390" s="46">
        <v>1309970.2717593336</v>
      </c>
      <c r="R390" s="46">
        <v>1066749.7229107877</v>
      </c>
      <c r="S390" s="46">
        <v>852709.88938522816</v>
      </c>
      <c r="T390" s="46">
        <v>653414.83364306169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1.938421341914416E-4</v>
      </c>
      <c r="O391" s="46">
        <v>1.9716618372780912E-4</v>
      </c>
      <c r="P391" s="46">
        <v>2.4838320293465695E-4</v>
      </c>
      <c r="Q391" s="46">
        <v>2.8319422020823431E-4</v>
      </c>
      <c r="R391" s="46">
        <v>2.7032762265752878E-4</v>
      </c>
      <c r="S391" s="46">
        <v>3.4943507175376389E-4</v>
      </c>
      <c r="T391" s="46">
        <v>3.4366707451220877E-4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35834.770874057547</v>
      </c>
      <c r="N392" s="46">
        <v>24812.571289278752</v>
      </c>
      <c r="O392" s="46">
        <v>22612.835215435047</v>
      </c>
      <c r="P392" s="46">
        <v>21466.185062013785</v>
      </c>
      <c r="Q392" s="46">
        <v>19335.337475360775</v>
      </c>
      <c r="R392" s="46">
        <v>17358.05599704089</v>
      </c>
      <c r="S392" s="46">
        <v>16238.559840349541</v>
      </c>
      <c r="T392" s="46">
        <v>14767.093786856889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61246093.775381193</v>
      </c>
      <c r="D6" s="46">
        <v>48108032.530956455</v>
      </c>
      <c r="E6" s="46">
        <v>27003122.069174316</v>
      </c>
      <c r="F6" s="46">
        <v>17537812.277344801</v>
      </c>
      <c r="G6" s="46">
        <v>14283313.666461913</v>
      </c>
      <c r="H6" s="46">
        <v>14902009.471899398</v>
      </c>
      <c r="I6" s="46">
        <v>13340199.721384199</v>
      </c>
      <c r="J6" s="46">
        <v>11039479.230130641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56393248.77318804</v>
      </c>
      <c r="D7" s="46">
        <v>51392962.782790378</v>
      </c>
      <c r="E7" s="46">
        <v>42611516.531928658</v>
      </c>
      <c r="F7" s="46">
        <v>34100444.884187281</v>
      </c>
      <c r="G7" s="46">
        <v>28680841.232881889</v>
      </c>
      <c r="H7" s="46">
        <v>22765095.147460952</v>
      </c>
      <c r="I7" s="46">
        <v>21941283.716746792</v>
      </c>
      <c r="J7" s="46">
        <v>20819839.280010361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30144566.13657432</v>
      </c>
      <c r="D12" s="47">
        <v>20519557.260160498</v>
      </c>
      <c r="E12" s="47">
        <v>12675490.114985362</v>
      </c>
      <c r="F12" s="47">
        <v>9137841.6831264235</v>
      </c>
      <c r="G12" s="47">
        <v>7215311.9315120224</v>
      </c>
      <c r="H12" s="47">
        <v>6238023.1605220735</v>
      </c>
      <c r="I12" s="47">
        <v>5880656.9112002812</v>
      </c>
      <c r="J12" s="47">
        <v>5194617.4180529788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147783908.68514356</v>
      </c>
      <c r="D13" s="48">
        <f t="shared" ref="D13:J13" si="0">SUM(D3:D12)</f>
        <v>120020552.57390735</v>
      </c>
      <c r="E13" s="48">
        <f t="shared" si="0"/>
        <v>82290128.71608834</v>
      </c>
      <c r="F13" s="48">
        <f t="shared" si="0"/>
        <v>60776098.844658509</v>
      </c>
      <c r="G13" s="48">
        <f t="shared" si="0"/>
        <v>50179466.830855824</v>
      </c>
      <c r="H13" s="48">
        <f t="shared" si="0"/>
        <v>43905127.779882424</v>
      </c>
      <c r="I13" s="48">
        <f t="shared" si="0"/>
        <v>41162140.349331275</v>
      </c>
      <c r="J13" s="48">
        <f t="shared" si="0"/>
        <v>37053935.928193979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3925.5641465988724</v>
      </c>
      <c r="N30" s="46">
        <v>3958.0238202461032</v>
      </c>
      <c r="O30" s="46">
        <v>3951.7175693819431</v>
      </c>
      <c r="P30" s="46">
        <v>3916.7908234974743</v>
      </c>
      <c r="Q30" s="46">
        <v>3825.0286385205632</v>
      </c>
      <c r="R30" s="46">
        <v>3706.743179295886</v>
      </c>
      <c r="S30" s="46">
        <v>3636.0304862313151</v>
      </c>
      <c r="T30" s="46">
        <v>3498.5642003993262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133729.30157165258</v>
      </c>
      <c r="N125" s="46">
        <v>131059.69260150833</v>
      </c>
      <c r="O125" s="46">
        <v>126929.81295438092</v>
      </c>
      <c r="P125" s="46">
        <v>122058.2849925739</v>
      </c>
      <c r="Q125" s="46">
        <v>116269.39802234179</v>
      </c>
      <c r="R125" s="46">
        <v>107880.78709169324</v>
      </c>
      <c r="S125" s="46">
        <v>100618.67759608339</v>
      </c>
      <c r="T125" s="46">
        <v>91491.788046417016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22672101.741192274</v>
      </c>
      <c r="N126" s="46">
        <v>13115816.233263513</v>
      </c>
      <c r="O126" s="46">
        <v>5640475.6132312566</v>
      </c>
      <c r="P126" s="46">
        <v>2823887.8154519368</v>
      </c>
      <c r="Q126" s="46">
        <v>1581540.6418704113</v>
      </c>
      <c r="R126" s="46">
        <v>375610.41692017933</v>
      </c>
      <c r="S126" s="46">
        <v>282276.84185239102</v>
      </c>
      <c r="T126" s="46">
        <v>219380.79463266494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7315511.6549796257</v>
      </c>
      <c r="N221" s="46">
        <v>7249728.0147246383</v>
      </c>
      <c r="O221" s="46">
        <v>6886464.1928505572</v>
      </c>
      <c r="P221" s="46">
        <v>6172767.8180218292</v>
      </c>
      <c r="Q221" s="46">
        <v>5500622.393877971</v>
      </c>
      <c r="R221" s="46">
        <v>5737651.2914780853</v>
      </c>
      <c r="S221" s="46">
        <v>5482382.5052825278</v>
      </c>
      <c r="T221" s="46">
        <v>4870544.5250191903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19297.874684167466</v>
      </c>
      <c r="N222" s="46">
        <v>18995.295750591082</v>
      </c>
      <c r="O222" s="46">
        <v>17668.778379784086</v>
      </c>
      <c r="P222" s="46">
        <v>15210.973836586712</v>
      </c>
      <c r="Q222" s="46">
        <v>13054.469102777501</v>
      </c>
      <c r="R222" s="46">
        <v>13173.921852820522</v>
      </c>
      <c r="S222" s="46">
        <v>11742.855983047164</v>
      </c>
      <c r="T222" s="46">
        <v>9701.7461543074769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61246093.775381193</v>
      </c>
      <c r="N239" s="46">
        <v>48108032.530956455</v>
      </c>
      <c r="O239" s="46">
        <v>27003122.069174316</v>
      </c>
      <c r="P239" s="46">
        <v>17537812.277344801</v>
      </c>
      <c r="Q239" s="46">
        <v>14283313.666461913</v>
      </c>
      <c r="R239" s="46">
        <v>14902009.471899398</v>
      </c>
      <c r="S239" s="46">
        <v>13340199.721384199</v>
      </c>
      <c r="T239" s="46">
        <v>11039479.230130641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33501244.460013457</v>
      </c>
      <c r="N278" s="46">
        <v>28320340.29587999</v>
      </c>
      <c r="O278" s="46">
        <v>19592921.244970124</v>
      </c>
      <c r="P278" s="46">
        <v>11316363.918565225</v>
      </c>
      <c r="Q278" s="46">
        <v>6470941.1381654032</v>
      </c>
      <c r="R278" s="46">
        <v>1324001.9448564164</v>
      </c>
      <c r="S278" s="46">
        <v>1015154.5238574576</v>
      </c>
      <c r="T278" s="46">
        <v>798939.56476256135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22672101.741192274</v>
      </c>
      <c r="N279" s="46">
        <v>22856781.756659694</v>
      </c>
      <c r="O279" s="46">
        <v>22809984.079015806</v>
      </c>
      <c r="P279" s="46">
        <v>22585730.149728578</v>
      </c>
      <c r="Q279" s="46">
        <v>22023414.791382782</v>
      </c>
      <c r="R279" s="46">
        <v>21269755.066893727</v>
      </c>
      <c r="S279" s="46">
        <v>20769259.895193368</v>
      </c>
      <c r="T279" s="46">
        <v>19880783.996188045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219902.57198230896</v>
      </c>
      <c r="N284" s="46">
        <v>215840.73025069752</v>
      </c>
      <c r="O284" s="46">
        <v>208611.20794272367</v>
      </c>
      <c r="P284" s="46">
        <v>198350.8158934752</v>
      </c>
      <c r="Q284" s="46">
        <v>186485.30333370308</v>
      </c>
      <c r="R284" s="46">
        <v>171338.13571081037</v>
      </c>
      <c r="S284" s="46">
        <v>156869.29769596935</v>
      </c>
      <c r="T284" s="46">
        <v>140115.71905975428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47658199</v>
      </c>
      <c r="D3" s="46">
        <v>46975439.43439512</v>
      </c>
      <c r="E3" s="46">
        <v>45908187.519617274</v>
      </c>
      <c r="F3" s="46">
        <v>44651497.074576229</v>
      </c>
      <c r="G3" s="46">
        <v>43161381.73601874</v>
      </c>
      <c r="H3" s="46">
        <v>41446740.488418221</v>
      </c>
      <c r="I3" s="46">
        <v>40657692.814399749</v>
      </c>
      <c r="J3" s="46">
        <v>39118019.696200445</v>
      </c>
      <c r="K3" s="6">
        <v>1</v>
      </c>
      <c r="L3" s="7" t="s">
        <v>16</v>
      </c>
      <c r="M3" s="46">
        <v>7</v>
      </c>
      <c r="N3" s="46">
        <v>6.927562043569492</v>
      </c>
      <c r="O3" s="46">
        <v>6.7741700586561766</v>
      </c>
      <c r="P3" s="46">
        <v>6.6038957468244224</v>
      </c>
      <c r="Q3" s="46">
        <v>6.4074420663459009</v>
      </c>
      <c r="R3" s="46">
        <v>6.1795885392971073</v>
      </c>
      <c r="S3" s="46">
        <v>6.0867201411408089</v>
      </c>
      <c r="T3" s="46">
        <v>5.8655195507965399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65355527</v>
      </c>
      <c r="D4" s="46">
        <v>29391359.252131686</v>
      </c>
      <c r="E4" s="46">
        <v>14058579.986683592</v>
      </c>
      <c r="F4" s="46">
        <v>8220426.1102260919</v>
      </c>
      <c r="G4" s="46">
        <v>5844077.661310561</v>
      </c>
      <c r="H4" s="46">
        <v>4655283.8374339119</v>
      </c>
      <c r="I4" s="46">
        <v>3352635.0512320371</v>
      </c>
      <c r="J4" s="46">
        <v>2514078.3100225274</v>
      </c>
      <c r="K4" s="6">
        <v>2</v>
      </c>
      <c r="L4" s="7" t="s">
        <v>94</v>
      </c>
      <c r="M4" s="46">
        <v>0</v>
      </c>
      <c r="N4" s="46">
        <v>6.4674103841343033E-5</v>
      </c>
      <c r="O4" s="46">
        <v>6.7740533021748401E-5</v>
      </c>
      <c r="P4" s="46">
        <v>8.8183395345788068E-5</v>
      </c>
      <c r="Q4" s="46">
        <v>1.0981200082695951E-4</v>
      </c>
      <c r="R4" s="46">
        <v>1.1216393530518084E-4</v>
      </c>
      <c r="S4" s="46">
        <v>1.5600006041847063E-4</v>
      </c>
      <c r="T4" s="46">
        <v>1.6660513977265174E-4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3705056</v>
      </c>
      <c r="D5" s="46">
        <v>3630311.4635727201</v>
      </c>
      <c r="E5" s="46">
        <v>3514492.5001187683</v>
      </c>
      <c r="F5" s="46">
        <v>3358711.3127654893</v>
      </c>
      <c r="G5" s="46">
        <v>3168143.6894557429</v>
      </c>
      <c r="H5" s="46">
        <v>2913524.3476315672</v>
      </c>
      <c r="I5" s="46">
        <v>2708625.6081679305</v>
      </c>
      <c r="J5" s="46">
        <v>2453794.8218757249</v>
      </c>
      <c r="K5" s="6">
        <v>3</v>
      </c>
      <c r="L5" s="7" t="s">
        <v>95</v>
      </c>
      <c r="M5" s="46">
        <v>94226</v>
      </c>
      <c r="N5" s="46">
        <v>93686.430316591097</v>
      </c>
      <c r="O5" s="46">
        <v>91606.103917831002</v>
      </c>
      <c r="P5" s="46">
        <v>89658.260978299586</v>
      </c>
      <c r="Q5" s="46">
        <v>87238.446700563873</v>
      </c>
      <c r="R5" s="46">
        <v>84367.761616239222</v>
      </c>
      <c r="S5" s="46">
        <v>82780.336882077754</v>
      </c>
      <c r="T5" s="46">
        <v>79635.191610353795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23713541</v>
      </c>
      <c r="D6" s="46">
        <v>21116657.081546143</v>
      </c>
      <c r="E6" s="46">
        <v>16401980.866136689</v>
      </c>
      <c r="F6" s="46">
        <v>12289545.692255817</v>
      </c>
      <c r="G6" s="46">
        <v>9771409.3615374602</v>
      </c>
      <c r="H6" s="46">
        <v>7977274.0009435043</v>
      </c>
      <c r="I6" s="46">
        <v>6301327.6660889415</v>
      </c>
      <c r="J6" s="46">
        <v>5001528.8245309712</v>
      </c>
      <c r="K6" s="6">
        <v>4</v>
      </c>
      <c r="L6" s="7" t="s">
        <v>96</v>
      </c>
      <c r="M6" s="46">
        <v>2610</v>
      </c>
      <c r="N6" s="46">
        <v>2607.4223344140778</v>
      </c>
      <c r="O6" s="46">
        <v>2563.519362905854</v>
      </c>
      <c r="P6" s="46">
        <v>2520.0698136508154</v>
      </c>
      <c r="Q6" s="46">
        <v>2461.7923240035047</v>
      </c>
      <c r="R6" s="46">
        <v>2386.7808001983822</v>
      </c>
      <c r="S6" s="46">
        <v>2350.4164905732009</v>
      </c>
      <c r="T6" s="46">
        <v>2264.464890529076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9090458</v>
      </c>
      <c r="D7" s="46">
        <v>7387145.9358765576</v>
      </c>
      <c r="E7" s="46">
        <v>4909688.6291554756</v>
      </c>
      <c r="F7" s="46">
        <v>3124270.2609138526</v>
      </c>
      <c r="G7" s="46">
        <v>2318227.0233920258</v>
      </c>
      <c r="H7" s="46">
        <v>1513346.3191836714</v>
      </c>
      <c r="I7" s="46">
        <v>1154248.0701776338</v>
      </c>
      <c r="J7" s="46">
        <v>921622.768229621</v>
      </c>
      <c r="K7" s="6">
        <v>5</v>
      </c>
      <c r="L7" s="7" t="s">
        <v>97</v>
      </c>
      <c r="M7" s="46">
        <v>1598232</v>
      </c>
      <c r="N7" s="46">
        <v>1583323.3950650964</v>
      </c>
      <c r="O7" s="46">
        <v>1551312.2835535691</v>
      </c>
      <c r="P7" s="46">
        <v>1517606.4706701615</v>
      </c>
      <c r="Q7" s="46">
        <v>1477028.8362352811</v>
      </c>
      <c r="R7" s="46">
        <v>1429622.5749617764</v>
      </c>
      <c r="S7" s="46">
        <v>1402335.4152790825</v>
      </c>
      <c r="T7" s="46">
        <v>1349296.2721478734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8765583</v>
      </c>
      <c r="D8" s="46">
        <v>8182015.743540897</v>
      </c>
      <c r="E8" s="46">
        <v>6484942.2944536358</v>
      </c>
      <c r="F8" s="46">
        <v>4744606.5383357536</v>
      </c>
      <c r="G8" s="46">
        <v>3747967.2872467423</v>
      </c>
      <c r="H8" s="46">
        <v>3041645.3024879182</v>
      </c>
      <c r="I8" s="46">
        <v>2474746.7800280601</v>
      </c>
      <c r="J8" s="46">
        <v>2052963.3756406284</v>
      </c>
      <c r="K8" s="6">
        <v>6</v>
      </c>
      <c r="L8" s="7" t="s">
        <v>98</v>
      </c>
      <c r="M8" s="46">
        <v>693186</v>
      </c>
      <c r="N8" s="46">
        <v>691589.32436295645</v>
      </c>
      <c r="O8" s="46">
        <v>679835.30324040353</v>
      </c>
      <c r="P8" s="46">
        <v>669327.78893453884</v>
      </c>
      <c r="Q8" s="46">
        <v>654478.00882961391</v>
      </c>
      <c r="R8" s="46">
        <v>636721.45561196469</v>
      </c>
      <c r="S8" s="46">
        <v>624688.73251121968</v>
      </c>
      <c r="T8" s="46">
        <v>600946.64801241027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15688565</v>
      </c>
      <c r="D9" s="46">
        <v>15479465.245849969</v>
      </c>
      <c r="E9" s="46">
        <v>14634254.260302389</v>
      </c>
      <c r="F9" s="46">
        <v>13179270.702221643</v>
      </c>
      <c r="G9" s="46">
        <v>11564364.286547005</v>
      </c>
      <c r="H9" s="46">
        <v>9888906.6218466032</v>
      </c>
      <c r="I9" s="46">
        <v>8236118.9513297286</v>
      </c>
      <c r="J9" s="46">
        <v>6781208.3822070546</v>
      </c>
      <c r="K9" s="6">
        <v>7</v>
      </c>
      <c r="L9" s="7" t="s">
        <v>99</v>
      </c>
      <c r="M9" s="46">
        <v>0</v>
      </c>
      <c r="N9" s="46">
        <v>6.4682391132926247E-5</v>
      </c>
      <c r="O9" s="46">
        <v>6.7749145325807992E-5</v>
      </c>
      <c r="P9" s="46">
        <v>8.8191080834709176E-5</v>
      </c>
      <c r="Q9" s="46">
        <v>1.0981777687764874E-4</v>
      </c>
      <c r="R9" s="46">
        <v>1.1217441303676385E-4</v>
      </c>
      <c r="S9" s="46">
        <v>1.5604640352463869E-4</v>
      </c>
      <c r="T9" s="46">
        <v>1.6666204817513582E-4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11319765</v>
      </c>
      <c r="D10" s="46">
        <v>10812771.062543824</v>
      </c>
      <c r="E10" s="46">
        <v>9632564.7352841031</v>
      </c>
      <c r="F10" s="46">
        <v>7943335.4243483469</v>
      </c>
      <c r="G10" s="46">
        <v>6479895.9091685461</v>
      </c>
      <c r="H10" s="46">
        <v>5142750.2031128053</v>
      </c>
      <c r="I10" s="46">
        <v>3929341.744541659</v>
      </c>
      <c r="J10" s="46">
        <v>3066800.6798116905</v>
      </c>
      <c r="K10" s="6">
        <v>8</v>
      </c>
      <c r="L10" s="7" t="s">
        <v>100</v>
      </c>
      <c r="M10" s="46">
        <v>0</v>
      </c>
      <c r="N10" s="46">
        <v>6.4672367153198042E-5</v>
      </c>
      <c r="O10" s="46">
        <v>6.7738579246103022E-5</v>
      </c>
      <c r="P10" s="46">
        <v>8.8180927613062751E-5</v>
      </c>
      <c r="Q10" s="46">
        <v>1.0981026682115649E-4</v>
      </c>
      <c r="R10" s="46">
        <v>1.1216170195406044E-4</v>
      </c>
      <c r="S10" s="46">
        <v>1.5599236895562696E-4</v>
      </c>
      <c r="T10" s="46">
        <v>1.6659822092020396E-4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96905680</v>
      </c>
      <c r="D11" s="46">
        <v>87699066.086494192</v>
      </c>
      <c r="E11" s="46">
        <v>65923920.911251575</v>
      </c>
      <c r="F11" s="46">
        <v>50926723.96048259</v>
      </c>
      <c r="G11" s="46">
        <v>41097203.289855123</v>
      </c>
      <c r="H11" s="46">
        <v>32760195.782092251</v>
      </c>
      <c r="I11" s="46">
        <v>26051169.334203124</v>
      </c>
      <c r="J11" s="46">
        <v>20801195.743231297</v>
      </c>
      <c r="K11" s="6">
        <v>9</v>
      </c>
      <c r="L11" s="7" t="s">
        <v>101</v>
      </c>
      <c r="M11" s="46">
        <v>2549</v>
      </c>
      <c r="N11" s="46">
        <v>2522.7326756745083</v>
      </c>
      <c r="O11" s="46">
        <v>2466.860825920332</v>
      </c>
      <c r="P11" s="46">
        <v>2405.0864153214225</v>
      </c>
      <c r="Q11" s="46">
        <v>2333.7724811011235</v>
      </c>
      <c r="R11" s="46">
        <v>2250.7415724519115</v>
      </c>
      <c r="S11" s="46">
        <v>2216.8545237200233</v>
      </c>
      <c r="T11" s="46">
        <v>2136.5359829229669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23414040</v>
      </c>
      <c r="D12" s="47">
        <v>21067907.128993955</v>
      </c>
      <c r="E12" s="47">
        <v>18607914.557254411</v>
      </c>
      <c r="F12" s="47">
        <v>16819186.817466136</v>
      </c>
      <c r="G12" s="47">
        <v>15343295.444603797</v>
      </c>
      <c r="H12" s="47">
        <v>14275192.849264368</v>
      </c>
      <c r="I12" s="47">
        <v>13316212.216787875</v>
      </c>
      <c r="J12" s="47">
        <v>12067004.912611391</v>
      </c>
      <c r="K12" s="6">
        <v>10</v>
      </c>
      <c r="L12" s="7" t="s">
        <v>102</v>
      </c>
      <c r="M12" s="46">
        <v>0</v>
      </c>
      <c r="N12" s="46">
        <v>6.4677553265422291E-5</v>
      </c>
      <c r="O12" s="46">
        <v>6.7744383315153592E-5</v>
      </c>
      <c r="P12" s="46">
        <v>8.8186952026858158E-5</v>
      </c>
      <c r="Q12" s="46">
        <v>1.098145895913171E-4</v>
      </c>
      <c r="R12" s="46">
        <v>1.1216962897678909E-4</v>
      </c>
      <c r="S12" s="46">
        <v>1.5602547440932862E-4</v>
      </c>
      <c r="T12" s="46">
        <v>1.6662621020816388E-4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305616414</v>
      </c>
      <c r="D13" s="48">
        <f t="shared" ref="D13:J13" si="0">SUM(D3:D12)</f>
        <v>251742138.43494508</v>
      </c>
      <c r="E13" s="48">
        <f t="shared" si="0"/>
        <v>200076526.26025793</v>
      </c>
      <c r="F13" s="48">
        <f t="shared" si="0"/>
        <v>165257573.89359197</v>
      </c>
      <c r="G13" s="48">
        <f t="shared" si="0"/>
        <v>142495965.68913573</v>
      </c>
      <c r="H13" s="48">
        <f t="shared" si="0"/>
        <v>123614859.75241484</v>
      </c>
      <c r="I13" s="48">
        <f t="shared" si="0"/>
        <v>108182118.23695675</v>
      </c>
      <c r="J13" s="48">
        <f t="shared" si="0"/>
        <v>94778217.514361352</v>
      </c>
      <c r="K13" s="6">
        <v>11</v>
      </c>
      <c r="L13" s="6" t="s">
        <v>104</v>
      </c>
      <c r="M13" s="46">
        <v>6109</v>
      </c>
      <c r="N13" s="46">
        <v>6018.8583760029833</v>
      </c>
      <c r="O13" s="46">
        <v>5851.8096932283024</v>
      </c>
      <c r="P13" s="46">
        <v>5694.2162928189691</v>
      </c>
      <c r="Q13" s="46">
        <v>5518.0375838848086</v>
      </c>
      <c r="R13" s="46">
        <v>5301.1498346581075</v>
      </c>
      <c r="S13" s="46">
        <v>5214.8874150042038</v>
      </c>
      <c r="T13" s="46">
        <v>5016.1174798439151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268880.79059739353</v>
      </c>
      <c r="O14" s="46">
        <v>260720.70391767152</v>
      </c>
      <c r="P14" s="46">
        <v>253579.17674710415</v>
      </c>
      <c r="Q14" s="46">
        <v>245741.23884087693</v>
      </c>
      <c r="R14" s="46">
        <v>236619.78016627795</v>
      </c>
      <c r="S14" s="46">
        <v>232163.55452330486</v>
      </c>
      <c r="T14" s="46">
        <v>223328.81987484521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6.4672074952997077E-5</v>
      </c>
      <c r="O15" s="46">
        <v>6.7737603435681298E-5</v>
      </c>
      <c r="P15" s="46">
        <v>8.8179279910763253E-5</v>
      </c>
      <c r="Q15" s="46">
        <v>1.0980908906668974E-4</v>
      </c>
      <c r="R15" s="46">
        <v>1.1215987836707979E-4</v>
      </c>
      <c r="S15" s="46">
        <v>1.559860022866967E-4</v>
      </c>
      <c r="T15" s="46">
        <v>1.6659140685018836E-4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2132</v>
      </c>
      <c r="N16" s="46">
        <v>2114.1317193007526</v>
      </c>
      <c r="O16" s="46">
        <v>2070.2740878168515</v>
      </c>
      <c r="P16" s="46">
        <v>2015.4122749205505</v>
      </c>
      <c r="Q16" s="46">
        <v>1948.8809850785599</v>
      </c>
      <c r="R16" s="46">
        <v>1867.1112443816685</v>
      </c>
      <c r="S16" s="46">
        <v>1837.5454274243095</v>
      </c>
      <c r="T16" s="46">
        <v>1768.0491319287057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6.4735140383766294E-5</v>
      </c>
      <c r="O17" s="46">
        <v>6.7798259163278203E-5</v>
      </c>
      <c r="P17" s="46">
        <v>8.8227162573546145E-5</v>
      </c>
      <c r="Q17" s="46">
        <v>1.0984986711633102E-4</v>
      </c>
      <c r="R17" s="46">
        <v>1.1222656079972908E-4</v>
      </c>
      <c r="S17" s="46">
        <v>1.5635822420410011E-4</v>
      </c>
      <c r="T17" s="46">
        <v>1.6702673736700065E-4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6.4720329924559071E-5</v>
      </c>
      <c r="O18" s="46">
        <v>6.7785753502215838E-5</v>
      </c>
      <c r="P18" s="46">
        <v>8.8218400214399803E-5</v>
      </c>
      <c r="Q18" s="46">
        <v>1.0984308889684159E-4</v>
      </c>
      <c r="R18" s="46">
        <v>1.1221934891649333E-4</v>
      </c>
      <c r="S18" s="46">
        <v>1.5633942543058724E-4</v>
      </c>
      <c r="T18" s="46">
        <v>1.6700455063069423E-4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233175</v>
      </c>
      <c r="N19" s="46">
        <v>230157.68250123505</v>
      </c>
      <c r="O19" s="46">
        <v>224771.30010905667</v>
      </c>
      <c r="P19" s="46">
        <v>218959.70715330628</v>
      </c>
      <c r="Q19" s="46">
        <v>212380.99338462303</v>
      </c>
      <c r="R19" s="46">
        <v>204787.78530100198</v>
      </c>
      <c r="S19" s="46">
        <v>200882.00846781424</v>
      </c>
      <c r="T19" s="46">
        <v>193283.77944824123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6.4769276464659409E-5</v>
      </c>
      <c r="O20" s="46">
        <v>6.7828557924968759E-5</v>
      </c>
      <c r="P20" s="46">
        <v>8.8248798798490135E-5</v>
      </c>
      <c r="Q20" s="46">
        <v>1.0986713203584157E-4</v>
      </c>
      <c r="R20" s="46">
        <v>1.1224597905397465E-4</v>
      </c>
      <c r="S20" s="46">
        <v>1.5640902730339396E-4</v>
      </c>
      <c r="T20" s="46">
        <v>1.6709774670524533E-4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395</v>
      </c>
      <c r="N21" s="46">
        <v>390.34657056034303</v>
      </c>
      <c r="O21" s="46">
        <v>380.18358208323826</v>
      </c>
      <c r="P21" s="46">
        <v>369.73072845692218</v>
      </c>
      <c r="Q21" s="46">
        <v>358.52678290215192</v>
      </c>
      <c r="R21" s="46">
        <v>344.72255274931655</v>
      </c>
      <c r="S21" s="46">
        <v>339.50833059737829</v>
      </c>
      <c r="T21" s="46">
        <v>327.10977263203426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411830</v>
      </c>
      <c r="N22" s="46">
        <v>403597.19883537333</v>
      </c>
      <c r="O22" s="46">
        <v>389763.06710960018</v>
      </c>
      <c r="P22" s="46">
        <v>373277.35186730529</v>
      </c>
      <c r="Q22" s="46">
        <v>353787.75504369987</v>
      </c>
      <c r="R22" s="46">
        <v>328484.80366027192</v>
      </c>
      <c r="S22" s="46">
        <v>305276.71834871901</v>
      </c>
      <c r="T22" s="46">
        <v>275906.66103166324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6.4979567643508603E-5</v>
      </c>
      <c r="O23" s="46">
        <v>6.8117762239007439E-5</v>
      </c>
      <c r="P23" s="46">
        <v>8.8517366472899939E-5</v>
      </c>
      <c r="Q23" s="46">
        <v>1.1010129363806309E-4</v>
      </c>
      <c r="R23" s="46">
        <v>1.126419818406364E-4</v>
      </c>
      <c r="S23" s="46">
        <v>1.5784540552844483E-4</v>
      </c>
      <c r="T23" s="46">
        <v>1.6905643682077722E-4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6.4671895480565165E-5</v>
      </c>
      <c r="O24" s="46">
        <v>6.7738518567773921E-5</v>
      </c>
      <c r="P24" s="46">
        <v>8.8181280084232528E-5</v>
      </c>
      <c r="Q24" s="46">
        <v>1.0981048235844998E-4</v>
      </c>
      <c r="R24" s="46">
        <v>1.1216183418109716E-4</v>
      </c>
      <c r="S24" s="46">
        <v>1.5599315209565556E-4</v>
      </c>
      <c r="T24" s="46">
        <v>1.6659605633519096E-4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6.6118399519335034E-5</v>
      </c>
      <c r="O25" s="46">
        <v>6.9108239946659089E-5</v>
      </c>
      <c r="P25" s="46">
        <v>8.9223667775849004E-5</v>
      </c>
      <c r="Q25" s="46">
        <v>1.1067985671941113E-4</v>
      </c>
      <c r="R25" s="46">
        <v>1.1363192195783887E-4</v>
      </c>
      <c r="S25" s="46">
        <v>1.6028548302591666E-4</v>
      </c>
      <c r="T25" s="46">
        <v>1.745538264351799E-4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174150</v>
      </c>
      <c r="N26" s="46">
        <v>175682.0084617195</v>
      </c>
      <c r="O26" s="46">
        <v>175046.10668278186</v>
      </c>
      <c r="P26" s="46">
        <v>173014.4673279117</v>
      </c>
      <c r="Q26" s="46">
        <v>168793.8745021536</v>
      </c>
      <c r="R26" s="46">
        <v>163839.13228528755</v>
      </c>
      <c r="S26" s="46">
        <v>160721.68969261742</v>
      </c>
      <c r="T26" s="46">
        <v>154638.06799560715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113423</v>
      </c>
      <c r="N27" s="46">
        <v>113048.04464794195</v>
      </c>
      <c r="O27" s="46">
        <v>110781.52250787037</v>
      </c>
      <c r="P27" s="46">
        <v>108837.53563548546</v>
      </c>
      <c r="Q27" s="46">
        <v>106233.04104060149</v>
      </c>
      <c r="R27" s="46">
        <v>102912.46249811258</v>
      </c>
      <c r="S27" s="46">
        <v>101025.34184005397</v>
      </c>
      <c r="T27" s="46">
        <v>97140.28321505012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201535</v>
      </c>
      <c r="N28" s="46">
        <v>200542.13654236545</v>
      </c>
      <c r="O28" s="46">
        <v>196579.14576896845</v>
      </c>
      <c r="P28" s="46">
        <v>193132.68495205248</v>
      </c>
      <c r="Q28" s="46">
        <v>188564.42045444567</v>
      </c>
      <c r="R28" s="46">
        <v>182823.98672689174</v>
      </c>
      <c r="S28" s="46">
        <v>179351.4185982215</v>
      </c>
      <c r="T28" s="46">
        <v>172557.62547321164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14584</v>
      </c>
      <c r="N29" s="46">
        <v>14557.213587586904</v>
      </c>
      <c r="O29" s="46">
        <v>14280.5810606508</v>
      </c>
      <c r="P29" s="46">
        <v>14037.054671794591</v>
      </c>
      <c r="Q29" s="46">
        <v>13706.980909488238</v>
      </c>
      <c r="R29" s="46">
        <v>13262.602550366384</v>
      </c>
      <c r="S29" s="46">
        <v>13027.525652342138</v>
      </c>
      <c r="T29" s="46">
        <v>12524.135433608863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14</v>
      </c>
      <c r="N30" s="46">
        <v>14.1157630888429</v>
      </c>
      <c r="O30" s="46">
        <v>14.093272687769023</v>
      </c>
      <c r="P30" s="46">
        <v>13.968711115439039</v>
      </c>
      <c r="Q30" s="46">
        <v>13.641453543864314</v>
      </c>
      <c r="R30" s="46">
        <v>13.219604258690808</v>
      </c>
      <c r="S30" s="46">
        <v>12.967416887415339</v>
      </c>
      <c r="T30" s="46">
        <v>12.477161747064299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14</v>
      </c>
      <c r="N31" s="46">
        <v>13.948391411075169</v>
      </c>
      <c r="O31" s="46">
        <v>13.810798702081758</v>
      </c>
      <c r="P31" s="46">
        <v>13.718102196553094</v>
      </c>
      <c r="Q31" s="46">
        <v>13.43188130178765</v>
      </c>
      <c r="R31" s="46">
        <v>12.957748371808258</v>
      </c>
      <c r="S31" s="46">
        <v>12.710422625963677</v>
      </c>
      <c r="T31" s="46">
        <v>12.229730352218748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6.4811816020744222E-5</v>
      </c>
      <c r="O32" s="46">
        <v>6.7960702382307772E-5</v>
      </c>
      <c r="P32" s="46">
        <v>8.8405301917284879E-5</v>
      </c>
      <c r="Q32" s="46">
        <v>1.0999894873959607E-4</v>
      </c>
      <c r="R32" s="46">
        <v>1.1245069552033369E-4</v>
      </c>
      <c r="S32" s="46">
        <v>1.5662059828903699E-4</v>
      </c>
      <c r="T32" s="46">
        <v>1.6734154819466609E-4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-6148</v>
      </c>
      <c r="N33" s="46">
        <v>9.2793581636573652E-5</v>
      </c>
      <c r="O33" s="46">
        <v>9.5758709357191449E-5</v>
      </c>
      <c r="P33" s="46">
        <v>1.1523526270620492E-4</v>
      </c>
      <c r="Q33" s="46">
        <v>1.372166848347535E-4</v>
      </c>
      <c r="R33" s="46">
        <v>1.4227840825439299E-4</v>
      </c>
      <c r="S33" s="46">
        <v>2.0396221876347261E-4</v>
      </c>
      <c r="T33" s="46">
        <v>2.1975894234010142E-4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1484100</v>
      </c>
      <c r="N34" s="46">
        <v>1462046.9809764628</v>
      </c>
      <c r="O34" s="46">
        <v>1424756.8385569744</v>
      </c>
      <c r="P34" s="46">
        <v>1384472.162889211</v>
      </c>
      <c r="Q34" s="46">
        <v>1341150.1008072123</v>
      </c>
      <c r="R34" s="46">
        <v>1290727.5383133064</v>
      </c>
      <c r="S34" s="46">
        <v>1266093.9142714536</v>
      </c>
      <c r="T34" s="46">
        <v>1218207.1703443038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1214520</v>
      </c>
      <c r="N35" s="46">
        <v>1201411.5430400507</v>
      </c>
      <c r="O35" s="46">
        <v>1177625.2295737895</v>
      </c>
      <c r="P35" s="46">
        <v>1149328.1169010992</v>
      </c>
      <c r="Q35" s="46">
        <v>1115011.7573254749</v>
      </c>
      <c r="R35" s="46">
        <v>1075665.9666238059</v>
      </c>
      <c r="S35" s="46">
        <v>1055143.9253122029</v>
      </c>
      <c r="T35" s="46">
        <v>1015232.1392727041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1256103</v>
      </c>
      <c r="N36" s="46">
        <v>1273483.6229825167</v>
      </c>
      <c r="O36" s="46">
        <v>1276913.7255888521</v>
      </c>
      <c r="P36" s="46">
        <v>1264917.865848016</v>
      </c>
      <c r="Q36" s="46">
        <v>1231513.0058097641</v>
      </c>
      <c r="R36" s="46">
        <v>1189214.4247726016</v>
      </c>
      <c r="S36" s="46">
        <v>1166548.1896529957</v>
      </c>
      <c r="T36" s="46">
        <v>1122399.6039675195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1431775</v>
      </c>
      <c r="N37" s="46">
        <v>1447965.6092623165</v>
      </c>
      <c r="O37" s="46">
        <v>1447491.9388655378</v>
      </c>
      <c r="P37" s="46">
        <v>1431752.8249310907</v>
      </c>
      <c r="Q37" s="46">
        <v>1396069.3040528032</v>
      </c>
      <c r="R37" s="46">
        <v>1354155.9290702955</v>
      </c>
      <c r="S37" s="46">
        <v>1328388.6079380808</v>
      </c>
      <c r="T37" s="46">
        <v>1278074.238787719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380050</v>
      </c>
      <c r="N38" s="46">
        <v>379216.21227174596</v>
      </c>
      <c r="O38" s="46">
        <v>372617.79367726279</v>
      </c>
      <c r="P38" s="46">
        <v>366370.13012066472</v>
      </c>
      <c r="Q38" s="46">
        <v>357834.54336762754</v>
      </c>
      <c r="R38" s="46">
        <v>347509.54718019464</v>
      </c>
      <c r="S38" s="46">
        <v>340955.91360738582</v>
      </c>
      <c r="T38" s="46">
        <v>327984.83532192541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106106</v>
      </c>
      <c r="N39" s="46">
        <v>107318.80674809296</v>
      </c>
      <c r="O39" s="46">
        <v>107276.70039796663</v>
      </c>
      <c r="P39" s="46">
        <v>106115.54607669878</v>
      </c>
      <c r="Q39" s="46">
        <v>103469.86224467888</v>
      </c>
      <c r="R39" s="46">
        <v>100358.87901449183</v>
      </c>
      <c r="S39" s="46">
        <v>98447.152391701471</v>
      </c>
      <c r="T39" s="46">
        <v>94722.674206287003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295487</v>
      </c>
      <c r="N40" s="46">
        <v>294724.76412733592</v>
      </c>
      <c r="O40" s="46">
        <v>289578.92471973982</v>
      </c>
      <c r="P40" s="46">
        <v>284978.10931255843</v>
      </c>
      <c r="Q40" s="46">
        <v>278304.52992536611</v>
      </c>
      <c r="R40" s="46">
        <v>269780.7403051703</v>
      </c>
      <c r="S40" s="46">
        <v>264722.73499743617</v>
      </c>
      <c r="T40" s="46">
        <v>254623.72891811235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883302</v>
      </c>
      <c r="N41" s="46">
        <v>893504.67354209127</v>
      </c>
      <c r="O41" s="46">
        <v>893024.36904268293</v>
      </c>
      <c r="P41" s="46">
        <v>883346.40027774731</v>
      </c>
      <c r="Q41" s="46">
        <v>861331.40933441254</v>
      </c>
      <c r="R41" s="46">
        <v>835436.71293163043</v>
      </c>
      <c r="S41" s="46">
        <v>819585.33820355532</v>
      </c>
      <c r="T41" s="46">
        <v>788497.16958811251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1309229</v>
      </c>
      <c r="N42" s="46">
        <v>1304643.2947997679</v>
      </c>
      <c r="O42" s="46">
        <v>1282417.15237194</v>
      </c>
      <c r="P42" s="46">
        <v>1256874.8844458661</v>
      </c>
      <c r="Q42" s="46">
        <v>1224528.7653981873</v>
      </c>
      <c r="R42" s="46">
        <v>1187194.2142732574</v>
      </c>
      <c r="S42" s="46">
        <v>1164537.244268778</v>
      </c>
      <c r="T42" s="46">
        <v>1120491.1916189534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19529</v>
      </c>
      <c r="N43" s="46">
        <v>19303.733911075666</v>
      </c>
      <c r="O43" s="46">
        <v>18810.099153778607</v>
      </c>
      <c r="P43" s="46">
        <v>18315.509682339511</v>
      </c>
      <c r="Q43" s="46">
        <v>17725.097384988694</v>
      </c>
      <c r="R43" s="46">
        <v>17025.195615870944</v>
      </c>
      <c r="S43" s="46">
        <v>16703.014487793531</v>
      </c>
      <c r="T43" s="46">
        <v>16070.282114215115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715661</v>
      </c>
      <c r="N44" s="46">
        <v>704555.39009649283</v>
      </c>
      <c r="O44" s="46">
        <v>687004.10341554182</v>
      </c>
      <c r="P44" s="46">
        <v>668261.75209477381</v>
      </c>
      <c r="Q44" s="46">
        <v>646774.22322815517</v>
      </c>
      <c r="R44" s="46">
        <v>621498.94230704242</v>
      </c>
      <c r="S44" s="46">
        <v>609653.72306167707</v>
      </c>
      <c r="T44" s="46">
        <v>586584.23849241552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1679952</v>
      </c>
      <c r="N45" s="46">
        <v>1657119.1916540966</v>
      </c>
      <c r="O45" s="46">
        <v>1617619.0677673223</v>
      </c>
      <c r="P45" s="46">
        <v>1570110.5450531328</v>
      </c>
      <c r="Q45" s="46">
        <v>1517940.6282396151</v>
      </c>
      <c r="R45" s="46">
        <v>1459152.8596136011</v>
      </c>
      <c r="S45" s="46">
        <v>1431314.6782095155</v>
      </c>
      <c r="T45" s="46">
        <v>1377173.4273796673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2968393</v>
      </c>
      <c r="N46" s="46">
        <v>2921087.3961703237</v>
      </c>
      <c r="O46" s="46">
        <v>2849402.2106541316</v>
      </c>
      <c r="P46" s="46">
        <v>2768231.9266058207</v>
      </c>
      <c r="Q46" s="46">
        <v>2678800.3011081871</v>
      </c>
      <c r="R46" s="46">
        <v>2577101.7511962662</v>
      </c>
      <c r="S46" s="46">
        <v>2527923.4687736086</v>
      </c>
      <c r="T46" s="46">
        <v>2432307.5566176232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962549</v>
      </c>
      <c r="N47" s="46">
        <v>970052.34047005884</v>
      </c>
      <c r="O47" s="46">
        <v>967408.0637573197</v>
      </c>
      <c r="P47" s="46">
        <v>956059.63217745128</v>
      </c>
      <c r="Q47" s="46">
        <v>932747.81923444383</v>
      </c>
      <c r="R47" s="46">
        <v>905476.27719862899</v>
      </c>
      <c r="S47" s="46">
        <v>888199.35066375451</v>
      </c>
      <c r="T47" s="46">
        <v>854603.35851776891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20998</v>
      </c>
      <c r="N48" s="46">
        <v>20792.215615119978</v>
      </c>
      <c r="O48" s="46">
        <v>20273.986304614657</v>
      </c>
      <c r="P48" s="46">
        <v>19777.858252169299</v>
      </c>
      <c r="Q48" s="46">
        <v>19188.220914072605</v>
      </c>
      <c r="R48" s="46">
        <v>18492.705270701899</v>
      </c>
      <c r="S48" s="46">
        <v>18142.662601479544</v>
      </c>
      <c r="T48" s="46">
        <v>17455.461817905431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4166</v>
      </c>
      <c r="N49" s="46">
        <v>4133.3485328582983</v>
      </c>
      <c r="O49" s="46">
        <v>4040.2143878298616</v>
      </c>
      <c r="P49" s="46">
        <v>3944.7678533559238</v>
      </c>
      <c r="Q49" s="46">
        <v>3830.9202067417696</v>
      </c>
      <c r="R49" s="46">
        <v>3685.9404762422355</v>
      </c>
      <c r="S49" s="46">
        <v>3624.5644277636175</v>
      </c>
      <c r="T49" s="46">
        <v>3483.0783757688441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1608</v>
      </c>
      <c r="N50" s="46">
        <v>1596.3639481141927</v>
      </c>
      <c r="O50" s="46">
        <v>1561.2815788885523</v>
      </c>
      <c r="P50" s="46">
        <v>1525.2174126263194</v>
      </c>
      <c r="Q50" s="46">
        <v>1482.7118544967773</v>
      </c>
      <c r="R50" s="46">
        <v>1428.7057917511793</v>
      </c>
      <c r="S50" s="46">
        <v>1406.3018745866038</v>
      </c>
      <c r="T50" s="46">
        <v>1353.5175500828193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100439</v>
      </c>
      <c r="N51" s="46">
        <v>99234.928762244235</v>
      </c>
      <c r="O51" s="46">
        <v>96853.4832854618</v>
      </c>
      <c r="P51" s="46">
        <v>94568.008213853725</v>
      </c>
      <c r="Q51" s="46">
        <v>91893.587754284439</v>
      </c>
      <c r="R51" s="46">
        <v>88699.763092732464</v>
      </c>
      <c r="S51" s="46">
        <v>87011.595697639059</v>
      </c>
      <c r="T51" s="46">
        <v>83719.372870640102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985039</v>
      </c>
      <c r="N52" s="46">
        <v>972638.04848728678</v>
      </c>
      <c r="O52" s="46">
        <v>950342.64480826864</v>
      </c>
      <c r="P52" s="46">
        <v>926651.35417472571</v>
      </c>
      <c r="Q52" s="46">
        <v>899093.68295256211</v>
      </c>
      <c r="R52" s="46">
        <v>866900.4242778779</v>
      </c>
      <c r="S52" s="46">
        <v>850376.20608850988</v>
      </c>
      <c r="T52" s="46">
        <v>818195.3057563171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230568</v>
      </c>
      <c r="N53" s="46">
        <v>228445.81591845513</v>
      </c>
      <c r="O53" s="46">
        <v>223639.44529778307</v>
      </c>
      <c r="P53" s="46">
        <v>218134.28793234559</v>
      </c>
      <c r="Q53" s="46">
        <v>211121.01933849993</v>
      </c>
      <c r="R53" s="46">
        <v>202786.50650972387</v>
      </c>
      <c r="S53" s="46">
        <v>198957.30163751269</v>
      </c>
      <c r="T53" s="46">
        <v>191396.64818692539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165217</v>
      </c>
      <c r="N54" s="46">
        <v>163782.75545450451</v>
      </c>
      <c r="O54" s="46">
        <v>160288.4940838202</v>
      </c>
      <c r="P54" s="46">
        <v>156359.94599731165</v>
      </c>
      <c r="Q54" s="46">
        <v>151327.83878391355</v>
      </c>
      <c r="R54" s="46">
        <v>145327.38813085129</v>
      </c>
      <c r="S54" s="46">
        <v>142619.05993035264</v>
      </c>
      <c r="T54" s="46">
        <v>137164.01240314549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2485369</v>
      </c>
      <c r="N55" s="46">
        <v>2449252.580532657</v>
      </c>
      <c r="O55" s="46">
        <v>2396731.0555658564</v>
      </c>
      <c r="P55" s="46">
        <v>2334311.3574322839</v>
      </c>
      <c r="Q55" s="46">
        <v>2255402.7850959804</v>
      </c>
      <c r="R55" s="46">
        <v>2164628.1612251815</v>
      </c>
      <c r="S55" s="46">
        <v>2123322.4290684192</v>
      </c>
      <c r="T55" s="46">
        <v>2043010.4976996467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1105326</v>
      </c>
      <c r="N56" s="46">
        <v>1093403.2316462453</v>
      </c>
      <c r="O56" s="46">
        <v>1071336.6394568703</v>
      </c>
      <c r="P56" s="46">
        <v>1044327.560017715</v>
      </c>
      <c r="Q56" s="46">
        <v>1010727.6321471642</v>
      </c>
      <c r="R56" s="46">
        <v>971277.29217129364</v>
      </c>
      <c r="S56" s="46">
        <v>952759.64347369992</v>
      </c>
      <c r="T56" s="46">
        <v>916710.52533589746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175793</v>
      </c>
      <c r="N57" s="46">
        <v>173797.96698951334</v>
      </c>
      <c r="O57" s="46">
        <v>169382.50025250067</v>
      </c>
      <c r="P57" s="46">
        <v>165618.85589703845</v>
      </c>
      <c r="Q57" s="46">
        <v>161031.3429790891</v>
      </c>
      <c r="R57" s="46">
        <v>154994.30235476428</v>
      </c>
      <c r="S57" s="46">
        <v>152172.89187661631</v>
      </c>
      <c r="T57" s="46">
        <v>146273.63154731889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289170</v>
      </c>
      <c r="N58" s="46">
        <v>285738.34249797335</v>
      </c>
      <c r="O58" s="46">
        <v>278607.96232204855</v>
      </c>
      <c r="P58" s="46">
        <v>272459.35746892751</v>
      </c>
      <c r="Q58" s="46">
        <v>264931.57622753223</v>
      </c>
      <c r="R58" s="46">
        <v>254979.65884817715</v>
      </c>
      <c r="S58" s="46">
        <v>250350.68990044031</v>
      </c>
      <c r="T58" s="46">
        <v>240591.92500841516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117678</v>
      </c>
      <c r="N59" s="46">
        <v>116427.43946201913</v>
      </c>
      <c r="O59" s="46">
        <v>113585.60213686233</v>
      </c>
      <c r="P59" s="46">
        <v>111066.31631796702</v>
      </c>
      <c r="Q59" s="46">
        <v>108006.96773250026</v>
      </c>
      <c r="R59" s="46">
        <v>103935.47408828337</v>
      </c>
      <c r="S59" s="46">
        <v>102103.33849738755</v>
      </c>
      <c r="T59" s="46">
        <v>98046.653946610269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1198376</v>
      </c>
      <c r="N60" s="46">
        <v>1182452.9770411369</v>
      </c>
      <c r="O60" s="46">
        <v>1153710.8537537681</v>
      </c>
      <c r="P60" s="46">
        <v>1127577.9613836037</v>
      </c>
      <c r="Q60" s="46">
        <v>1096359.7473110042</v>
      </c>
      <c r="R60" s="46">
        <v>1055837.8790338933</v>
      </c>
      <c r="S60" s="46">
        <v>1035899.1683558668</v>
      </c>
      <c r="T60" s="46">
        <v>996503.26498477045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425249</v>
      </c>
      <c r="N61" s="46">
        <v>418129.59538170416</v>
      </c>
      <c r="O61" s="46">
        <v>407669.33204211632</v>
      </c>
      <c r="P61" s="46">
        <v>397508.08027872152</v>
      </c>
      <c r="Q61" s="46">
        <v>384491.50794783043</v>
      </c>
      <c r="R61" s="46">
        <v>368796.41894808528</v>
      </c>
      <c r="S61" s="46">
        <v>361968.55561277928</v>
      </c>
      <c r="T61" s="46">
        <v>348061.06093339197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2305506</v>
      </c>
      <c r="N62" s="46">
        <v>2273543.1956070783</v>
      </c>
      <c r="O62" s="46">
        <v>2224851.3630200522</v>
      </c>
      <c r="P62" s="46">
        <v>2162032.5225527817</v>
      </c>
      <c r="Q62" s="46">
        <v>2086920.1333748798</v>
      </c>
      <c r="R62" s="46">
        <v>2000740.7579756598</v>
      </c>
      <c r="S62" s="46">
        <v>1962574.7159876968</v>
      </c>
      <c r="T62" s="46">
        <v>1888332.2964662346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6385</v>
      </c>
      <c r="N63" s="46">
        <v>6489.1860316375223</v>
      </c>
      <c r="O63" s="46">
        <v>6476.3618210672466</v>
      </c>
      <c r="P63" s="46">
        <v>6324.7829036030525</v>
      </c>
      <c r="Q63" s="46">
        <v>6064.4080562676772</v>
      </c>
      <c r="R63" s="46">
        <v>5718.3054629794124</v>
      </c>
      <c r="S63" s="46">
        <v>5627.0380694478936</v>
      </c>
      <c r="T63" s="46">
        <v>5418.8026449263634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160183</v>
      </c>
      <c r="N64" s="46">
        <v>155187.58808687457</v>
      </c>
      <c r="O64" s="46">
        <v>146503.5229154187</v>
      </c>
      <c r="P64" s="46">
        <v>134558.27945937152</v>
      </c>
      <c r="Q64" s="46">
        <v>121368.57612246656</v>
      </c>
      <c r="R64" s="46">
        <v>104858.05191408969</v>
      </c>
      <c r="S64" s="46">
        <v>87072.788397821801</v>
      </c>
      <c r="T64" s="46">
        <v>70644.345943265231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19716</v>
      </c>
      <c r="N65" s="46">
        <v>19314.148638762264</v>
      </c>
      <c r="O65" s="46">
        <v>18711.215869702482</v>
      </c>
      <c r="P65" s="46">
        <v>18055.628811120594</v>
      </c>
      <c r="Q65" s="46">
        <v>17327.167569318182</v>
      </c>
      <c r="R65" s="46">
        <v>16485.517855158825</v>
      </c>
      <c r="S65" s="46">
        <v>15833.027308894136</v>
      </c>
      <c r="T65" s="46">
        <v>14833.863333507925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3286851</v>
      </c>
      <c r="N66" s="46">
        <v>3214278.9154984867</v>
      </c>
      <c r="O66" s="46">
        <v>3099423.9040570371</v>
      </c>
      <c r="P66" s="46">
        <v>2929418.6706595263</v>
      </c>
      <c r="Q66" s="46">
        <v>2726706.5966320941</v>
      </c>
      <c r="R66" s="46">
        <v>2499651.6275273315</v>
      </c>
      <c r="S66" s="46">
        <v>2301583.2580774557</v>
      </c>
      <c r="T66" s="46">
        <v>2056412.5670394385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5466</v>
      </c>
      <c r="N67" s="46">
        <v>5369.8722937214579</v>
      </c>
      <c r="O67" s="46">
        <v>5242.8410305806028</v>
      </c>
      <c r="P67" s="46">
        <v>5161.8757815724239</v>
      </c>
      <c r="Q67" s="46">
        <v>5052.3516615491189</v>
      </c>
      <c r="R67" s="46">
        <v>4898.765679318718</v>
      </c>
      <c r="S67" s="46">
        <v>4800.5108410874755</v>
      </c>
      <c r="T67" s="46">
        <v>4613.6005789010997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4470</v>
      </c>
      <c r="N68" s="46">
        <v>4391.3946742435737</v>
      </c>
      <c r="O68" s="46">
        <v>4287.5893599087485</v>
      </c>
      <c r="P68" s="46">
        <v>4221.5672204759148</v>
      </c>
      <c r="Q68" s="46">
        <v>4132.4017705229326</v>
      </c>
      <c r="R68" s="46">
        <v>4008.2951242440545</v>
      </c>
      <c r="S68" s="46">
        <v>3929.7073822486054</v>
      </c>
      <c r="T68" s="46">
        <v>3778.7185816442266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4863</v>
      </c>
      <c r="N69" s="46">
        <v>4777.5900535867659</v>
      </c>
      <c r="O69" s="46">
        <v>4664.9685034383483</v>
      </c>
      <c r="P69" s="46">
        <v>4593.775319571303</v>
      </c>
      <c r="Q69" s="46">
        <v>4497.5879116235637</v>
      </c>
      <c r="R69" s="46">
        <v>4363.8039552707232</v>
      </c>
      <c r="S69" s="46">
        <v>4280.2188618849514</v>
      </c>
      <c r="T69" s="46">
        <v>4118.0164132674372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8118</v>
      </c>
      <c r="N70" s="46">
        <v>7974.9164365710731</v>
      </c>
      <c r="O70" s="46">
        <v>7785.2468524103615</v>
      </c>
      <c r="P70" s="46">
        <v>7662.9261376731274</v>
      </c>
      <c r="Q70" s="46">
        <v>7497.512805524806</v>
      </c>
      <c r="R70" s="46">
        <v>7265.2342925705598</v>
      </c>
      <c r="S70" s="46">
        <v>7112.684597566863</v>
      </c>
      <c r="T70" s="46">
        <v>6827.7671541014806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608</v>
      </c>
      <c r="N71" s="46">
        <v>597.32082180033194</v>
      </c>
      <c r="O71" s="46">
        <v>583.23928274730338</v>
      </c>
      <c r="P71" s="46">
        <v>574.33507197316499</v>
      </c>
      <c r="Q71" s="46">
        <v>562.30293609794921</v>
      </c>
      <c r="R71" s="46">
        <v>545.56587447567267</v>
      </c>
      <c r="S71" s="46">
        <v>535.09952264111462</v>
      </c>
      <c r="T71" s="46">
        <v>514.80150452069267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6.4885257756280349E-5</v>
      </c>
      <c r="O72" s="46">
        <v>6.8030531006293214E-5</v>
      </c>
      <c r="P72" s="46">
        <v>8.8455348100122355E-5</v>
      </c>
      <c r="Q72" s="46">
        <v>1.1004546822424913E-4</v>
      </c>
      <c r="R72" s="46">
        <v>1.1256990717942438E-4</v>
      </c>
      <c r="S72" s="46">
        <v>1.5701155025841422E-4</v>
      </c>
      <c r="T72" s="46">
        <v>1.6793802574598576E-4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57005</v>
      </c>
      <c r="N73" s="46">
        <v>55832.929068950609</v>
      </c>
      <c r="O73" s="46">
        <v>54317.118113310193</v>
      </c>
      <c r="P73" s="46">
        <v>52746.037194423276</v>
      </c>
      <c r="Q73" s="46">
        <v>50876.604196783424</v>
      </c>
      <c r="R73" s="46">
        <v>48506.103242107514</v>
      </c>
      <c r="S73" s="46">
        <v>47097.806825107175</v>
      </c>
      <c r="T73" s="46">
        <v>44780.219051220978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1463822</v>
      </c>
      <c r="N74" s="46">
        <v>1432808.7367812137</v>
      </c>
      <c r="O74" s="46">
        <v>1382160.7586284853</v>
      </c>
      <c r="P74" s="46">
        <v>1311904.1932210817</v>
      </c>
      <c r="Q74" s="46">
        <v>1225628.9075449489</v>
      </c>
      <c r="R74" s="46">
        <v>1112339.499866985</v>
      </c>
      <c r="S74" s="46">
        <v>1014018.716760675</v>
      </c>
      <c r="T74" s="46">
        <v>898872.21939289058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1685464</v>
      </c>
      <c r="N75" s="46">
        <v>1651711.6934175303</v>
      </c>
      <c r="O75" s="46">
        <v>1600926.6415150515</v>
      </c>
      <c r="P75" s="46">
        <v>1533133.0024136293</v>
      </c>
      <c r="Q75" s="46">
        <v>1450554.6162467015</v>
      </c>
      <c r="R75" s="46">
        <v>1337361.5041448178</v>
      </c>
      <c r="S75" s="46">
        <v>1249799.5083764989</v>
      </c>
      <c r="T75" s="46">
        <v>1138025.6967856144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555770</v>
      </c>
      <c r="N76" s="46">
        <v>545791.03337397648</v>
      </c>
      <c r="O76" s="46">
        <v>531405.09997523134</v>
      </c>
      <c r="P76" s="46">
        <v>513674.11713077809</v>
      </c>
      <c r="Q76" s="46">
        <v>491960.16566409235</v>
      </c>
      <c r="R76" s="46">
        <v>463823.34361976467</v>
      </c>
      <c r="S76" s="46">
        <v>444807.38303075661</v>
      </c>
      <c r="T76" s="46">
        <v>416896.90569722024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173121</v>
      </c>
      <c r="N77" s="46">
        <v>170348.77609165729</v>
      </c>
      <c r="O77" s="46">
        <v>166494.46126099952</v>
      </c>
      <c r="P77" s="46">
        <v>162483.62093592854</v>
      </c>
      <c r="Q77" s="46">
        <v>156972.99082023106</v>
      </c>
      <c r="R77" s="46">
        <v>149485.61924526474</v>
      </c>
      <c r="S77" s="46">
        <v>144810.83385415532</v>
      </c>
      <c r="T77" s="46">
        <v>137263.51971193112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44171</v>
      </c>
      <c r="N78" s="46">
        <v>43036.235887325041</v>
      </c>
      <c r="O78" s="46">
        <v>42042.530149322221</v>
      </c>
      <c r="P78" s="46">
        <v>41050.9459473881</v>
      </c>
      <c r="Q78" s="46">
        <v>39542.211540434306</v>
      </c>
      <c r="R78" s="46">
        <v>37516.271250166661</v>
      </c>
      <c r="S78" s="46">
        <v>36468.174598978389</v>
      </c>
      <c r="T78" s="46">
        <v>34718.367222121611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391700</v>
      </c>
      <c r="N79" s="46">
        <v>388898.0553994138</v>
      </c>
      <c r="O79" s="46">
        <v>381986.00011003064</v>
      </c>
      <c r="P79" s="46">
        <v>372150.59217059822</v>
      </c>
      <c r="Q79" s="46">
        <v>356387.25748945901</v>
      </c>
      <c r="R79" s="46">
        <v>334504.45431754767</v>
      </c>
      <c r="S79" s="46">
        <v>315037.09219972254</v>
      </c>
      <c r="T79" s="46">
        <v>288980.83597589168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36</v>
      </c>
      <c r="N80" s="46">
        <v>35.86312431451524</v>
      </c>
      <c r="O80" s="46">
        <v>35.506874154862288</v>
      </c>
      <c r="P80" s="46">
        <v>35.267003550818394</v>
      </c>
      <c r="Q80" s="46">
        <v>34.529036955485005</v>
      </c>
      <c r="R80" s="46">
        <v>33.306766925154946</v>
      </c>
      <c r="S80" s="46">
        <v>32.668465018535741</v>
      </c>
      <c r="T80" s="46">
        <v>31.429759400147518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41</v>
      </c>
      <c r="N81" s="46">
        <v>40.844226062108802</v>
      </c>
      <c r="O81" s="46">
        <v>40.438763396114368</v>
      </c>
      <c r="P81" s="46">
        <v>40.166119376724467</v>
      </c>
      <c r="Q81" s="46">
        <v>39.326310683407293</v>
      </c>
      <c r="R81" s="46">
        <v>37.935096604404002</v>
      </c>
      <c r="S81" s="46">
        <v>37.209810684011913</v>
      </c>
      <c r="T81" s="46">
        <v>35.801054866713699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6.4776042178597371E-5</v>
      </c>
      <c r="O82" s="46">
        <v>6.7931085175687423E-5</v>
      </c>
      <c r="P82" s="46">
        <v>8.8384370391800184E-5</v>
      </c>
      <c r="Q82" s="46">
        <v>1.0999180308797897E-4</v>
      </c>
      <c r="R82" s="46">
        <v>1.124598493207965E-4</v>
      </c>
      <c r="S82" s="46">
        <v>1.5677759450746253E-4</v>
      </c>
      <c r="T82" s="46">
        <v>1.6750808832557255E-4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47270</v>
      </c>
      <c r="N83" s="46">
        <v>46999.928619026483</v>
      </c>
      <c r="O83" s="46">
        <v>46304.953219421608</v>
      </c>
      <c r="P83" s="46">
        <v>45530.688042329784</v>
      </c>
      <c r="Q83" s="46">
        <v>44106.017250166398</v>
      </c>
      <c r="R83" s="46">
        <v>42626.728010104169</v>
      </c>
      <c r="S83" s="46">
        <v>41247.224712231575</v>
      </c>
      <c r="T83" s="46">
        <v>38834.798634348321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103812</v>
      </c>
      <c r="N84" s="46">
        <v>101076.56396940627</v>
      </c>
      <c r="O84" s="46">
        <v>98562.14786960429</v>
      </c>
      <c r="P84" s="46">
        <v>95889.493074909537</v>
      </c>
      <c r="Q84" s="46">
        <v>91973.81076582431</v>
      </c>
      <c r="R84" s="46">
        <v>86999.880100809925</v>
      </c>
      <c r="S84" s="46">
        <v>83861.374970664809</v>
      </c>
      <c r="T84" s="46">
        <v>78939.346918751005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9172</v>
      </c>
      <c r="N85" s="46">
        <v>8939.0364198999632</v>
      </c>
      <c r="O85" s="46">
        <v>8739.707721661136</v>
      </c>
      <c r="P85" s="46">
        <v>8547.2962554974256</v>
      </c>
      <c r="Q85" s="46">
        <v>8253.4148384859382</v>
      </c>
      <c r="R85" s="46">
        <v>7884.3320240400617</v>
      </c>
      <c r="S85" s="46">
        <v>7731.6373943344488</v>
      </c>
      <c r="T85" s="46">
        <v>7433.2934029719172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6.4987489636930373E-5</v>
      </c>
      <c r="O86" s="46">
        <v>6.8125737279050111E-5</v>
      </c>
      <c r="P86" s="46">
        <v>8.8523028038309148E-5</v>
      </c>
      <c r="Q86" s="46">
        <v>1.1010578258570145E-4</v>
      </c>
      <c r="R86" s="46">
        <v>1.1265751572693245E-4</v>
      </c>
      <c r="S86" s="46">
        <v>1.5799889304987376E-4</v>
      </c>
      <c r="T86" s="46">
        <v>1.6939156552659519E-4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24208</v>
      </c>
      <c r="N87" s="46">
        <v>24046.780067880507</v>
      </c>
      <c r="O87" s="46">
        <v>23712.659112851576</v>
      </c>
      <c r="P87" s="46">
        <v>23312.860667165489</v>
      </c>
      <c r="Q87" s="46">
        <v>22623.330746980253</v>
      </c>
      <c r="R87" s="46">
        <v>21820.40805218435</v>
      </c>
      <c r="S87" s="46">
        <v>21338.995845458212</v>
      </c>
      <c r="T87" s="46">
        <v>20431.519337951719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-138828</v>
      </c>
      <c r="N88" s="46">
        <v>6.4600696748875078E-5</v>
      </c>
      <c r="O88" s="46">
        <v>6.769218121061665E-5</v>
      </c>
      <c r="P88" s="46">
        <v>8.8164086869747674E-5</v>
      </c>
      <c r="Q88" s="46">
        <v>1.0980099349843907E-4</v>
      </c>
      <c r="R88" s="46">
        <v>1.1217116631752629E-4</v>
      </c>
      <c r="S88" s="46">
        <v>1.5605871512516253E-4</v>
      </c>
      <c r="T88" s="46">
        <v>1.669784215217611E-4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38156</v>
      </c>
      <c r="N89" s="46">
        <v>37300.063772814217</v>
      </c>
      <c r="O89" s="46">
        <v>35971.110241881812</v>
      </c>
      <c r="P89" s="46">
        <v>34411.543081871954</v>
      </c>
      <c r="Q89" s="46">
        <v>32922.644948256027</v>
      </c>
      <c r="R89" s="46">
        <v>33145.521807041638</v>
      </c>
      <c r="S89" s="46">
        <v>33381.616203301106</v>
      </c>
      <c r="T89" s="46">
        <v>32693.847698629976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</v>
      </c>
      <c r="N90" s="46">
        <v>11.772559209338262</v>
      </c>
      <c r="O90" s="46">
        <v>11.446781342305719</v>
      </c>
      <c r="P90" s="46">
        <v>11.124502811770938</v>
      </c>
      <c r="Q90" s="46">
        <v>10.767804076625001</v>
      </c>
      <c r="R90" s="46">
        <v>10.352911024141505</v>
      </c>
      <c r="S90" s="46">
        <v>10.155490485480845</v>
      </c>
      <c r="T90" s="46">
        <v>9.7715912941978829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6.4640733561961084E-5</v>
      </c>
      <c r="O91" s="46">
        <v>6.7779114849578039E-5</v>
      </c>
      <c r="P91" s="46">
        <v>8.8263698817429249E-5</v>
      </c>
      <c r="Q91" s="46">
        <v>1.0987106982428228E-4</v>
      </c>
      <c r="R91" s="46">
        <v>1.1223636539487267E-4</v>
      </c>
      <c r="S91" s="46">
        <v>1.5603587480740743E-4</v>
      </c>
      <c r="T91" s="46">
        <v>1.6660240630432877E-4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760</v>
      </c>
      <c r="N92" s="46">
        <v>757.09685786736441</v>
      </c>
      <c r="O92" s="46">
        <v>749.54140012976961</v>
      </c>
      <c r="P92" s="46">
        <v>744.40647365752386</v>
      </c>
      <c r="Q92" s="46">
        <v>728.76917800766921</v>
      </c>
      <c r="R92" s="46">
        <v>703.11910812079577</v>
      </c>
      <c r="S92" s="46">
        <v>689.69518199464972</v>
      </c>
      <c r="T92" s="46">
        <v>663.55316895833892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255</v>
      </c>
      <c r="N93" s="46">
        <v>250.29985815185364</v>
      </c>
      <c r="O93" s="46">
        <v>243.67100492515809</v>
      </c>
      <c r="P93" s="46">
        <v>235.4302883906862</v>
      </c>
      <c r="Q93" s="46">
        <v>226.2410813985154</v>
      </c>
      <c r="R93" s="46">
        <v>215.70868921025914</v>
      </c>
      <c r="S93" s="46">
        <v>211.59109841505563</v>
      </c>
      <c r="T93" s="46">
        <v>203.58605577054954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14338</v>
      </c>
      <c r="N94" s="46">
        <v>14082.204666935188</v>
      </c>
      <c r="O94" s="46">
        <v>13710.254780292849</v>
      </c>
      <c r="P94" s="46">
        <v>13316.604462535937</v>
      </c>
      <c r="Q94" s="46">
        <v>12874.115833878825</v>
      </c>
      <c r="R94" s="46">
        <v>12391.664901204875</v>
      </c>
      <c r="S94" s="46">
        <v>12143.574648705811</v>
      </c>
      <c r="T94" s="46">
        <v>11660.147954035827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201245</v>
      </c>
      <c r="N95" s="46">
        <v>197631.96951707741</v>
      </c>
      <c r="O95" s="46">
        <v>191525.22020441986</v>
      </c>
      <c r="P95" s="46">
        <v>181541.49654342548</v>
      </c>
      <c r="Q95" s="46">
        <v>170863.81121397688</v>
      </c>
      <c r="R95" s="46">
        <v>165037.24384485441</v>
      </c>
      <c r="S95" s="46">
        <v>158627.30671702221</v>
      </c>
      <c r="T95" s="46">
        <v>147741.50620421892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44146</v>
      </c>
      <c r="N96" s="46">
        <v>43323.763596076264</v>
      </c>
      <c r="O96" s="46">
        <v>42096.486976233828</v>
      </c>
      <c r="P96" s="46">
        <v>40731.067801012738</v>
      </c>
      <c r="Q96" s="46">
        <v>39252.336410670316</v>
      </c>
      <c r="R96" s="46">
        <v>38114.488079643394</v>
      </c>
      <c r="S96" s="46">
        <v>37482.822999815391</v>
      </c>
      <c r="T96" s="46">
        <v>36032.026801563981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42974</v>
      </c>
      <c r="N97" s="46">
        <v>42561.847342978916</v>
      </c>
      <c r="O97" s="46">
        <v>41629.141889117665</v>
      </c>
      <c r="P97" s="46">
        <v>40512.465598374307</v>
      </c>
      <c r="Q97" s="46">
        <v>39174.554783860745</v>
      </c>
      <c r="R97" s="46">
        <v>37961.805645308239</v>
      </c>
      <c r="S97" s="46">
        <v>37170.54165778801</v>
      </c>
      <c r="T97" s="46">
        <v>35609.220038267697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7071</v>
      </c>
      <c r="N98" s="46">
        <v>6936.9714297427781</v>
      </c>
      <c r="O98" s="46">
        <v>6736.9633972905376</v>
      </c>
      <c r="P98" s="46">
        <v>6544.238050547654</v>
      </c>
      <c r="Q98" s="46">
        <v>6331.2469424093279</v>
      </c>
      <c r="R98" s="46">
        <v>6069.5604809459683</v>
      </c>
      <c r="S98" s="46">
        <v>5917.2147113312576</v>
      </c>
      <c r="T98" s="46">
        <v>5653.6410524422463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</v>
      </c>
      <c r="N99" s="46">
        <v>4.9129170363896693</v>
      </c>
      <c r="O99" s="46">
        <v>4.7856838340663588</v>
      </c>
      <c r="P99" s="46">
        <v>4.6570113247477636</v>
      </c>
      <c r="Q99" s="46">
        <v>4.5119616476773734</v>
      </c>
      <c r="R99" s="46">
        <v>4.3401324126450787</v>
      </c>
      <c r="S99" s="46">
        <v>4.2573259318338303</v>
      </c>
      <c r="T99" s="46">
        <v>4.0963515114319833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6.4615240368005479E-5</v>
      </c>
      <c r="O100" s="46">
        <v>6.7726258388976402E-5</v>
      </c>
      <c r="P100" s="46">
        <v>8.820273946976997E-5</v>
      </c>
      <c r="Q100" s="46">
        <v>1.0982600538134778E-4</v>
      </c>
      <c r="R100" s="46">
        <v>1.1218189437262823E-4</v>
      </c>
      <c r="S100" s="46">
        <v>1.5594993569394434E-4</v>
      </c>
      <c r="T100" s="46">
        <v>1.6652403852999051E-4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4</v>
      </c>
      <c r="N101" s="46">
        <v>3.9848116513489864</v>
      </c>
      <c r="O101" s="46">
        <v>3.9452765610411205</v>
      </c>
      <c r="P101" s="46">
        <v>3.9187224317985758</v>
      </c>
      <c r="Q101" s="46">
        <v>3.8368456079407127</v>
      </c>
      <c r="R101" s="46">
        <v>3.7011934590575146</v>
      </c>
      <c r="S101" s="46">
        <v>3.6305808988170751</v>
      </c>
      <c r="T101" s="46">
        <v>3.4933151598806598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11142</v>
      </c>
      <c r="N102" s="46">
        <v>11005.093675468977</v>
      </c>
      <c r="O102" s="46">
        <v>10753.470704080921</v>
      </c>
      <c r="P102" s="46">
        <v>10472.563087451446</v>
      </c>
      <c r="Q102" s="46">
        <v>10145.200482987528</v>
      </c>
      <c r="R102" s="46">
        <v>9788.8731847169747</v>
      </c>
      <c r="S102" s="46">
        <v>9588.2628353123982</v>
      </c>
      <c r="T102" s="46">
        <v>9201.5424828691102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6.4654514588702712E-5</v>
      </c>
      <c r="O103" s="46">
        <v>6.7807956965600102E-5</v>
      </c>
      <c r="P103" s="46">
        <v>8.8293579975468614E-5</v>
      </c>
      <c r="Q103" s="46">
        <v>1.0989515913858881E-4</v>
      </c>
      <c r="R103" s="46">
        <v>1.1226895831620776E-4</v>
      </c>
      <c r="S103" s="46">
        <v>1.5616146468316023E-4</v>
      </c>
      <c r="T103" s="46">
        <v>1.6675837796022798E-4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6.4687365076881417E-5</v>
      </c>
      <c r="O104" s="46">
        <v>6.7811787095652549E-5</v>
      </c>
      <c r="P104" s="46">
        <v>8.8282894514534092E-5</v>
      </c>
      <c r="Q104" s="46">
        <v>1.098902905160196E-4</v>
      </c>
      <c r="R104" s="46">
        <v>1.1227512269326343E-4</v>
      </c>
      <c r="S104" s="46">
        <v>1.5619108745013266E-4</v>
      </c>
      <c r="T104" s="46">
        <v>1.6680696149831096E-4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6.4712423181633046E-5</v>
      </c>
      <c r="O105" s="46">
        <v>6.7849769050632185E-5</v>
      </c>
      <c r="P105" s="46">
        <v>8.8318935883806871E-5</v>
      </c>
      <c r="Q105" s="46">
        <v>1.0991847194893477E-4</v>
      </c>
      <c r="R105" s="46">
        <v>1.1230889233277463E-4</v>
      </c>
      <c r="S105" s="46">
        <v>1.5622886695834171E-4</v>
      </c>
      <c r="T105" s="46">
        <v>1.6686025955932175E-4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6.4840035474781894E-5</v>
      </c>
      <c r="O106" s="46">
        <v>6.7985678782400317E-5</v>
      </c>
      <c r="P106" s="46">
        <v>8.8423100977063222E-5</v>
      </c>
      <c r="Q106" s="46">
        <v>1.100141949708585E-4</v>
      </c>
      <c r="R106" s="46">
        <v>1.1247786282579192E-4</v>
      </c>
      <c r="S106" s="46">
        <v>1.566377048314321E-4</v>
      </c>
      <c r="T106" s="46">
        <v>1.6736965455106195E-4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141</v>
      </c>
      <c r="N107" s="46">
        <v>139.07021157618129</v>
      </c>
      <c r="O107" s="46">
        <v>135.73675656547189</v>
      </c>
      <c r="P107" s="46">
        <v>132.14736760652022</v>
      </c>
      <c r="Q107" s="46">
        <v>128.00053099667431</v>
      </c>
      <c r="R107" s="46">
        <v>123.17501948838138</v>
      </c>
      <c r="S107" s="46">
        <v>120.81752116837129</v>
      </c>
      <c r="T107" s="46">
        <v>116.24149970584651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6.4885327882991387E-5</v>
      </c>
      <c r="O108" s="46">
        <v>6.8027169095405339E-5</v>
      </c>
      <c r="P108" s="46">
        <v>8.8452840799433671E-5</v>
      </c>
      <c r="Q108" s="46">
        <v>1.1004370653804782E-4</v>
      </c>
      <c r="R108" s="46">
        <v>1.1254023190603342E-4</v>
      </c>
      <c r="S108" s="46">
        <v>1.5687347492899706E-4</v>
      </c>
      <c r="T108" s="46">
        <v>1.6764927065577887E-4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6.493893892657838E-5</v>
      </c>
      <c r="O109" s="46">
        <v>6.8080619276923197E-5</v>
      </c>
      <c r="P109" s="46">
        <v>8.8490926298521734E-5</v>
      </c>
      <c r="Q109" s="46">
        <v>1.1007972019890006E-4</v>
      </c>
      <c r="R109" s="46">
        <v>1.1261635826654048E-4</v>
      </c>
      <c r="S109" s="46">
        <v>1.5750526186645921E-4</v>
      </c>
      <c r="T109" s="46">
        <v>1.6850089594725216E-4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6.5012551843746799E-5</v>
      </c>
      <c r="O110" s="46">
        <v>6.8146535881978164E-5</v>
      </c>
      <c r="P110" s="46">
        <v>8.8537830662591143E-5</v>
      </c>
      <c r="Q110" s="46">
        <v>1.1011631891556927E-4</v>
      </c>
      <c r="R110" s="46">
        <v>1.1265719676975034E-4</v>
      </c>
      <c r="S110" s="46">
        <v>1.5780517567192989E-4</v>
      </c>
      <c r="T110" s="46">
        <v>1.6898362254978171E-4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6.4991574222988754E-5</v>
      </c>
      <c r="O111" s="46">
        <v>6.8127073219174098E-5</v>
      </c>
      <c r="P111" s="46">
        <v>8.8523988519266937E-5</v>
      </c>
      <c r="Q111" s="46">
        <v>1.101039388811322E-4</v>
      </c>
      <c r="R111" s="46">
        <v>1.1263890078818452E-4</v>
      </c>
      <c r="S111" s="46">
        <v>1.5752887864579147E-4</v>
      </c>
      <c r="T111" s="46">
        <v>1.6856338817921251E-4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6.5251467533225069E-5</v>
      </c>
      <c r="O112" s="46">
        <v>6.8353598896819413E-5</v>
      </c>
      <c r="P112" s="46">
        <v>8.8685115858024613E-5</v>
      </c>
      <c r="Q112" s="46">
        <v>1.1023913496513908E-4</v>
      </c>
      <c r="R112" s="46">
        <v>1.1286010499574692E-4</v>
      </c>
      <c r="S112" s="46">
        <v>1.5860695334348932E-4</v>
      </c>
      <c r="T112" s="46">
        <v>1.7035965805205555E-4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6.4831505473121167E-5</v>
      </c>
      <c r="O113" s="46">
        <v>6.7977931672816305E-5</v>
      </c>
      <c r="P113" s="46">
        <v>8.8417581378869977E-5</v>
      </c>
      <c r="Q113" s="46">
        <v>1.1000935194706144E-4</v>
      </c>
      <c r="R113" s="46">
        <v>1.1246225420518776E-4</v>
      </c>
      <c r="S113" s="46">
        <v>1.5662089626954675E-4</v>
      </c>
      <c r="T113" s="46">
        <v>1.6734496560602414E-4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6.6229681145387373E-5</v>
      </c>
      <c r="O114" s="46">
        <v>6.9204211459598391E-5</v>
      </c>
      <c r="P114" s="46">
        <v>8.9291910109948826E-5</v>
      </c>
      <c r="Q114" s="46">
        <v>1.1077457793985119E-4</v>
      </c>
      <c r="R114" s="46">
        <v>1.1389523365424835E-4</v>
      </c>
      <c r="S114" s="46">
        <v>1.6114424597895002E-4</v>
      </c>
      <c r="T114" s="46">
        <v>1.7525435582877764E-4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9.9095464688419104E-5</v>
      </c>
      <c r="O115" s="46">
        <v>1.0464012665946708E-4</v>
      </c>
      <c r="P115" s="46">
        <v>1.2551510188704435E-4</v>
      </c>
      <c r="Q115" s="46">
        <v>1.5748686463064662E-4</v>
      </c>
      <c r="R115" s="46">
        <v>1.6375264041435647E-4</v>
      </c>
      <c r="S115" s="46">
        <v>2.3378348478254765E-4</v>
      </c>
      <c r="T115" s="46">
        <v>2.5489531583873417E-4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6.5100175952559119E-5</v>
      </c>
      <c r="O116" s="46">
        <v>6.8222889422580926E-5</v>
      </c>
      <c r="P116" s="46">
        <v>8.8592106126045392E-5</v>
      </c>
      <c r="Q116" s="46">
        <v>1.1015957846609961E-4</v>
      </c>
      <c r="R116" s="46">
        <v>1.1271374657459388E-4</v>
      </c>
      <c r="S116" s="46">
        <v>1.5806209927408778E-4</v>
      </c>
      <c r="T116" s="46">
        <v>1.6951861508621526E-4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609977</v>
      </c>
      <c r="N117" s="46">
        <v>606079.28887181496</v>
      </c>
      <c r="O117" s="46">
        <v>588245.89018340025</v>
      </c>
      <c r="P117" s="46">
        <v>561360.53231415548</v>
      </c>
      <c r="Q117" s="46">
        <v>527085.76011444419</v>
      </c>
      <c r="R117" s="46">
        <v>483227.55302795378</v>
      </c>
      <c r="S117" s="46">
        <v>431944.39157784224</v>
      </c>
      <c r="T117" s="46">
        <v>375064.82199389709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271637</v>
      </c>
      <c r="N118" s="46">
        <v>266565.45379988995</v>
      </c>
      <c r="O118" s="46">
        <v>257157.19482560112</v>
      </c>
      <c r="P118" s="46">
        <v>243931.76234703528</v>
      </c>
      <c r="Q118" s="46">
        <v>227995.82045920487</v>
      </c>
      <c r="R118" s="46">
        <v>205116.19277582964</v>
      </c>
      <c r="S118" s="46">
        <v>183198.27473902859</v>
      </c>
      <c r="T118" s="46">
        <v>159330.4327185374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1432069</v>
      </c>
      <c r="N119" s="46">
        <v>1373252.7657500638</v>
      </c>
      <c r="O119" s="46">
        <v>1241628.8075110589</v>
      </c>
      <c r="P119" s="46">
        <v>1042696.0025786754</v>
      </c>
      <c r="Q119" s="46">
        <v>858759.99838185287</v>
      </c>
      <c r="R119" s="46">
        <v>703684.66726320086</v>
      </c>
      <c r="S119" s="46">
        <v>526323.70092856174</v>
      </c>
      <c r="T119" s="46">
        <v>393438.7441487856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4834</v>
      </c>
      <c r="N120" s="46">
        <v>4814.9390295786916</v>
      </c>
      <c r="O120" s="46">
        <v>4765.3655983070066</v>
      </c>
      <c r="P120" s="46">
        <v>4729.5903487851274</v>
      </c>
      <c r="Q120" s="46">
        <v>4625.6003111639147</v>
      </c>
      <c r="R120" s="46">
        <v>4451.4893688773645</v>
      </c>
      <c r="S120" s="46">
        <v>4351.143546046269</v>
      </c>
      <c r="T120" s="46">
        <v>4169.1089093112241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445</v>
      </c>
      <c r="N121" s="46">
        <v>436.5620303044991</v>
      </c>
      <c r="O121" s="46">
        <v>424.47227249659772</v>
      </c>
      <c r="P121" s="46">
        <v>412.50443924138943</v>
      </c>
      <c r="Q121" s="46">
        <v>399.25289170272481</v>
      </c>
      <c r="R121" s="46">
        <v>383.80773851218163</v>
      </c>
      <c r="S121" s="46">
        <v>376.40653123282584</v>
      </c>
      <c r="T121" s="46">
        <v>362.08620134849082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31930</v>
      </c>
      <c r="N122" s="46">
        <v>31308.056970996706</v>
      </c>
      <c r="O122" s="46">
        <v>30400.773810717292</v>
      </c>
      <c r="P122" s="46">
        <v>29467.427352889259</v>
      </c>
      <c r="Q122" s="46">
        <v>28428.340781888022</v>
      </c>
      <c r="R122" s="46">
        <v>27211.391498228764</v>
      </c>
      <c r="S122" s="46">
        <v>26479.817785512099</v>
      </c>
      <c r="T122" s="46">
        <v>25230.635795147959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6448</v>
      </c>
      <c r="N123" s="46">
        <v>6334.304322857055</v>
      </c>
      <c r="O123" s="46">
        <v>6170.3300225758539</v>
      </c>
      <c r="P123" s="46">
        <v>5999.4882415554939</v>
      </c>
      <c r="Q123" s="46">
        <v>5804.8601500464574</v>
      </c>
      <c r="R123" s="46">
        <v>5570.316478434167</v>
      </c>
      <c r="S123" s="46">
        <v>5450.4302157042694</v>
      </c>
      <c r="T123" s="46">
        <v>5229.0268068825781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3157</v>
      </c>
      <c r="N124" s="46">
        <v>3195.0048550622519</v>
      </c>
      <c r="O124" s="46">
        <v>3188.2435810106754</v>
      </c>
      <c r="P124" s="46">
        <v>3108.3428431892885</v>
      </c>
      <c r="Q124" s="46">
        <v>2975.5840911538066</v>
      </c>
      <c r="R124" s="46">
        <v>2805.8000768782931</v>
      </c>
      <c r="S124" s="46">
        <v>2751.6689919458827</v>
      </c>
      <c r="T124" s="46">
        <v>2646.8004467811661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160836</v>
      </c>
      <c r="N125" s="46">
        <v>157625.26590301481</v>
      </c>
      <c r="O125" s="46">
        <v>152658.26678525237</v>
      </c>
      <c r="P125" s="46">
        <v>146799.28852052719</v>
      </c>
      <c r="Q125" s="46">
        <v>139837.00416098922</v>
      </c>
      <c r="R125" s="46">
        <v>129748.03628494832</v>
      </c>
      <c r="S125" s="46">
        <v>121013.90973894161</v>
      </c>
      <c r="T125" s="46">
        <v>110037.01544308965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5088280</v>
      </c>
      <c r="N126" s="46">
        <v>2943571.1865273467</v>
      </c>
      <c r="O126" s="46">
        <v>1265887.0174857927</v>
      </c>
      <c r="P126" s="46">
        <v>633762.67703940545</v>
      </c>
      <c r="Q126" s="46">
        <v>354943.78549807909</v>
      </c>
      <c r="R126" s="46">
        <v>84297.917944421846</v>
      </c>
      <c r="S126" s="46">
        <v>63351.145176413287</v>
      </c>
      <c r="T126" s="46">
        <v>49235.440209999433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-1496</v>
      </c>
      <c r="N127" s="46">
        <v>18189.966166637201</v>
      </c>
      <c r="O127" s="46">
        <v>18066.901059055625</v>
      </c>
      <c r="P127" s="46">
        <v>17677.277028959514</v>
      </c>
      <c r="Q127" s="46">
        <v>16860.638286135643</v>
      </c>
      <c r="R127" s="46">
        <v>15152.925724974411</v>
      </c>
      <c r="S127" s="46">
        <v>13625.775739715049</v>
      </c>
      <c r="T127" s="46">
        <v>12023.720687597863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5</v>
      </c>
      <c r="N128" s="46">
        <v>4.9815594207694005</v>
      </c>
      <c r="O128" s="46">
        <v>4.9323985811086803</v>
      </c>
      <c r="P128" s="46">
        <v>4.8992506362896764</v>
      </c>
      <c r="Q128" s="46">
        <v>4.7969773039856314</v>
      </c>
      <c r="R128" s="46">
        <v>4.6275814500633867</v>
      </c>
      <c r="S128" s="46">
        <v>4.5391281138292801</v>
      </c>
      <c r="T128" s="46">
        <v>4.3673114701978246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373606</v>
      </c>
      <c r="N129" s="46">
        <v>361817.1724313618</v>
      </c>
      <c r="O129" s="46">
        <v>349202.10539398738</v>
      </c>
      <c r="P129" s="46">
        <v>333374.46344525844</v>
      </c>
      <c r="Q129" s="46">
        <v>312682.7675280702</v>
      </c>
      <c r="R129" s="46">
        <v>275400.05623454694</v>
      </c>
      <c r="S129" s="46">
        <v>243283.97970885984</v>
      </c>
      <c r="T129" s="46">
        <v>210398.17287248731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4796</v>
      </c>
      <c r="N130" s="46">
        <v>4696.8922834698842</v>
      </c>
      <c r="O130" s="46">
        <v>4561.2537236114104</v>
      </c>
      <c r="P130" s="46">
        <v>4430.6402800229616</v>
      </c>
      <c r="Q130" s="46">
        <v>4282.3320248514665</v>
      </c>
      <c r="R130" s="46">
        <v>4097.4531548558361</v>
      </c>
      <c r="S130" s="46">
        <v>4014.8641198902724</v>
      </c>
      <c r="T130" s="46">
        <v>3857.9841092439583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518591</v>
      </c>
      <c r="N131" s="46">
        <v>505287.92765966064</v>
      </c>
      <c r="O131" s="46">
        <v>483660.3088716846</v>
      </c>
      <c r="P131" s="46">
        <v>455191.00747215067</v>
      </c>
      <c r="Q131" s="46">
        <v>423427.95839779545</v>
      </c>
      <c r="R131" s="46">
        <v>393144.59372575791</v>
      </c>
      <c r="S131" s="46">
        <v>359067.41154664475</v>
      </c>
      <c r="T131" s="46">
        <v>317279.9352150496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290866</v>
      </c>
      <c r="N132" s="46">
        <v>284851.94411154371</v>
      </c>
      <c r="O132" s="46">
        <v>276158.39414294157</v>
      </c>
      <c r="P132" s="46">
        <v>266429.30575483764</v>
      </c>
      <c r="Q132" s="46">
        <v>255051.50448284083</v>
      </c>
      <c r="R132" s="46">
        <v>242502.35638410819</v>
      </c>
      <c r="S132" s="46">
        <v>233381.4592213858</v>
      </c>
      <c r="T132" s="46">
        <v>219076.15923419656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821387</v>
      </c>
      <c r="N133" s="46">
        <v>804212.2303660342</v>
      </c>
      <c r="O133" s="46">
        <v>782236.66893827717</v>
      </c>
      <c r="P133" s="46">
        <v>747972.01517523546</v>
      </c>
      <c r="Q133" s="46">
        <v>703522.18855502771</v>
      </c>
      <c r="R133" s="46">
        <v>653788.55765156774</v>
      </c>
      <c r="S133" s="46">
        <v>613089.16991693794</v>
      </c>
      <c r="T133" s="46">
        <v>558333.70855643798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1809</v>
      </c>
      <c r="N134" s="46">
        <v>1802.0984181439596</v>
      </c>
      <c r="O134" s="46">
        <v>1783.7508453021342</v>
      </c>
      <c r="P134" s="46">
        <v>1770.6138560482093</v>
      </c>
      <c r="Q134" s="46">
        <v>1732.6779066470895</v>
      </c>
      <c r="R134" s="46">
        <v>1673.829520923794</v>
      </c>
      <c r="S134" s="46">
        <v>1642.5379247195635</v>
      </c>
      <c r="T134" s="46">
        <v>1580.3353207497362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6.4626454738368923E-5</v>
      </c>
      <c r="O135" s="46">
        <v>6.7755519864696109E-5</v>
      </c>
      <c r="P135" s="46">
        <v>8.8240617470144143E-5</v>
      </c>
      <c r="Q135" s="46">
        <v>1.0985441903711207E-4</v>
      </c>
      <c r="R135" s="46">
        <v>1.1221762453373584E-4</v>
      </c>
      <c r="S135" s="46">
        <v>1.560320281635039E-4</v>
      </c>
      <c r="T135" s="46">
        <v>1.6661348470403488E-4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16287</v>
      </c>
      <c r="N136" s="46">
        <v>16462.883039996326</v>
      </c>
      <c r="O136" s="46">
        <v>16380.708944671862</v>
      </c>
      <c r="P136" s="46">
        <v>15883.366541325915</v>
      </c>
      <c r="Q136" s="46">
        <v>15135.27118761312</v>
      </c>
      <c r="R136" s="46">
        <v>14402.277195578128</v>
      </c>
      <c r="S136" s="46">
        <v>14146.00975274186</v>
      </c>
      <c r="T136" s="46">
        <v>13584.366699265183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319</v>
      </c>
      <c r="N137" s="46">
        <v>317.79794680757783</v>
      </c>
      <c r="O137" s="46">
        <v>314.60040552746943</v>
      </c>
      <c r="P137" s="46">
        <v>312.3608671209563</v>
      </c>
      <c r="Q137" s="46">
        <v>305.70633562566229</v>
      </c>
      <c r="R137" s="46">
        <v>294.92106289284862</v>
      </c>
      <c r="S137" s="46">
        <v>289.12318823783738</v>
      </c>
      <c r="T137" s="46">
        <v>277.94567057716495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6.4615576132609994E-5</v>
      </c>
      <c r="O138" s="46">
        <v>6.7695480708721738E-5</v>
      </c>
      <c r="P138" s="46">
        <v>8.8147970131933698E-5</v>
      </c>
      <c r="Q138" s="46">
        <v>1.0978646947212302E-4</v>
      </c>
      <c r="R138" s="46">
        <v>1.1215344290473633E-4</v>
      </c>
      <c r="S138" s="46">
        <v>1.5593764100969667E-4</v>
      </c>
      <c r="T138" s="46">
        <v>1.6653901157060808E-4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1206</v>
      </c>
      <c r="N139" s="46">
        <v>1200.6500197578312</v>
      </c>
      <c r="O139" s="46">
        <v>1186.6380544474957</v>
      </c>
      <c r="P139" s="46">
        <v>1174.2530505604163</v>
      </c>
      <c r="Q139" s="46">
        <v>1144.0802780675535</v>
      </c>
      <c r="R139" s="46">
        <v>1095.4273782604441</v>
      </c>
      <c r="S139" s="46">
        <v>1060.5772477956834</v>
      </c>
      <c r="T139" s="46">
        <v>1004.4342591590482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21998</v>
      </c>
      <c r="N140" s="46">
        <v>21516.295622829213</v>
      </c>
      <c r="O140" s="46">
        <v>20893.743185874275</v>
      </c>
      <c r="P140" s="46">
        <v>20229.46597533056</v>
      </c>
      <c r="Q140" s="46">
        <v>19480.636315534397</v>
      </c>
      <c r="R140" s="46">
        <v>18825.897376773675</v>
      </c>
      <c r="S140" s="46">
        <v>18459.783984608093</v>
      </c>
      <c r="T140" s="46">
        <v>17695.603576814592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</v>
      </c>
      <c r="N141" s="46">
        <v>2.9886082497538484</v>
      </c>
      <c r="O141" s="46">
        <v>2.9589558206241864</v>
      </c>
      <c r="P141" s="46">
        <v>2.9390380248252734</v>
      </c>
      <c r="Q141" s="46">
        <v>2.8776290614510325</v>
      </c>
      <c r="R141" s="46">
        <v>2.7759010687815042</v>
      </c>
      <c r="S141" s="46">
        <v>2.7229475530232383</v>
      </c>
      <c r="T141" s="46">
        <v>2.6200010359031851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179</v>
      </c>
      <c r="N142" s="46">
        <v>178.31831874646144</v>
      </c>
      <c r="O142" s="46">
        <v>176.54409870409251</v>
      </c>
      <c r="P142" s="46">
        <v>175.34552571424337</v>
      </c>
      <c r="Q142" s="46">
        <v>171.67169670302417</v>
      </c>
      <c r="R142" s="46">
        <v>165.61050982597519</v>
      </c>
      <c r="S142" s="46">
        <v>162.44520034740862</v>
      </c>
      <c r="T142" s="46">
        <v>156.29158081219978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6.5139638885161044E-5</v>
      </c>
      <c r="O143" s="46">
        <v>6.8256948448511181E-5</v>
      </c>
      <c r="P143" s="46">
        <v>8.8616326894152934E-5</v>
      </c>
      <c r="Q143" s="46">
        <v>1.1018123473906728E-4</v>
      </c>
      <c r="R143" s="46">
        <v>1.1275615048064153E-4</v>
      </c>
      <c r="S143" s="46">
        <v>1.5830197425526754E-4</v>
      </c>
      <c r="T143" s="46">
        <v>1.6988097370253117E-4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689</v>
      </c>
      <c r="N144" s="46">
        <v>686.36399024996865</v>
      </c>
      <c r="O144" s="46">
        <v>679.5042862683772</v>
      </c>
      <c r="P144" s="46">
        <v>674.82937134706253</v>
      </c>
      <c r="Q144" s="46">
        <v>660.62886714286242</v>
      </c>
      <c r="R144" s="46">
        <v>637.36130922803341</v>
      </c>
      <c r="S144" s="46">
        <v>625.1500227950869</v>
      </c>
      <c r="T144" s="46">
        <v>601.40043361340099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92978</v>
      </c>
      <c r="N145" s="46">
        <v>90566.550527956584</v>
      </c>
      <c r="O145" s="46">
        <v>84968.39311562333</v>
      </c>
      <c r="P145" s="46">
        <v>75901.364522230768</v>
      </c>
      <c r="Q145" s="46">
        <v>67416.475301546976</v>
      </c>
      <c r="R145" s="46">
        <v>67587.926944757171</v>
      </c>
      <c r="S145" s="46">
        <v>60559.828141497615</v>
      </c>
      <c r="T145" s="46">
        <v>50440.956909837812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6.4617883181081594E-5</v>
      </c>
      <c r="O146" s="46">
        <v>6.7696502003472398E-5</v>
      </c>
      <c r="P146" s="46">
        <v>8.814979636143895E-5</v>
      </c>
      <c r="Q146" s="46">
        <v>1.0978731023735323E-4</v>
      </c>
      <c r="R146" s="46">
        <v>1.1214072127937765E-4</v>
      </c>
      <c r="S146" s="46">
        <v>1.5585709679743299E-4</v>
      </c>
      <c r="T146" s="46">
        <v>1.6640521813291069E-4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6.4664692153413322E-5</v>
      </c>
      <c r="O147" s="46">
        <v>6.7824257865972641E-5</v>
      </c>
      <c r="P147" s="46">
        <v>8.8307353023912966E-5</v>
      </c>
      <c r="Q147" s="46">
        <v>1.0990715481073169E-4</v>
      </c>
      <c r="R147" s="46">
        <v>1.1228356474263056E-4</v>
      </c>
      <c r="S147" s="46">
        <v>1.562109835531271E-4</v>
      </c>
      <c r="T147" s="46">
        <v>1.6681399739953184E-4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6.4604349054448289E-5</v>
      </c>
      <c r="O148" s="46">
        <v>6.7684433165129184E-5</v>
      </c>
      <c r="P148" s="46">
        <v>8.8142319342691299E-5</v>
      </c>
      <c r="Q148" s="46">
        <v>1.0978209315515202E-4</v>
      </c>
      <c r="R148" s="46">
        <v>1.1213200561254683E-4</v>
      </c>
      <c r="S148" s="46">
        <v>1.5584879548360359E-4</v>
      </c>
      <c r="T148" s="46">
        <v>1.6637889861560802E-4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6.4628636018374189E-5</v>
      </c>
      <c r="O149" s="46">
        <v>6.7761251656446526E-5</v>
      </c>
      <c r="P149" s="46">
        <v>8.8245895331895896E-5</v>
      </c>
      <c r="Q149" s="46">
        <v>1.0985821826293515E-4</v>
      </c>
      <c r="R149" s="46">
        <v>1.1222408804857649E-4</v>
      </c>
      <c r="S149" s="46">
        <v>1.5602380331250365E-4</v>
      </c>
      <c r="T149" s="46">
        <v>1.6659377941668382E-4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-34627</v>
      </c>
      <c r="N150" s="46">
        <v>9.9207862449338075E-5</v>
      </c>
      <c r="O150" s="46">
        <v>1.0470220321847863E-4</v>
      </c>
      <c r="P150" s="46">
        <v>1.2531688321492743E-4</v>
      </c>
      <c r="Q150" s="46">
        <v>1.563138561641643E-4</v>
      </c>
      <c r="R150" s="46">
        <v>1.6256162845423305E-4</v>
      </c>
      <c r="S150" s="46">
        <v>2.323415371341492E-4</v>
      </c>
      <c r="T150" s="46">
        <v>2.5346193459688818E-4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6.4591008928268327E-5</v>
      </c>
      <c r="O151" s="46">
        <v>6.7674907165531811E-5</v>
      </c>
      <c r="P151" s="46">
        <v>8.8139232131459634E-5</v>
      </c>
      <c r="Q151" s="46">
        <v>1.097799180031668E-4</v>
      </c>
      <c r="R151" s="46">
        <v>1.1213112817731222E-4</v>
      </c>
      <c r="S151" s="46">
        <v>1.5584698729961604E-4</v>
      </c>
      <c r="T151" s="46">
        <v>1.6638213262926778E-4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6.4601967428336253E-5</v>
      </c>
      <c r="O152" s="46">
        <v>6.7699521066837793E-5</v>
      </c>
      <c r="P152" s="46">
        <v>8.8169818560715604E-5</v>
      </c>
      <c r="Q152" s="46">
        <v>1.0980208332722801E-4</v>
      </c>
      <c r="R152" s="46">
        <v>1.1215797142045885E-4</v>
      </c>
      <c r="S152" s="46">
        <v>1.5588835160447464E-4</v>
      </c>
      <c r="T152" s="46">
        <v>1.6644647407634925E-4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6.4597936650773386E-5</v>
      </c>
      <c r="O153" s="46">
        <v>6.7693406913110565E-5</v>
      </c>
      <c r="P153" s="46">
        <v>8.8163196852008289E-5</v>
      </c>
      <c r="Q153" s="46">
        <v>1.0979725028678769E-4</v>
      </c>
      <c r="R153" s="46">
        <v>1.1215255843253461E-4</v>
      </c>
      <c r="S153" s="46">
        <v>1.558782511151179E-4</v>
      </c>
      <c r="T153" s="46">
        <v>1.6643711525043319E-4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6.4614578298601567E-5</v>
      </c>
      <c r="O154" s="46">
        <v>6.7731863995433214E-5</v>
      </c>
      <c r="P154" s="46">
        <v>8.8210732534496926E-5</v>
      </c>
      <c r="Q154" s="46">
        <v>1.0983195698198965E-4</v>
      </c>
      <c r="R154" s="46">
        <v>1.1219302156030469E-4</v>
      </c>
      <c r="S154" s="46">
        <v>1.5596130430306347E-4</v>
      </c>
      <c r="T154" s="46">
        <v>1.6652872824850196E-4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6.4609515133683151E-5</v>
      </c>
      <c r="O155" s="46">
        <v>6.7719215989442619E-5</v>
      </c>
      <c r="P155" s="46">
        <v>8.8195192288695307E-5</v>
      </c>
      <c r="Q155" s="46">
        <v>1.0982057425042399E-4</v>
      </c>
      <c r="R155" s="46">
        <v>1.1218040041907695E-4</v>
      </c>
      <c r="S155" s="46">
        <v>1.5594241078083242E-4</v>
      </c>
      <c r="T155" s="46">
        <v>1.6651294141880029E-4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6.4690552885823962E-5</v>
      </c>
      <c r="O156" s="46">
        <v>6.7846415077746318E-5</v>
      </c>
      <c r="P156" s="46">
        <v>8.832315808074389E-5</v>
      </c>
      <c r="Q156" s="46">
        <v>1.0992230693127259E-4</v>
      </c>
      <c r="R156" s="46">
        <v>1.1231676699274815E-4</v>
      </c>
      <c r="S156" s="46">
        <v>1.5627678474489461E-4</v>
      </c>
      <c r="T156" s="46">
        <v>1.6688869959188612E-4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37</v>
      </c>
      <c r="N157" s="46">
        <v>36.859368445978703</v>
      </c>
      <c r="O157" s="46">
        <v>36.493347929051687</v>
      </c>
      <c r="P157" s="46">
        <v>36.247079683440383</v>
      </c>
      <c r="Q157" s="46">
        <v>35.489176107012035</v>
      </c>
      <c r="R157" s="46">
        <v>34.235495530992637</v>
      </c>
      <c r="S157" s="46">
        <v>33.582509222410707</v>
      </c>
      <c r="T157" s="46">
        <v>32.31261129815892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6.4612217798889137E-5</v>
      </c>
      <c r="O158" s="46">
        <v>6.7722628693003446E-5</v>
      </c>
      <c r="P158" s="46">
        <v>8.8197767050945584E-5</v>
      </c>
      <c r="Q158" s="46">
        <v>1.0982242651336696E-4</v>
      </c>
      <c r="R158" s="46">
        <v>1.1218031276124187E-4</v>
      </c>
      <c r="S158" s="46">
        <v>1.5592527159412581E-4</v>
      </c>
      <c r="T158" s="46">
        <v>1.6648356757539422E-4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6.4688208157601251E-5</v>
      </c>
      <c r="O159" s="46">
        <v>6.7850536247656125E-5</v>
      </c>
      <c r="P159" s="46">
        <v>8.83266339933479E-5</v>
      </c>
      <c r="Q159" s="46">
        <v>1.0992184744766286E-4</v>
      </c>
      <c r="R159" s="46">
        <v>1.123078524838738E-4</v>
      </c>
      <c r="S159" s="46">
        <v>1.5622975935220939E-4</v>
      </c>
      <c r="T159" s="46">
        <v>1.6683588194508001E-4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6.4628142752963291E-5</v>
      </c>
      <c r="O160" s="46">
        <v>6.7706195388340143E-5</v>
      </c>
      <c r="P160" s="46">
        <v>8.8158588348971571E-5</v>
      </c>
      <c r="Q160" s="46">
        <v>1.0979406276653005E-4</v>
      </c>
      <c r="R160" s="46">
        <v>1.1214449949171572E-4</v>
      </c>
      <c r="S160" s="46">
        <v>1.5586438949867498E-4</v>
      </c>
      <c r="T160" s="46">
        <v>1.6638116645097118E-4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6.4605260304113831E-5</v>
      </c>
      <c r="O161" s="46">
        <v>6.7684855971228763E-5</v>
      </c>
      <c r="P161" s="46">
        <v>8.8143029414110321E-5</v>
      </c>
      <c r="Q161" s="46">
        <v>1.0978262252566169E-4</v>
      </c>
      <c r="R161" s="46">
        <v>1.121374082265961E-4</v>
      </c>
      <c r="S161" s="46">
        <v>1.5585028897356377E-4</v>
      </c>
      <c r="T161" s="46">
        <v>1.6641465524568194E-4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6.4893464253544208E-5</v>
      </c>
      <c r="O162" s="46">
        <v>6.8043969514021961E-5</v>
      </c>
      <c r="P162" s="46">
        <v>8.8465329821353484E-5</v>
      </c>
      <c r="Q162" s="46">
        <v>1.100545181849302E-4</v>
      </c>
      <c r="R162" s="46">
        <v>1.1257717234616291E-4</v>
      </c>
      <c r="S162" s="46">
        <v>1.5731940024711405E-4</v>
      </c>
      <c r="T162" s="46">
        <v>1.6826934375830581E-4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168356</v>
      </c>
      <c r="N163" s="46">
        <v>163771.84658936874</v>
      </c>
      <c r="O163" s="46">
        <v>148812.5861543697</v>
      </c>
      <c r="P163" s="46">
        <v>125884.92599879875</v>
      </c>
      <c r="Q163" s="46">
        <v>111332.2723376514</v>
      </c>
      <c r="R163" s="46">
        <v>146742.47811144713</v>
      </c>
      <c r="S163" s="46">
        <v>180088.50533592465</v>
      </c>
      <c r="T163" s="46">
        <v>204322.40038123462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-6657</v>
      </c>
      <c r="N164" s="46">
        <v>9.9147520979553014E-5</v>
      </c>
      <c r="O164" s="46">
        <v>1.0466688128947624E-4</v>
      </c>
      <c r="P164" s="46">
        <v>1.2539855325672365E-4</v>
      </c>
      <c r="Q164" s="46">
        <v>1.5675353123013343E-4</v>
      </c>
      <c r="R164" s="46">
        <v>1.6304012275765155E-4</v>
      </c>
      <c r="S164" s="46">
        <v>2.3294451021377673E-4</v>
      </c>
      <c r="T164" s="46">
        <v>2.5416335281908673E-4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6.4602288164989011E-5</v>
      </c>
      <c r="O165" s="46">
        <v>6.7691126477177133E-5</v>
      </c>
      <c r="P165" s="46">
        <v>8.8154455526569817E-5</v>
      </c>
      <c r="Q165" s="46">
        <v>1.0979099494502871E-4</v>
      </c>
      <c r="R165" s="46">
        <v>1.1214545937892196E-4</v>
      </c>
      <c r="S165" s="46">
        <v>1.5585526557046294E-4</v>
      </c>
      <c r="T165" s="46">
        <v>1.6638946756603002E-4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6.4760391548664514E-5</v>
      </c>
      <c r="O166" s="46">
        <v>6.7918561480472816E-5</v>
      </c>
      <c r="P166" s="46">
        <v>8.8375562252873254E-5</v>
      </c>
      <c r="Q166" s="46">
        <v>1.0998024053376672E-4</v>
      </c>
      <c r="R166" s="46">
        <v>1.124622929250352E-4</v>
      </c>
      <c r="S166" s="46">
        <v>1.5679243621132211E-4</v>
      </c>
      <c r="T166" s="46">
        <v>1.6753646196832062E-4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6.4600030353836467E-5</v>
      </c>
      <c r="O167" s="46">
        <v>6.768177926429951E-5</v>
      </c>
      <c r="P167" s="46">
        <v>8.8141423513199223E-5</v>
      </c>
      <c r="Q167" s="46">
        <v>1.0978140827277843E-4</v>
      </c>
      <c r="R167" s="46">
        <v>1.1213811025532137E-4</v>
      </c>
      <c r="S167" s="46">
        <v>1.5584940671620776E-4</v>
      </c>
      <c r="T167" s="46">
        <v>1.6637807342272302E-4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7178</v>
      </c>
      <c r="N168" s="46">
        <v>7149.2901211228709</v>
      </c>
      <c r="O168" s="46">
        <v>7074.6935661679254</v>
      </c>
      <c r="P168" s="46">
        <v>7029.5211530513716</v>
      </c>
      <c r="Q168" s="46">
        <v>6876.2752565992669</v>
      </c>
      <c r="R168" s="46">
        <v>6655.7525513081127</v>
      </c>
      <c r="S168" s="46">
        <v>6540.8183128598848</v>
      </c>
      <c r="T168" s="46">
        <v>6300.3678546801711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80</v>
      </c>
      <c r="N169" s="46">
        <v>79.704749437848719</v>
      </c>
      <c r="O169" s="46">
        <v>78.917670315783056</v>
      </c>
      <c r="P169" s="46">
        <v>78.386605186323706</v>
      </c>
      <c r="Q169" s="46">
        <v>76.749820200647434</v>
      </c>
      <c r="R169" s="46">
        <v>74.045732363697894</v>
      </c>
      <c r="S169" s="46">
        <v>72.63500207947321</v>
      </c>
      <c r="T169" s="46">
        <v>69.889454647597518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6.4771326540905637E-5</v>
      </c>
      <c r="O170" s="46">
        <v>6.7929113732209109E-5</v>
      </c>
      <c r="P170" s="46">
        <v>8.8383179381491415E-5</v>
      </c>
      <c r="Q170" s="46">
        <v>1.0998653342559527E-4</v>
      </c>
      <c r="R170" s="46">
        <v>1.1247629259603705E-4</v>
      </c>
      <c r="S170" s="46">
        <v>1.5684766733850832E-4</v>
      </c>
      <c r="T170" s="46">
        <v>1.6765831852434823E-4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6.4640005178625789E-5</v>
      </c>
      <c r="O171" s="46">
        <v>6.775608073980859E-5</v>
      </c>
      <c r="P171" s="46">
        <v>8.82291453183218E-5</v>
      </c>
      <c r="Q171" s="46">
        <v>1.0984586057574084E-4</v>
      </c>
      <c r="R171" s="46">
        <v>1.1220226157069331E-4</v>
      </c>
      <c r="S171" s="46">
        <v>1.5594084056835716E-4</v>
      </c>
      <c r="T171" s="46">
        <v>1.6651364931483329E-4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6.465508165883285E-5</v>
      </c>
      <c r="O172" s="46">
        <v>6.7812776588783752E-5</v>
      </c>
      <c r="P172" s="46">
        <v>8.8297828882004969E-5</v>
      </c>
      <c r="Q172" s="46">
        <v>1.0989788757820502E-4</v>
      </c>
      <c r="R172" s="46">
        <v>1.1227396621244229E-4</v>
      </c>
      <c r="S172" s="46">
        <v>1.5614846071526883E-4</v>
      </c>
      <c r="T172" s="46">
        <v>1.6674285010874284E-4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28739</v>
      </c>
      <c r="N173" s="46">
        <v>28607.102372070007</v>
      </c>
      <c r="O173" s="46">
        <v>28255.265785708587</v>
      </c>
      <c r="P173" s="46">
        <v>27940.228327213765</v>
      </c>
      <c r="Q173" s="46">
        <v>27225.874372331316</v>
      </c>
      <c r="R173" s="46">
        <v>26495.468873909082</v>
      </c>
      <c r="S173" s="46">
        <v>26026.739727536275</v>
      </c>
      <c r="T173" s="46">
        <v>24990.730121139182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51908</v>
      </c>
      <c r="N174" s="46">
        <v>51571.933660378505</v>
      </c>
      <c r="O174" s="46">
        <v>50708.300994032732</v>
      </c>
      <c r="P174" s="46">
        <v>49687.312319088051</v>
      </c>
      <c r="Q174" s="46">
        <v>48069.842568024535</v>
      </c>
      <c r="R174" s="46">
        <v>47453.851234958791</v>
      </c>
      <c r="S174" s="46">
        <v>46774.228537606818</v>
      </c>
      <c r="T174" s="46">
        <v>44829.719122827468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599</v>
      </c>
      <c r="N175" s="46">
        <v>596.7742768985056</v>
      </c>
      <c r="O175" s="46">
        <v>590.84307585333249</v>
      </c>
      <c r="P175" s="46">
        <v>586.78738352795847</v>
      </c>
      <c r="Q175" s="46">
        <v>574.46601895185142</v>
      </c>
      <c r="R175" s="46">
        <v>554.36760202590449</v>
      </c>
      <c r="S175" s="46">
        <v>543.8400944626278</v>
      </c>
      <c r="T175" s="46">
        <v>523.27141844792834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5390</v>
      </c>
      <c r="N176" s="46">
        <v>5368.6448904921226</v>
      </c>
      <c r="O176" s="46">
        <v>5312.831665321236</v>
      </c>
      <c r="P176" s="46">
        <v>5271.6737085738969</v>
      </c>
      <c r="Q176" s="46">
        <v>5156.5128406290096</v>
      </c>
      <c r="R176" s="46">
        <v>4982.811167346651</v>
      </c>
      <c r="S176" s="46">
        <v>4888.8968172597024</v>
      </c>
      <c r="T176" s="46">
        <v>4701.837081660381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58343</v>
      </c>
      <c r="N177" s="46">
        <v>57039.178251731253</v>
      </c>
      <c r="O177" s="46">
        <v>55318.196369317389</v>
      </c>
      <c r="P177" s="46">
        <v>53429.23241964625</v>
      </c>
      <c r="Q177" s="46">
        <v>51348.684548155928</v>
      </c>
      <c r="R177" s="46">
        <v>49953.686549014776</v>
      </c>
      <c r="S177" s="46">
        <v>49154.195681724246</v>
      </c>
      <c r="T177" s="46">
        <v>47222.099382725384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134436</v>
      </c>
      <c r="N178" s="46">
        <v>131271.9383614051</v>
      </c>
      <c r="O178" s="46">
        <v>126849.35546187981</v>
      </c>
      <c r="P178" s="46">
        <v>121622.63576712113</v>
      </c>
      <c r="Q178" s="46">
        <v>116013.70239916336</v>
      </c>
      <c r="R178" s="46">
        <v>113562.61137109132</v>
      </c>
      <c r="S178" s="46">
        <v>111408.59230666445</v>
      </c>
      <c r="T178" s="46">
        <v>106241.57805339259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6.4934127962084666E-5</v>
      </c>
      <c r="O179" s="46">
        <v>6.8080311427273169E-5</v>
      </c>
      <c r="P179" s="46">
        <v>8.849115479291002E-5</v>
      </c>
      <c r="Q179" s="46">
        <v>1.1007726114224E-4</v>
      </c>
      <c r="R179" s="46">
        <v>1.126139320300842E-4</v>
      </c>
      <c r="S179" s="46">
        <v>1.5770272170169151E-4</v>
      </c>
      <c r="T179" s="46">
        <v>1.6895562861904612E-4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6.4781603427646245E-5</v>
      </c>
      <c r="O180" s="46">
        <v>6.7941920161615989E-5</v>
      </c>
      <c r="P180" s="46">
        <v>8.8392652114726629E-5</v>
      </c>
      <c r="Q180" s="46">
        <v>1.0999026233979077E-4</v>
      </c>
      <c r="R180" s="46">
        <v>1.1247202968832332E-4</v>
      </c>
      <c r="S180" s="46">
        <v>1.5684670751615263E-4</v>
      </c>
      <c r="T180" s="46">
        <v>1.6762750059924557E-4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6.4843459968122702E-5</v>
      </c>
      <c r="O181" s="46">
        <v>6.8000561735851695E-5</v>
      </c>
      <c r="P181" s="46">
        <v>8.8434350989205311E-5</v>
      </c>
      <c r="Q181" s="46">
        <v>1.100304033147909E-4</v>
      </c>
      <c r="R181" s="46">
        <v>1.1255400910550867E-4</v>
      </c>
      <c r="S181" s="46">
        <v>1.572119203205422E-4</v>
      </c>
      <c r="T181" s="46">
        <v>1.6819642326329419E-4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12619</v>
      </c>
      <c r="N182" s="46">
        <v>12546.184428910165</v>
      </c>
      <c r="O182" s="46">
        <v>12305.246876284538</v>
      </c>
      <c r="P182" s="46">
        <v>12038.50074640148</v>
      </c>
      <c r="Q182" s="46">
        <v>11724.021629954086</v>
      </c>
      <c r="R182" s="46">
        <v>11398.139294886314</v>
      </c>
      <c r="S182" s="46">
        <v>11178.813553413984</v>
      </c>
      <c r="T182" s="46">
        <v>10744.336056590479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6.4821194122665623E-5</v>
      </c>
      <c r="O183" s="46">
        <v>6.7979330365006477E-5</v>
      </c>
      <c r="P183" s="46">
        <v>8.8419276937382675E-5</v>
      </c>
      <c r="Q183" s="46">
        <v>1.1001172123713359E-4</v>
      </c>
      <c r="R183" s="46">
        <v>1.1250975125983568E-4</v>
      </c>
      <c r="S183" s="46">
        <v>1.5695302328685396E-4</v>
      </c>
      <c r="T183" s="46">
        <v>1.678513626832516E-4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6.4821109112674728E-5</v>
      </c>
      <c r="O184" s="46">
        <v>6.7980122554794664E-5</v>
      </c>
      <c r="P184" s="46">
        <v>8.8419792194803905E-5</v>
      </c>
      <c r="Q184" s="46">
        <v>1.1001730127545994E-4</v>
      </c>
      <c r="R184" s="46">
        <v>1.1253235488053765E-4</v>
      </c>
      <c r="S184" s="46">
        <v>1.57095490389359E-4</v>
      </c>
      <c r="T184" s="46">
        <v>1.6803417928815264E-4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6.47016389781131E-5</v>
      </c>
      <c r="O185" s="46">
        <v>6.7865640774874203E-5</v>
      </c>
      <c r="P185" s="46">
        <v>8.8337850796113999E-5</v>
      </c>
      <c r="Q185" s="46">
        <v>1.0993381783847003E-4</v>
      </c>
      <c r="R185" s="46">
        <v>1.1234188865328351E-4</v>
      </c>
      <c r="S185" s="46">
        <v>1.5636534727679857E-4</v>
      </c>
      <c r="T185" s="46">
        <v>1.6701519311015299E-4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672</v>
      </c>
      <c r="N186" s="46">
        <v>668.28224241751195</v>
      </c>
      <c r="O186" s="46">
        <v>655.86260883826958</v>
      </c>
      <c r="P186" s="46">
        <v>642.44966613106362</v>
      </c>
      <c r="Q186" s="46">
        <v>626.44244224237912</v>
      </c>
      <c r="R186" s="46">
        <v>608.03820229564451</v>
      </c>
      <c r="S186" s="46">
        <v>596.4477008831235</v>
      </c>
      <c r="T186" s="46">
        <v>573.87195715310497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6.4840877846111228E-5</v>
      </c>
      <c r="O187" s="46">
        <v>6.7998185383856874E-5</v>
      </c>
      <c r="P187" s="46">
        <v>8.843264881059059E-5</v>
      </c>
      <c r="Q187" s="46">
        <v>1.100302250027975E-4</v>
      </c>
      <c r="R187" s="46">
        <v>1.1255557217816454E-4</v>
      </c>
      <c r="S187" s="46">
        <v>1.5726343319466074E-4</v>
      </c>
      <c r="T187" s="46">
        <v>1.6822768365768693E-4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6.4887762855777887E-5</v>
      </c>
      <c r="O188" s="46">
        <v>6.8040001470765749E-5</v>
      </c>
      <c r="P188" s="46">
        <v>8.8462263707231773E-5</v>
      </c>
      <c r="Q188" s="46">
        <v>1.1005439349030711E-4</v>
      </c>
      <c r="R188" s="46">
        <v>1.1258983111428235E-4</v>
      </c>
      <c r="S188" s="46">
        <v>1.5747665737114733E-4</v>
      </c>
      <c r="T188" s="46">
        <v>1.6865618458714762E-4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7048</v>
      </c>
      <c r="N189" s="46">
        <v>6869.0043592933016</v>
      </c>
      <c r="O189" s="46">
        <v>6628.6317748891915</v>
      </c>
      <c r="P189" s="46">
        <v>6408.7198483332668</v>
      </c>
      <c r="Q189" s="46">
        <v>6190.3956066146802</v>
      </c>
      <c r="R189" s="46">
        <v>5952.1637633069158</v>
      </c>
      <c r="S189" s="46">
        <v>5837.3638442151123</v>
      </c>
      <c r="T189" s="46">
        <v>5613.9469388566304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6.4887899614562834E-5</v>
      </c>
      <c r="O190" s="46">
        <v>6.8040037125458773E-5</v>
      </c>
      <c r="P190" s="46">
        <v>8.8462473836999959E-5</v>
      </c>
      <c r="Q190" s="46">
        <v>1.1005362557323584E-4</v>
      </c>
      <c r="R190" s="46">
        <v>1.1258340784583759E-4</v>
      </c>
      <c r="S190" s="46">
        <v>1.5744384162732998E-4</v>
      </c>
      <c r="T190" s="46">
        <v>1.6852288401956051E-4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6.4999840336945637E-5</v>
      </c>
      <c r="O191" s="46">
        <v>6.8137182010762908E-5</v>
      </c>
      <c r="P191" s="46">
        <v>8.8531638158695399E-5</v>
      </c>
      <c r="Q191" s="46">
        <v>1.1011118086145926E-4</v>
      </c>
      <c r="R191" s="46">
        <v>1.1266704655395428E-4</v>
      </c>
      <c r="S191" s="46">
        <v>1.5814472602788086E-4</v>
      </c>
      <c r="T191" s="46">
        <v>1.6969071935777499E-4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6.4878876865813478E-5</v>
      </c>
      <c r="O192" s="46">
        <v>6.8032273809056607E-5</v>
      </c>
      <c r="P192" s="46">
        <v>8.8456950882602863E-5</v>
      </c>
      <c r="Q192" s="46">
        <v>1.1004980665516798E-4</v>
      </c>
      <c r="R192" s="46">
        <v>1.125811729583749E-4</v>
      </c>
      <c r="S192" s="46">
        <v>1.5745123884768221E-4</v>
      </c>
      <c r="T192" s="46">
        <v>1.6853033316999643E-4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6.4895148165505331E-5</v>
      </c>
      <c r="O193" s="46">
        <v>6.8046455760673727E-5</v>
      </c>
      <c r="P193" s="46">
        <v>8.8467042485538042E-5</v>
      </c>
      <c r="Q193" s="46">
        <v>1.1005676582097442E-4</v>
      </c>
      <c r="R193" s="46">
        <v>1.1258600786370934E-4</v>
      </c>
      <c r="S193" s="46">
        <v>1.5744535145604247E-4</v>
      </c>
      <c r="T193" s="46">
        <v>1.6856612907509188E-4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6.4848526912264878E-5</v>
      </c>
      <c r="O194" s="46">
        <v>6.8004832734196928E-5</v>
      </c>
      <c r="P194" s="46">
        <v>8.8437422873143586E-5</v>
      </c>
      <c r="Q194" s="46">
        <v>1.100313684365102E-4</v>
      </c>
      <c r="R194" s="46">
        <v>1.1254735991948701E-4</v>
      </c>
      <c r="S194" s="46">
        <v>1.5716416085998766E-4</v>
      </c>
      <c r="T194" s="46">
        <v>1.6812798673345141E-4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757</v>
      </c>
      <c r="N195" s="46">
        <v>741.29814321761307</v>
      </c>
      <c r="O195" s="46">
        <v>721.67195053395324</v>
      </c>
      <c r="P195" s="46">
        <v>702.11814814802051</v>
      </c>
      <c r="Q195" s="46">
        <v>679.42816059143172</v>
      </c>
      <c r="R195" s="46">
        <v>652.10073861829972</v>
      </c>
      <c r="S195" s="46">
        <v>639.66387275146474</v>
      </c>
      <c r="T195" s="46">
        <v>615.45915107094163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6.517774662873627E-5</v>
      </c>
      <c r="O196" s="46">
        <v>6.8291593613258728E-5</v>
      </c>
      <c r="P196" s="46">
        <v>8.8641652785647484E-5</v>
      </c>
      <c r="Q196" s="46">
        <v>1.1020257970730083E-4</v>
      </c>
      <c r="R196" s="46">
        <v>1.1281489704490802E-4</v>
      </c>
      <c r="S196" s="46">
        <v>1.5877745179648957E-4</v>
      </c>
      <c r="T196" s="46">
        <v>1.7093947823271802E-4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6.4825169641007964E-5</v>
      </c>
      <c r="O197" s="46">
        <v>6.7983288425521493E-5</v>
      </c>
      <c r="P197" s="46">
        <v>8.8422088571137486E-5</v>
      </c>
      <c r="Q197" s="46">
        <v>1.1001662754587248E-4</v>
      </c>
      <c r="R197" s="46">
        <v>1.1252329594655769E-4</v>
      </c>
      <c r="S197" s="46">
        <v>1.5702960122418414E-4</v>
      </c>
      <c r="T197" s="46">
        <v>1.6792723429867265E-4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6.4714234004441655E-5</v>
      </c>
      <c r="O198" s="46">
        <v>6.7877598581018669E-5</v>
      </c>
      <c r="P198" s="46">
        <v>8.8346471464150541E-5</v>
      </c>
      <c r="Q198" s="46">
        <v>1.0994240427224173E-4</v>
      </c>
      <c r="R198" s="46">
        <v>1.1236224255024651E-4</v>
      </c>
      <c r="S198" s="46">
        <v>1.5644280850716233E-4</v>
      </c>
      <c r="T198" s="46">
        <v>1.6711237289451553E-4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6.4823757649110726E-5</v>
      </c>
      <c r="O199" s="46">
        <v>6.7982359723403761E-5</v>
      </c>
      <c r="P199" s="46">
        <v>8.8421396986830113E-5</v>
      </c>
      <c r="Q199" s="46">
        <v>1.1001752507433129E-4</v>
      </c>
      <c r="R199" s="46">
        <v>1.1252992456739066E-4</v>
      </c>
      <c r="S199" s="46">
        <v>1.5706074767209483E-4</v>
      </c>
      <c r="T199" s="46">
        <v>1.6799806568578812E-4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6.4904341508685386E-5</v>
      </c>
      <c r="O200" s="46">
        <v>6.8054502265161735E-5</v>
      </c>
      <c r="P200" s="46">
        <v>8.847276613924577E-5</v>
      </c>
      <c r="Q200" s="46">
        <v>1.1006219951442991E-4</v>
      </c>
      <c r="R200" s="46">
        <v>1.1259614126763849E-4</v>
      </c>
      <c r="S200" s="46">
        <v>1.5755057595702335E-4</v>
      </c>
      <c r="T200" s="46">
        <v>1.6868535739636884E-4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46</v>
      </c>
      <c r="N201" s="46">
        <v>44.835959778080124</v>
      </c>
      <c r="O201" s="46">
        <v>43.277312196265889</v>
      </c>
      <c r="P201" s="46">
        <v>41.860575353809381</v>
      </c>
      <c r="Q201" s="46">
        <v>40.453266418325811</v>
      </c>
      <c r="R201" s="46">
        <v>38.881324099146745</v>
      </c>
      <c r="S201" s="46">
        <v>38.139405214799815</v>
      </c>
      <c r="T201" s="46">
        <v>36.697233390069854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16818</v>
      </c>
      <c r="N202" s="46">
        <v>16389.915301063291</v>
      </c>
      <c r="O202" s="46">
        <v>15813.491589323163</v>
      </c>
      <c r="P202" s="46">
        <v>15283.115023849747</v>
      </c>
      <c r="Q202" s="46">
        <v>14755.001344201057</v>
      </c>
      <c r="R202" s="46">
        <v>14173.221807337257</v>
      </c>
      <c r="S202" s="46">
        <v>13880.422767367196</v>
      </c>
      <c r="T202" s="46">
        <v>13327.622872592809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5</v>
      </c>
      <c r="N203" s="46">
        <v>4.8734764919759606</v>
      </c>
      <c r="O203" s="46">
        <v>4.7040647284624031</v>
      </c>
      <c r="P203" s="46">
        <v>4.5500838063082405</v>
      </c>
      <c r="Q203" s="46">
        <v>4.3971278559147837</v>
      </c>
      <c r="R203" s="46">
        <v>4.2262683913678938</v>
      </c>
      <c r="S203" s="46">
        <v>4.1456428905801008</v>
      </c>
      <c r="T203" s="46">
        <v>3.9889070224121612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49807</v>
      </c>
      <c r="N204" s="46">
        <v>48840.810342143464</v>
      </c>
      <c r="O204" s="46">
        <v>47421.840981662492</v>
      </c>
      <c r="P204" s="46">
        <v>45959.130765945505</v>
      </c>
      <c r="Q204" s="46">
        <v>44359.252327205279</v>
      </c>
      <c r="R204" s="46">
        <v>42687.311728422268</v>
      </c>
      <c r="S204" s="46">
        <v>41759.846963789401</v>
      </c>
      <c r="T204" s="46">
        <v>40004.479988091611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20</v>
      </c>
      <c r="N205" s="46">
        <v>19.729055546729747</v>
      </c>
      <c r="O205" s="46">
        <v>19.332943936185867</v>
      </c>
      <c r="P205" s="46">
        <v>18.717826268669594</v>
      </c>
      <c r="Q205" s="46">
        <v>18.000388441824409</v>
      </c>
      <c r="R205" s="46">
        <v>17.265105743327624</v>
      </c>
      <c r="S205" s="46">
        <v>16.935733889608159</v>
      </c>
      <c r="T205" s="46">
        <v>16.295430346233182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34420</v>
      </c>
      <c r="N206" s="46">
        <v>33541.926040436811</v>
      </c>
      <c r="O206" s="46">
        <v>32358.72269532572</v>
      </c>
      <c r="P206" s="46">
        <v>31267.843858031454</v>
      </c>
      <c r="Q206" s="46">
        <v>30184.227498206616</v>
      </c>
      <c r="R206" s="46">
        <v>29020.250223098737</v>
      </c>
      <c r="S206" s="46">
        <v>28438.493953578538</v>
      </c>
      <c r="T206" s="46">
        <v>27320.263802264868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6.4757253068707947E-5</v>
      </c>
      <c r="O207" s="46">
        <v>6.7919034024513348E-5</v>
      </c>
      <c r="P207" s="46">
        <v>8.837629730169808E-5</v>
      </c>
      <c r="Q207" s="46">
        <v>1.0997632726647905E-4</v>
      </c>
      <c r="R207" s="46">
        <v>1.1245095579838764E-4</v>
      </c>
      <c r="S207" s="46">
        <v>1.5678319384952581E-4</v>
      </c>
      <c r="T207" s="46">
        <v>1.6757143317444579E-4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251</v>
      </c>
      <c r="N208" s="46">
        <v>244.64838098286236</v>
      </c>
      <c r="O208" s="46">
        <v>236.14357940445234</v>
      </c>
      <c r="P208" s="46">
        <v>228.41299424779424</v>
      </c>
      <c r="Q208" s="46">
        <v>220.73401070475825</v>
      </c>
      <c r="R208" s="46">
        <v>212.15697404905191</v>
      </c>
      <c r="S208" s="46">
        <v>208.10892462889822</v>
      </c>
      <c r="T208" s="46">
        <v>200.23990270736854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1279</v>
      </c>
      <c r="N209" s="46">
        <v>1246.6243301326074</v>
      </c>
      <c r="O209" s="46">
        <v>1203.2632725955941</v>
      </c>
      <c r="P209" s="46">
        <v>1163.823170901853</v>
      </c>
      <c r="Q209" s="46">
        <v>1124.6517070028451</v>
      </c>
      <c r="R209" s="46">
        <v>1080.9619078789285</v>
      </c>
      <c r="S209" s="46">
        <v>1060.2959152855169</v>
      </c>
      <c r="T209" s="46">
        <v>1020.1433449866872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232</v>
      </c>
      <c r="N210" s="46">
        <v>226.12857647857464</v>
      </c>
      <c r="O210" s="46">
        <v>218.26612655480017</v>
      </c>
      <c r="P210" s="46">
        <v>211.11780176611609</v>
      </c>
      <c r="Q210" s="46">
        <v>204.01729388679573</v>
      </c>
      <c r="R210" s="46">
        <v>196.08829504415829</v>
      </c>
      <c r="S210" s="46">
        <v>192.34234482765723</v>
      </c>
      <c r="T210" s="46">
        <v>185.06387534398135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6.5053038182554559E-5</v>
      </c>
      <c r="O211" s="46">
        <v>6.8182565043622127E-5</v>
      </c>
      <c r="P211" s="46">
        <v>8.8563555318340789E-5</v>
      </c>
      <c r="Q211" s="46">
        <v>1.101386230927075E-4</v>
      </c>
      <c r="R211" s="46">
        <v>1.1273420179962597E-4</v>
      </c>
      <c r="S211" s="46">
        <v>1.5850800001261534E-4</v>
      </c>
      <c r="T211" s="46">
        <v>1.7026529753307376E-4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36726</v>
      </c>
      <c r="N212" s="46">
        <v>35788.87157895886</v>
      </c>
      <c r="O212" s="46">
        <v>34525.734182021981</v>
      </c>
      <c r="P212" s="46">
        <v>33359.45619387574</v>
      </c>
      <c r="Q212" s="46">
        <v>32195.428957705197</v>
      </c>
      <c r="R212" s="46">
        <v>30896.092398006847</v>
      </c>
      <c r="S212" s="46">
        <v>30218.167192555913</v>
      </c>
      <c r="T212" s="46">
        <v>28971.056089424241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32428</v>
      </c>
      <c r="N213" s="46">
        <v>31590.224961617292</v>
      </c>
      <c r="O213" s="46">
        <v>30449.017503845364</v>
      </c>
      <c r="P213" s="46">
        <v>29373.739662957225</v>
      </c>
      <c r="Q213" s="46">
        <v>28305.805626946367</v>
      </c>
      <c r="R213" s="46">
        <v>27244.401336304691</v>
      </c>
      <c r="S213" s="46">
        <v>26670.740741701316</v>
      </c>
      <c r="T213" s="46">
        <v>25570.908971688434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85760</v>
      </c>
      <c r="N214" s="46">
        <v>83468.515496089211</v>
      </c>
      <c r="O214" s="46">
        <v>80272.112437345888</v>
      </c>
      <c r="P214" s="46">
        <v>77110.789341882788</v>
      </c>
      <c r="Q214" s="46">
        <v>73994.014927347031</v>
      </c>
      <c r="R214" s="46">
        <v>71526.705352059595</v>
      </c>
      <c r="S214" s="46">
        <v>69930.166652875123</v>
      </c>
      <c r="T214" s="46">
        <v>66791.452279817371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109</v>
      </c>
      <c r="N215" s="46">
        <v>108.39845115360778</v>
      </c>
      <c r="O215" s="46">
        <v>106.38779256146029</v>
      </c>
      <c r="P215" s="46">
        <v>104.21973321076476</v>
      </c>
      <c r="Q215" s="46">
        <v>101.63015210247704</v>
      </c>
      <c r="R215" s="46">
        <v>98.632210792033092</v>
      </c>
      <c r="S215" s="46">
        <v>96.750679351322077</v>
      </c>
      <c r="T215" s="46">
        <v>93.092125733674479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6.4735653603569226E-5</v>
      </c>
      <c r="O216" s="46">
        <v>6.789759260933147E-5</v>
      </c>
      <c r="P216" s="46">
        <v>8.8360823427530901E-5</v>
      </c>
      <c r="Q216" s="46">
        <v>1.0995729060320788E-4</v>
      </c>
      <c r="R216" s="46">
        <v>1.1239601651282728E-4</v>
      </c>
      <c r="S216" s="46">
        <v>1.5657616228783436E-4</v>
      </c>
      <c r="T216" s="46">
        <v>1.6728141922564769E-4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6.4886359628722095E-5</v>
      </c>
      <c r="O217" s="46">
        <v>6.8038730712605415E-5</v>
      </c>
      <c r="P217" s="46">
        <v>8.8461466792091382E-5</v>
      </c>
      <c r="Q217" s="46">
        <v>1.1005299984050937E-4</v>
      </c>
      <c r="R217" s="46">
        <v>1.1258669428112503E-4</v>
      </c>
      <c r="S217" s="46">
        <v>1.5746387694541642E-4</v>
      </c>
      <c r="T217" s="46">
        <v>1.6860377581335087E-4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6495</v>
      </c>
      <c r="N218" s="46">
        <v>6470.9176619402406</v>
      </c>
      <c r="O218" s="46">
        <v>6406.6979241640602</v>
      </c>
      <c r="P218" s="46">
        <v>6362.9170660947675</v>
      </c>
      <c r="Q218" s="46">
        <v>6229.4580898586864</v>
      </c>
      <c r="R218" s="46">
        <v>6010.9293147458429</v>
      </c>
      <c r="S218" s="46">
        <v>5896.4442598151982</v>
      </c>
      <c r="T218" s="46">
        <v>5673.1967327435787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1381</v>
      </c>
      <c r="N219" s="46">
        <v>1352.1568864524475</v>
      </c>
      <c r="O219" s="46">
        <v>1312.1723395844297</v>
      </c>
      <c r="P219" s="46">
        <v>1273.8283001514646</v>
      </c>
      <c r="Q219" s="46">
        <v>1231.5218888725481</v>
      </c>
      <c r="R219" s="46">
        <v>1179.3812311340487</v>
      </c>
      <c r="S219" s="46">
        <v>1156.8209007516161</v>
      </c>
      <c r="T219" s="46">
        <v>1112.897883521749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32</v>
      </c>
      <c r="N220" s="46">
        <v>31.823459756050674</v>
      </c>
      <c r="O220" s="46">
        <v>31.233331560942858</v>
      </c>
      <c r="P220" s="46">
        <v>30.597144794296952</v>
      </c>
      <c r="Q220" s="46">
        <v>29.837180761695485</v>
      </c>
      <c r="R220" s="46">
        <v>28.956551805733444</v>
      </c>
      <c r="S220" s="46">
        <v>28.404125323425596</v>
      </c>
      <c r="T220" s="46">
        <v>27.330192469290381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775218</v>
      </c>
      <c r="N221" s="46">
        <v>768246.96852109069</v>
      </c>
      <c r="O221" s="46">
        <v>729752.23749651609</v>
      </c>
      <c r="P221" s="46">
        <v>654122.49314017035</v>
      </c>
      <c r="Q221" s="46">
        <v>582895.86457492551</v>
      </c>
      <c r="R221" s="46">
        <v>608013.59749722749</v>
      </c>
      <c r="S221" s="46">
        <v>580963.00046041654</v>
      </c>
      <c r="T221" s="46">
        <v>516127.09591217816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1671629</v>
      </c>
      <c r="N222" s="46">
        <v>1645418.8743549036</v>
      </c>
      <c r="O222" s="46">
        <v>1530512.7024403359</v>
      </c>
      <c r="P222" s="46">
        <v>1317611.6748411027</v>
      </c>
      <c r="Q222" s="46">
        <v>1130809.9720281861</v>
      </c>
      <c r="R222" s="46">
        <v>1141157.2607514095</v>
      </c>
      <c r="S222" s="46">
        <v>1017194.8427144634</v>
      </c>
      <c r="T222" s="46">
        <v>840388.92819033284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6.6346760934751927E-5</v>
      </c>
      <c r="O223" s="46">
        <v>6.9310396329778768E-5</v>
      </c>
      <c r="P223" s="46">
        <v>8.9370698714124177E-5</v>
      </c>
      <c r="Q223" s="46">
        <v>1.1084912313083499E-4</v>
      </c>
      <c r="R223" s="46">
        <v>1.1403323601873237E-4</v>
      </c>
      <c r="S223" s="46">
        <v>1.6223574762891553E-4</v>
      </c>
      <c r="T223" s="46">
        <v>1.7708350467205306E-4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82</v>
      </c>
      <c r="N224" s="46">
        <v>81.547639731990458</v>
      </c>
      <c r="O224" s="46">
        <v>80.035498877472847</v>
      </c>
      <c r="P224" s="46">
        <v>78.405389606754994</v>
      </c>
      <c r="Q224" s="46">
        <v>76.458103628769152</v>
      </c>
      <c r="R224" s="46">
        <v>74.201343430134415</v>
      </c>
      <c r="S224" s="46">
        <v>72.785787811604337</v>
      </c>
      <c r="T224" s="46">
        <v>70.033947605455424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74208</v>
      </c>
      <c r="N225" s="46">
        <v>72596.584003824013</v>
      </c>
      <c r="O225" s="46">
        <v>70493.055750178464</v>
      </c>
      <c r="P225" s="46">
        <v>68239.646544972391</v>
      </c>
      <c r="Q225" s="46">
        <v>65668.998673726979</v>
      </c>
      <c r="R225" s="46">
        <v>62973.836322678653</v>
      </c>
      <c r="S225" s="46">
        <v>61322.180938612022</v>
      </c>
      <c r="T225" s="46">
        <v>58400.893082074945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163856</v>
      </c>
      <c r="N226" s="46">
        <v>160155.48357111128</v>
      </c>
      <c r="O226" s="46">
        <v>155150.0403766947</v>
      </c>
      <c r="P226" s="46">
        <v>149507.3959012058</v>
      </c>
      <c r="Q226" s="46">
        <v>143167.62408292678</v>
      </c>
      <c r="R226" s="46">
        <v>137456.95849516394</v>
      </c>
      <c r="S226" s="46">
        <v>133174.38022663441</v>
      </c>
      <c r="T226" s="46">
        <v>125827.21656740998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356294</v>
      </c>
      <c r="N227" s="46">
        <v>344684.74442368891</v>
      </c>
      <c r="O227" s="46">
        <v>324101.1704827316</v>
      </c>
      <c r="P227" s="46">
        <v>296072.28690472664</v>
      </c>
      <c r="Q227" s="46">
        <v>271473.9197273149</v>
      </c>
      <c r="R227" s="46">
        <v>285936.61962879618</v>
      </c>
      <c r="S227" s="46">
        <v>282888.92962815351</v>
      </c>
      <c r="T227" s="46">
        <v>268274.49527821026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87742</v>
      </c>
      <c r="N228" s="46">
        <v>86060.469082903408</v>
      </c>
      <c r="O228" s="46">
        <v>83620.071361637267</v>
      </c>
      <c r="P228" s="46">
        <v>81154.52874258942</v>
      </c>
      <c r="Q228" s="46">
        <v>78458.740892665548</v>
      </c>
      <c r="R228" s="46">
        <v>75542.162689909819</v>
      </c>
      <c r="S228" s="46">
        <v>74079.885479990466</v>
      </c>
      <c r="T228" s="46">
        <v>71207.45111448651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61237</v>
      </c>
      <c r="N229" s="46">
        <v>60082.777804026889</v>
      </c>
      <c r="O229" s="46">
        <v>58413.716876912746</v>
      </c>
      <c r="P229" s="46">
        <v>56287.543416125824</v>
      </c>
      <c r="Q229" s="46">
        <v>53955.421177071818</v>
      </c>
      <c r="R229" s="46">
        <v>51528.018673082559</v>
      </c>
      <c r="S229" s="46">
        <v>50469.755906301871</v>
      </c>
      <c r="T229" s="46">
        <v>48420.791782664935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1898410</v>
      </c>
      <c r="N230" s="46">
        <v>1856593.1918355529</v>
      </c>
      <c r="O230" s="46">
        <v>1790425.3160508154</v>
      </c>
      <c r="P230" s="46">
        <v>1699087.4258450512</v>
      </c>
      <c r="Q230" s="46">
        <v>1603157.5079393955</v>
      </c>
      <c r="R230" s="46">
        <v>1529954.1308057958</v>
      </c>
      <c r="S230" s="46">
        <v>1468426.5073152643</v>
      </c>
      <c r="T230" s="46">
        <v>1369381.719402455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361561</v>
      </c>
      <c r="N231" s="46">
        <v>352288.85742985661</v>
      </c>
      <c r="O231" s="46">
        <v>336544.35371296573</v>
      </c>
      <c r="P231" s="46">
        <v>313716.89976740954</v>
      </c>
      <c r="Q231" s="46">
        <v>291223.7660478304</v>
      </c>
      <c r="R231" s="46">
        <v>283455.63831136317</v>
      </c>
      <c r="S231" s="46">
        <v>271466.68384849862</v>
      </c>
      <c r="T231" s="46">
        <v>250032.11893032206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162924</v>
      </c>
      <c r="N232" s="46">
        <v>158726.08187110312</v>
      </c>
      <c r="O232" s="46">
        <v>153020.68713344846</v>
      </c>
      <c r="P232" s="46">
        <v>147654.87423230035</v>
      </c>
      <c r="Q232" s="46">
        <v>142313.31286538416</v>
      </c>
      <c r="R232" s="46">
        <v>136669.985178865</v>
      </c>
      <c r="S232" s="46">
        <v>133550.79336615198</v>
      </c>
      <c r="T232" s="46">
        <v>127830.84593324075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917</v>
      </c>
      <c r="N233" s="46">
        <v>900.153279281614</v>
      </c>
      <c r="O233" s="46">
        <v>876.21298323267024</v>
      </c>
      <c r="P233" s="46">
        <v>846.25399109696559</v>
      </c>
      <c r="Q233" s="46">
        <v>813.03489220321512</v>
      </c>
      <c r="R233" s="46">
        <v>775.15371798046897</v>
      </c>
      <c r="S233" s="46">
        <v>760.30979779402583</v>
      </c>
      <c r="T233" s="46">
        <v>731.48381542678374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105343</v>
      </c>
      <c r="N234" s="46">
        <v>102647.07723821315</v>
      </c>
      <c r="O234" s="46">
        <v>99004.548370738441</v>
      </c>
      <c r="P234" s="46">
        <v>95625.52019146274</v>
      </c>
      <c r="Q234" s="46">
        <v>92269.154874289656</v>
      </c>
      <c r="R234" s="46">
        <v>88710.395193089906</v>
      </c>
      <c r="S234" s="46">
        <v>86882.102520802815</v>
      </c>
      <c r="T234" s="46">
        <v>83394.255462667934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266254</v>
      </c>
      <c r="N235" s="46">
        <v>259007.78896785527</v>
      </c>
      <c r="O235" s="46">
        <v>248645.33123781031</v>
      </c>
      <c r="P235" s="46">
        <v>237916.43683555216</v>
      </c>
      <c r="Q235" s="46">
        <v>227208.75411623262</v>
      </c>
      <c r="R235" s="46">
        <v>218275.9222632653</v>
      </c>
      <c r="S235" s="46">
        <v>211101.98104704454</v>
      </c>
      <c r="T235" s="46">
        <v>198990.89510848306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425991</v>
      </c>
      <c r="N236" s="46">
        <v>414304.25400048599</v>
      </c>
      <c r="O236" s="46">
        <v>397681.11388479668</v>
      </c>
      <c r="P236" s="46">
        <v>380535.93728298886</v>
      </c>
      <c r="Q236" s="46">
        <v>363427.61695141089</v>
      </c>
      <c r="R236" s="46">
        <v>348521.22690581303</v>
      </c>
      <c r="S236" s="46">
        <v>336523.41131384711</v>
      </c>
      <c r="T236" s="46">
        <v>316778.24446949968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8.950661216702308E-5</v>
      </c>
      <c r="O237" s="46">
        <v>9.2798294444397685E-5</v>
      </c>
      <c r="P237" s="46">
        <v>1.12809981184783E-4</v>
      </c>
      <c r="Q237" s="46">
        <v>1.3520768321085129E-4</v>
      </c>
      <c r="R237" s="46">
        <v>1.4051596348054661E-4</v>
      </c>
      <c r="S237" s="46">
        <v>2.0282493288376134E-4</v>
      </c>
      <c r="T237" s="46">
        <v>2.1832373483770851E-4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167998</v>
      </c>
      <c r="N238" s="46">
        <v>163599.20603528109</v>
      </c>
      <c r="O238" s="46">
        <v>157530.79695554089</v>
      </c>
      <c r="P238" s="46">
        <v>151652.1901343145</v>
      </c>
      <c r="Q238" s="46">
        <v>145754.27349932259</v>
      </c>
      <c r="R238" s="46">
        <v>139657.20752839081</v>
      </c>
      <c r="S238" s="46">
        <v>135763.59181645678</v>
      </c>
      <c r="T238" s="46">
        <v>129092.62759728121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5372068</v>
      </c>
      <c r="N239" s="46">
        <v>4219691.5129041905</v>
      </c>
      <c r="O239" s="46">
        <v>2368520.1622803784</v>
      </c>
      <c r="P239" s="46">
        <v>1538291.0862962173</v>
      </c>
      <c r="Q239" s="46">
        <v>1252829.8141424637</v>
      </c>
      <c r="R239" s="46">
        <v>1307097.3720101451</v>
      </c>
      <c r="S239" s="46">
        <v>1170106.6242638254</v>
      </c>
      <c r="T239" s="46">
        <v>968303.92688142241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287642</v>
      </c>
      <c r="N240" s="46">
        <v>279032.84522187064</v>
      </c>
      <c r="O240" s="46">
        <v>266137.87078560761</v>
      </c>
      <c r="P240" s="46">
        <v>249546.60173430655</v>
      </c>
      <c r="Q240" s="46">
        <v>232081.41000656161</v>
      </c>
      <c r="R240" s="46">
        <v>226849.02606156678</v>
      </c>
      <c r="S240" s="46">
        <v>218477.6938857456</v>
      </c>
      <c r="T240" s="46">
        <v>201349.2060559575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71826</v>
      </c>
      <c r="N241" s="46">
        <v>70374.956125959667</v>
      </c>
      <c r="O241" s="46">
        <v>68902.912552878988</v>
      </c>
      <c r="P241" s="46">
        <v>67636.65072534197</v>
      </c>
      <c r="Q241" s="46">
        <v>65238.265336160141</v>
      </c>
      <c r="R241" s="46">
        <v>61585.851308724574</v>
      </c>
      <c r="S241" s="46">
        <v>60215.225914578848</v>
      </c>
      <c r="T241" s="46">
        <v>57615.725280146173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3084</v>
      </c>
      <c r="N242" s="46">
        <v>3020.0606431582301</v>
      </c>
      <c r="O242" s="46">
        <v>2932.2494274693036</v>
      </c>
      <c r="P242" s="46">
        <v>2847.6742953342155</v>
      </c>
      <c r="Q242" s="46">
        <v>2752.5047179017179</v>
      </c>
      <c r="R242" s="46">
        <v>2636.5146241981383</v>
      </c>
      <c r="S242" s="46">
        <v>2585.9038734308333</v>
      </c>
      <c r="T242" s="46">
        <v>2487.2399091751822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7544</v>
      </c>
      <c r="N243" s="46">
        <v>7387.168259155831</v>
      </c>
      <c r="O243" s="46">
        <v>7171.3342137918289</v>
      </c>
      <c r="P243" s="46">
        <v>6962.2278033982138</v>
      </c>
      <c r="Q243" s="46">
        <v>6726.856163630061</v>
      </c>
      <c r="R243" s="46">
        <v>6443.4315212502015</v>
      </c>
      <c r="S243" s="46">
        <v>6316.6331816076699</v>
      </c>
      <c r="T243" s="46">
        <v>6071.1821960473653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6.4671469319451728E-5</v>
      </c>
      <c r="O244" s="46">
        <v>6.7835250330596994E-5</v>
      </c>
      <c r="P244" s="46">
        <v>8.8315636274654814E-5</v>
      </c>
      <c r="Q244" s="46">
        <v>1.099135159092786E-4</v>
      </c>
      <c r="R244" s="46">
        <v>1.1230402173582519E-4</v>
      </c>
      <c r="S244" s="46">
        <v>1.5624723295842724E-4</v>
      </c>
      <c r="T244" s="46">
        <v>1.668636959564133E-4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10388</v>
      </c>
      <c r="N245" s="46">
        <v>10187.998727674678</v>
      </c>
      <c r="O245" s="46">
        <v>10002.695491266575</v>
      </c>
      <c r="P245" s="46">
        <v>9864.3891442816621</v>
      </c>
      <c r="Q245" s="46">
        <v>9543.6442766928958</v>
      </c>
      <c r="R245" s="46">
        <v>8991.8855584751345</v>
      </c>
      <c r="S245" s="46">
        <v>8812.7512964989764</v>
      </c>
      <c r="T245" s="46">
        <v>8468.1941632538583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124</v>
      </c>
      <c r="N246" s="46">
        <v>121.62817560677222</v>
      </c>
      <c r="O246" s="46">
        <v>119.45843320862897</v>
      </c>
      <c r="P246" s="46">
        <v>117.89011249397849</v>
      </c>
      <c r="Q246" s="46">
        <v>114.14189119600431</v>
      </c>
      <c r="R246" s="46">
        <v>107.52936140788292</v>
      </c>
      <c r="S246" s="46">
        <v>105.4766177991591</v>
      </c>
      <c r="T246" s="46">
        <v>101.48637563461614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1575</v>
      </c>
      <c r="N247" s="46">
        <v>1544.8092215396255</v>
      </c>
      <c r="O247" s="46">
        <v>1517.0830706312981</v>
      </c>
      <c r="P247" s="46">
        <v>1496.8493657435299</v>
      </c>
      <c r="Q247" s="46">
        <v>1448.9891011173497</v>
      </c>
      <c r="R247" s="46">
        <v>1365.3841072726866</v>
      </c>
      <c r="S247" s="46">
        <v>1339.2758005999801</v>
      </c>
      <c r="T247" s="46">
        <v>1288.4091145976499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6.4787032461067242E-5</v>
      </c>
      <c r="O248" s="46">
        <v>6.7946487511805613E-5</v>
      </c>
      <c r="P248" s="46">
        <v>8.8395889571952257E-5</v>
      </c>
      <c r="Q248" s="46">
        <v>1.0998984460983802E-4</v>
      </c>
      <c r="R248" s="46">
        <v>1.1246485486405137E-4</v>
      </c>
      <c r="S248" s="46">
        <v>1.5679877177283787E-4</v>
      </c>
      <c r="T248" s="46">
        <v>1.6760754677950252E-4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6.4853337074239218E-5</v>
      </c>
      <c r="O249" s="46">
        <v>6.8008065209906909E-5</v>
      </c>
      <c r="P249" s="46">
        <v>8.8439378652265343E-5</v>
      </c>
      <c r="Q249" s="46">
        <v>1.10035498934843E-4</v>
      </c>
      <c r="R249" s="46">
        <v>1.1256439923124523E-4</v>
      </c>
      <c r="S249" s="46">
        <v>1.5724274778092367E-4</v>
      </c>
      <c r="T249" s="46">
        <v>1.6822821301133104E-4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7.52506280007512E-5</v>
      </c>
      <c r="O250" s="46">
        <v>7.8143502712521202E-5</v>
      </c>
      <c r="P250" s="46">
        <v>9.6297766673424497E-5</v>
      </c>
      <c r="Q250" s="46">
        <v>1.1667496915865096E-4</v>
      </c>
      <c r="R250" s="46">
        <v>1.2213156102238993E-4</v>
      </c>
      <c r="S250" s="46">
        <v>1.7378329129860001E-4</v>
      </c>
      <c r="T250" s="46">
        <v>1.9235443695313025E-4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6.9642961193662039E-5</v>
      </c>
      <c r="O251" s="46">
        <v>7.2287238464308502E-5</v>
      </c>
      <c r="P251" s="46">
        <v>9.1536151162231332E-5</v>
      </c>
      <c r="Q251" s="46">
        <v>1.1295458933132822E-4</v>
      </c>
      <c r="R251" s="46">
        <v>1.1746288548263412E-4</v>
      </c>
      <c r="S251" s="46">
        <v>1.679720722478568E-4</v>
      </c>
      <c r="T251" s="46">
        <v>1.8524262329082134E-4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145323</v>
      </c>
      <c r="N252" s="46">
        <v>141822.7096735886</v>
      </c>
      <c r="O252" s="46">
        <v>136199.69115168529</v>
      </c>
      <c r="P252" s="46">
        <v>127904.37008481027</v>
      </c>
      <c r="Q252" s="46">
        <v>121026.93922407678</v>
      </c>
      <c r="R252" s="46">
        <v>115340.8596354241</v>
      </c>
      <c r="S252" s="46">
        <v>112045.18881156617</v>
      </c>
      <c r="T252" s="46">
        <v>106515.60952320199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35</v>
      </c>
      <c r="N253" s="46">
        <v>34.70811230416286</v>
      </c>
      <c r="O253" s="46">
        <v>34.081424398067654</v>
      </c>
      <c r="P253" s="46">
        <v>33.026905465298107</v>
      </c>
      <c r="Q253" s="46">
        <v>31.671705417010127</v>
      </c>
      <c r="R253" s="46">
        <v>30.113526612203707</v>
      </c>
      <c r="S253" s="46">
        <v>29.53899307294126</v>
      </c>
      <c r="T253" s="46">
        <v>28.42208738623993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285726</v>
      </c>
      <c r="N254" s="46">
        <v>279955.13744745508</v>
      </c>
      <c r="O254" s="46">
        <v>271182.96565162553</v>
      </c>
      <c r="P254" s="46">
        <v>261569.6313305794</v>
      </c>
      <c r="Q254" s="46">
        <v>250991.14918035347</v>
      </c>
      <c r="R254" s="46">
        <v>239914.8149437542</v>
      </c>
      <c r="S254" s="46">
        <v>231717.62042910908</v>
      </c>
      <c r="T254" s="46">
        <v>218497.31362925461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259488</v>
      </c>
      <c r="N255" s="46">
        <v>253860.87224801505</v>
      </c>
      <c r="O255" s="46">
        <v>245000.6404437478</v>
      </c>
      <c r="P255" s="46">
        <v>234701.45395549023</v>
      </c>
      <c r="Q255" s="46">
        <v>223479.257907099</v>
      </c>
      <c r="R255" s="46">
        <v>213241.31828541745</v>
      </c>
      <c r="S255" s="46">
        <v>203695.51493542985</v>
      </c>
      <c r="T255" s="46">
        <v>189215.31154178581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373899</v>
      </c>
      <c r="N256" s="46">
        <v>367233.52268353879</v>
      </c>
      <c r="O256" s="46">
        <v>360323.9886841983</v>
      </c>
      <c r="P256" s="46">
        <v>350831.12603279547</v>
      </c>
      <c r="Q256" s="46">
        <v>337220.88617260847</v>
      </c>
      <c r="R256" s="46">
        <v>321250.10370179155</v>
      </c>
      <c r="S256" s="46">
        <v>314843.35312054347</v>
      </c>
      <c r="T256" s="46">
        <v>302123.16309108463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452288</v>
      </c>
      <c r="N257" s="46">
        <v>443744.56565980631</v>
      </c>
      <c r="O257" s="46">
        <v>434096.22569278697</v>
      </c>
      <c r="P257" s="46">
        <v>420155.5683866975</v>
      </c>
      <c r="Q257" s="46">
        <v>401117.06833060767</v>
      </c>
      <c r="R257" s="46">
        <v>380831.30776203924</v>
      </c>
      <c r="S257" s="46">
        <v>369175.87942612218</v>
      </c>
      <c r="T257" s="46">
        <v>349283.68912828516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16471</v>
      </c>
      <c r="N258" s="46">
        <v>16052.394165779791</v>
      </c>
      <c r="O258" s="46">
        <v>15489.725735955188</v>
      </c>
      <c r="P258" s="46">
        <v>14973.928684061102</v>
      </c>
      <c r="Q258" s="46">
        <v>14460.190499109149</v>
      </c>
      <c r="R258" s="46">
        <v>13888.625618943641</v>
      </c>
      <c r="S258" s="46">
        <v>13603.567594085291</v>
      </c>
      <c r="T258" s="46">
        <v>13064.572936283112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45971</v>
      </c>
      <c r="N259" s="46">
        <v>45080.11471352131</v>
      </c>
      <c r="O259" s="46">
        <v>43772.069247659398</v>
      </c>
      <c r="P259" s="46">
        <v>42422.11141741043</v>
      </c>
      <c r="Q259" s="46">
        <v>40932.813924361159</v>
      </c>
      <c r="R259" s="46">
        <v>39261.616799143841</v>
      </c>
      <c r="S259" s="46">
        <v>38285.732516321412</v>
      </c>
      <c r="T259" s="46">
        <v>36557.218387755594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4430</v>
      </c>
      <c r="N260" s="46">
        <v>4484.3825492113774</v>
      </c>
      <c r="O260" s="46">
        <v>4520.1616963943798</v>
      </c>
      <c r="P260" s="46">
        <v>4527.0884307071237</v>
      </c>
      <c r="Q260" s="46">
        <v>4438.4544505576214</v>
      </c>
      <c r="R260" s="46">
        <v>4306.7642977941214</v>
      </c>
      <c r="S260" s="46">
        <v>4217.0201642695492</v>
      </c>
      <c r="T260" s="46">
        <v>4048.2002811543261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6.523813650965082E-5</v>
      </c>
      <c r="O261" s="46">
        <v>6.8342397528218084E-5</v>
      </c>
      <c r="P261" s="46">
        <v>8.8676994818743377E-5</v>
      </c>
      <c r="Q261" s="46">
        <v>1.1022243533943111E-4</v>
      </c>
      <c r="R261" s="46">
        <v>1.1280686557839191E-4</v>
      </c>
      <c r="S261" s="46">
        <v>1.5843241376492593E-4</v>
      </c>
      <c r="T261" s="46">
        <v>1.7040806226242876E-4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376425</v>
      </c>
      <c r="N262" s="46">
        <v>366089.32704703225</v>
      </c>
      <c r="O262" s="46">
        <v>349927.07946474192</v>
      </c>
      <c r="P262" s="46">
        <v>328671.55086096143</v>
      </c>
      <c r="Q262" s="46">
        <v>306220.40568113234</v>
      </c>
      <c r="R262" s="46">
        <v>295003.37131101656</v>
      </c>
      <c r="S262" s="46">
        <v>277102.95193084818</v>
      </c>
      <c r="T262" s="46">
        <v>249905.9483052259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104116</v>
      </c>
      <c r="N263" s="46">
        <v>102510.45976061853</v>
      </c>
      <c r="O263" s="46">
        <v>99799.003383259114</v>
      </c>
      <c r="P263" s="46">
        <v>96206.518525595238</v>
      </c>
      <c r="Q263" s="46">
        <v>92015.334108520474</v>
      </c>
      <c r="R263" s="46">
        <v>86943.616216890499</v>
      </c>
      <c r="S263" s="46">
        <v>82879.624760440129</v>
      </c>
      <c r="T263" s="46">
        <v>77142.389779326928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6.4770833863286381E-5</v>
      </c>
      <c r="O264" s="46">
        <v>6.7924978043457131E-5</v>
      </c>
      <c r="P264" s="46">
        <v>8.8379883870490512E-5</v>
      </c>
      <c r="Q264" s="46">
        <v>1.0997815903860872E-4</v>
      </c>
      <c r="R264" s="46">
        <v>1.1242062260230761E-4</v>
      </c>
      <c r="S264" s="46">
        <v>1.5654316322547354E-4</v>
      </c>
      <c r="T264" s="46">
        <v>1.6720747231582756E-4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6.4729174875160803E-5</v>
      </c>
      <c r="O265" s="46">
        <v>6.7885734243199435E-5</v>
      </c>
      <c r="P265" s="46">
        <v>8.8351635656365525E-5</v>
      </c>
      <c r="Q265" s="46">
        <v>1.0994873659650582E-4</v>
      </c>
      <c r="R265" s="46">
        <v>1.123641931621633E-4</v>
      </c>
      <c r="S265" s="46">
        <v>1.5638133856181539E-4</v>
      </c>
      <c r="T265" s="46">
        <v>1.6701998824562386E-4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6.4735660788754412E-5</v>
      </c>
      <c r="O266" s="46">
        <v>6.7890254911903843E-5</v>
      </c>
      <c r="P266" s="46">
        <v>8.8354769812339974E-5</v>
      </c>
      <c r="Q266" s="46">
        <v>1.0995036234918199E-4</v>
      </c>
      <c r="R266" s="46">
        <v>1.123596473462228E-4</v>
      </c>
      <c r="S266" s="46">
        <v>1.5635579579421395E-4</v>
      </c>
      <c r="T266" s="46">
        <v>1.6699098308373597E-4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6.4730904256662413E-5</v>
      </c>
      <c r="O267" s="46">
        <v>6.7886849196131186E-5</v>
      </c>
      <c r="P267" s="46">
        <v>8.835232923651618E-5</v>
      </c>
      <c r="Q267" s="46">
        <v>1.0994706266392861E-4</v>
      </c>
      <c r="R267" s="46">
        <v>1.1236281209161464E-4</v>
      </c>
      <c r="S267" s="46">
        <v>1.5633433934602364E-4</v>
      </c>
      <c r="T267" s="46">
        <v>1.6700328526865488E-4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6.4811603393282008E-5</v>
      </c>
      <c r="O268" s="46">
        <v>6.7964556097948589E-5</v>
      </c>
      <c r="P268" s="46">
        <v>8.8408392103823407E-5</v>
      </c>
      <c r="Q268" s="46">
        <v>1.100013493666209E-4</v>
      </c>
      <c r="R268" s="46">
        <v>1.1249254325824487E-4</v>
      </c>
      <c r="S268" s="46">
        <v>1.56862991842013E-4</v>
      </c>
      <c r="T268" s="46">
        <v>1.6764329314990066E-4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6.4617076002407799E-5</v>
      </c>
      <c r="O269" s="46">
        <v>6.7715396951051684E-5</v>
      </c>
      <c r="P269" s="46">
        <v>8.8183032581212961E-5</v>
      </c>
      <c r="Q269" s="46">
        <v>1.0981402922037818E-4</v>
      </c>
      <c r="R269" s="46">
        <v>1.1218044481026506E-4</v>
      </c>
      <c r="S269" s="46">
        <v>1.5598375035561645E-4</v>
      </c>
      <c r="T269" s="46">
        <v>1.6657068004879061E-4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6.4617388449957809E-5</v>
      </c>
      <c r="O270" s="46">
        <v>6.7712999026681806E-5</v>
      </c>
      <c r="P270" s="46">
        <v>8.8180477908123719E-5</v>
      </c>
      <c r="Q270" s="46">
        <v>1.0981240177586347E-4</v>
      </c>
      <c r="R270" s="46">
        <v>1.1218317942788148E-4</v>
      </c>
      <c r="S270" s="46">
        <v>1.5595468125261159E-4</v>
      </c>
      <c r="T270" s="46">
        <v>1.6656273005145249E-4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6.4612796930799059E-5</v>
      </c>
      <c r="O271" s="46">
        <v>6.769904346044537E-5</v>
      </c>
      <c r="P271" s="46">
        <v>8.8161857188548507E-5</v>
      </c>
      <c r="Q271" s="46">
        <v>1.0979769591095395E-4</v>
      </c>
      <c r="R271" s="46">
        <v>1.1217191638553941E-4</v>
      </c>
      <c r="S271" s="46">
        <v>1.5593392359537463E-4</v>
      </c>
      <c r="T271" s="46">
        <v>1.6655205666257921E-4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6.463193688287316E-5</v>
      </c>
      <c r="O272" s="46">
        <v>6.7744773074009397E-5</v>
      </c>
      <c r="P272" s="46">
        <v>8.8219254073582299E-5</v>
      </c>
      <c r="Q272" s="46">
        <v>1.0984002963869744E-4</v>
      </c>
      <c r="R272" s="46">
        <v>1.1221198538634405E-4</v>
      </c>
      <c r="S272" s="46">
        <v>1.5602666403605799E-4</v>
      </c>
      <c r="T272" s="46">
        <v>1.6663203096776855E-4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6.4712069085444098E-5</v>
      </c>
      <c r="O273" s="46">
        <v>6.786936207406448E-5</v>
      </c>
      <c r="P273" s="46">
        <v>8.8339760880033251E-5</v>
      </c>
      <c r="Q273" s="46">
        <v>1.0993733967484563E-4</v>
      </c>
      <c r="R273" s="46">
        <v>1.1234812035037744E-4</v>
      </c>
      <c r="S273" s="46">
        <v>1.5633511200647391E-4</v>
      </c>
      <c r="T273" s="46">
        <v>1.6698220181445532E-4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6.4888236228647489E-5</v>
      </c>
      <c r="O274" s="46">
        <v>6.8037556342502868E-5</v>
      </c>
      <c r="P274" s="46">
        <v>8.8460366721091038E-5</v>
      </c>
      <c r="Q274" s="46">
        <v>1.1005496544482386E-4</v>
      </c>
      <c r="R274" s="46">
        <v>1.1259158026515322E-4</v>
      </c>
      <c r="S274" s="46">
        <v>1.5738141013260494E-4</v>
      </c>
      <c r="T274" s="46">
        <v>1.6836229894765089E-4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6.4606455367451223E-5</v>
      </c>
      <c r="O275" s="46">
        <v>6.7698894952304919E-5</v>
      </c>
      <c r="P275" s="46">
        <v>8.8166562087315517E-5</v>
      </c>
      <c r="Q275" s="46">
        <v>1.0980175062214371E-4</v>
      </c>
      <c r="R275" s="46">
        <v>1.121710274331954E-4</v>
      </c>
      <c r="S275" s="46">
        <v>1.5594983046190864E-4</v>
      </c>
      <c r="T275" s="46">
        <v>1.665398983232109E-4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5353504</v>
      </c>
      <c r="N276" s="46">
        <v>4001056.2529515009</v>
      </c>
      <c r="O276" s="46">
        <v>2150963.0822557816</v>
      </c>
      <c r="P276" s="46">
        <v>1062275.9329682484</v>
      </c>
      <c r="Q276" s="46">
        <v>742931.37119252782</v>
      </c>
      <c r="R276" s="46">
        <v>418260.76398578932</v>
      </c>
      <c r="S276" s="46">
        <v>310156.37641607062</v>
      </c>
      <c r="T276" s="46">
        <v>255046.91025892345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6.4654308385578678E-5</v>
      </c>
      <c r="O277" s="46">
        <v>6.7775842121709531E-5</v>
      </c>
      <c r="P277" s="46">
        <v>8.8250014406248333E-5</v>
      </c>
      <c r="Q277" s="46">
        <v>1.0986474216850702E-4</v>
      </c>
      <c r="R277" s="46">
        <v>1.1224567869667722E-4</v>
      </c>
      <c r="S277" s="46">
        <v>1.561033510774193E-4</v>
      </c>
      <c r="T277" s="46">
        <v>1.6671593234903641E-4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1536976</v>
      </c>
      <c r="N278" s="46">
        <v>1299285.5653035333</v>
      </c>
      <c r="O278" s="46">
        <v>898887.49533924356</v>
      </c>
      <c r="P278" s="46">
        <v>519174.1390640185</v>
      </c>
      <c r="Q278" s="46">
        <v>296874.97843979835</v>
      </c>
      <c r="R278" s="46">
        <v>60742.794663240944</v>
      </c>
      <c r="S278" s="46">
        <v>46573.438229217143</v>
      </c>
      <c r="T278" s="46">
        <v>36653.890214620682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4650</v>
      </c>
      <c r="N279" s="46">
        <v>4687.8774796323032</v>
      </c>
      <c r="O279" s="46">
        <v>4678.2793751632889</v>
      </c>
      <c r="P279" s="46">
        <v>4632.2853697071905</v>
      </c>
      <c r="Q279" s="46">
        <v>4516.9556818751507</v>
      </c>
      <c r="R279" s="46">
        <v>4362.3816702162821</v>
      </c>
      <c r="S279" s="46">
        <v>4259.7311716002559</v>
      </c>
      <c r="T279" s="46">
        <v>4077.5066483718465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1006708</v>
      </c>
      <c r="N280" s="46">
        <v>930216.15151170478</v>
      </c>
      <c r="O280" s="46">
        <v>779105.30727080035</v>
      </c>
      <c r="P280" s="46">
        <v>577015.90685541416</v>
      </c>
      <c r="Q280" s="46">
        <v>431062.06862153596</v>
      </c>
      <c r="R280" s="46">
        <v>323986.36871517036</v>
      </c>
      <c r="S280" s="46">
        <v>216259.72135576213</v>
      </c>
      <c r="T280" s="46">
        <v>153062.89239389612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6.4653312027064809E-5</v>
      </c>
      <c r="O281" s="46">
        <v>6.7772732695089877E-5</v>
      </c>
      <c r="P281" s="46">
        <v>8.8247911745970183E-5</v>
      </c>
      <c r="Q281" s="46">
        <v>1.0986145387606059E-4</v>
      </c>
      <c r="R281" s="46">
        <v>1.1223848661561745E-4</v>
      </c>
      <c r="S281" s="46">
        <v>1.560765222744657E-4</v>
      </c>
      <c r="T281" s="46">
        <v>1.6668577643080633E-4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895757</v>
      </c>
      <c r="N282" s="46">
        <v>864337.91610752488</v>
      </c>
      <c r="O282" s="46">
        <v>797854.57684692065</v>
      </c>
      <c r="P282" s="46">
        <v>696149.3697944067</v>
      </c>
      <c r="Q282" s="46">
        <v>593043.91082944605</v>
      </c>
      <c r="R282" s="46">
        <v>475472.75417220092</v>
      </c>
      <c r="S282" s="46">
        <v>364530.16370080865</v>
      </c>
      <c r="T282" s="46">
        <v>281576.65638742421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29817</v>
      </c>
      <c r="N283" s="46">
        <v>29374.92024424969</v>
      </c>
      <c r="O283" s="46">
        <v>28660.542464738661</v>
      </c>
      <c r="P283" s="46">
        <v>27756.694121814791</v>
      </c>
      <c r="Q283" s="46">
        <v>26725.253263708277</v>
      </c>
      <c r="R283" s="46">
        <v>25567.712174835993</v>
      </c>
      <c r="S283" s="46">
        <v>24822.623388296139</v>
      </c>
      <c r="T283" s="46">
        <v>23599.416127215765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263046</v>
      </c>
      <c r="N284" s="46">
        <v>258187.25182574301</v>
      </c>
      <c r="O284" s="46">
        <v>249539.34512833395</v>
      </c>
      <c r="P284" s="46">
        <v>237265.93212248816</v>
      </c>
      <c r="Q284" s="46">
        <v>223072.48459405763</v>
      </c>
      <c r="R284" s="46">
        <v>204953.54301636666</v>
      </c>
      <c r="S284" s="46">
        <v>187646.01482266249</v>
      </c>
      <c r="T284" s="46">
        <v>167605.49503148714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12612003</v>
      </c>
      <c r="N285" s="46">
        <v>11471092.698583949</v>
      </c>
      <c r="O285" s="46">
        <v>8915015.1923210174</v>
      </c>
      <c r="P285" s="46">
        <v>5897042.3135761581</v>
      </c>
      <c r="Q285" s="46">
        <v>4104654.4789894032</v>
      </c>
      <c r="R285" s="46">
        <v>2764632.7636851892</v>
      </c>
      <c r="S285" s="46">
        <v>1784573.2313001198</v>
      </c>
      <c r="T285" s="46">
        <v>1259845.7564709119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35542706</v>
      </c>
      <c r="N286" s="46">
        <v>28112876.431092583</v>
      </c>
      <c r="O286" s="46">
        <v>12338608.657915462</v>
      </c>
      <c r="P286" s="46">
        <v>6012474.5274749482</v>
      </c>
      <c r="Q286" s="46">
        <v>3842135.9775231611</v>
      </c>
      <c r="R286" s="46">
        <v>2239960.3985972865</v>
      </c>
      <c r="S286" s="46">
        <v>1447626.2313632383</v>
      </c>
      <c r="T286" s="46">
        <v>1034455.939446667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5423037</v>
      </c>
      <c r="N287" s="46">
        <v>5731715.9321700372</v>
      </c>
      <c r="O287" s="46">
        <v>5685959.1224491745</v>
      </c>
      <c r="P287" s="46">
        <v>5458530.29236151</v>
      </c>
      <c r="Q287" s="46">
        <v>4676593.5570808183</v>
      </c>
      <c r="R287" s="46">
        <v>3729238.7919706311</v>
      </c>
      <c r="S287" s="46">
        <v>3056970.7341997959</v>
      </c>
      <c r="T287" s="46">
        <v>2304801.776109858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10342461</v>
      </c>
      <c r="N288" s="46">
        <v>10305344.338680195</v>
      </c>
      <c r="O288" s="46">
        <v>9192554.1808811501</v>
      </c>
      <c r="P288" s="46">
        <v>7163757.5161630176</v>
      </c>
      <c r="Q288" s="46">
        <v>5340304.0552449739</v>
      </c>
      <c r="R288" s="46">
        <v>4046478.6933713537</v>
      </c>
      <c r="S288" s="46">
        <v>2839672.1894122544</v>
      </c>
      <c r="T288" s="46">
        <v>2034000.628105886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2009088</v>
      </c>
      <c r="N289" s="46">
        <v>2027596.0081971693</v>
      </c>
      <c r="O289" s="46">
        <v>1988614.397574686</v>
      </c>
      <c r="P289" s="46">
        <v>1894122.8651627246</v>
      </c>
      <c r="Q289" s="46">
        <v>1732413.3416541701</v>
      </c>
      <c r="R289" s="46">
        <v>1536406.0123064369</v>
      </c>
      <c r="S289" s="46">
        <v>1346700.5529553462</v>
      </c>
      <c r="T289" s="46">
        <v>1131725.3887681891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558562</v>
      </c>
      <c r="N290" s="46">
        <v>535183.88167369715</v>
      </c>
      <c r="O290" s="46">
        <v>510392.16617368872</v>
      </c>
      <c r="P290" s="46">
        <v>480328.84107486217</v>
      </c>
      <c r="Q290" s="46">
        <v>447284.56592723518</v>
      </c>
      <c r="R290" s="46">
        <v>413933.22291835339</v>
      </c>
      <c r="S290" s="46">
        <v>390030.57393515209</v>
      </c>
      <c r="T290" s="46">
        <v>358842.39265018533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6.5286166793222054E-5</v>
      </c>
      <c r="O291" s="46">
        <v>6.8384092625679602E-5</v>
      </c>
      <c r="P291" s="46">
        <v>8.8706659996221684E-5</v>
      </c>
      <c r="Q291" s="46">
        <v>1.1024543317935076E-4</v>
      </c>
      <c r="R291" s="46">
        <v>1.1285906372061E-4</v>
      </c>
      <c r="S291" s="46">
        <v>1.5876143364880257E-4</v>
      </c>
      <c r="T291" s="46">
        <v>1.7145365438648837E-4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14022828</v>
      </c>
      <c r="N292" s="46">
        <v>9498372.970436966</v>
      </c>
      <c r="O292" s="46">
        <v>5843058.0172635708</v>
      </c>
      <c r="P292" s="46">
        <v>3601321.4023054251</v>
      </c>
      <c r="Q292" s="46">
        <v>2583381.2364603793</v>
      </c>
      <c r="R292" s="46">
        <v>2050059.6422231076</v>
      </c>
      <c r="S292" s="46">
        <v>1477918.4257860878</v>
      </c>
      <c r="T292" s="46">
        <v>1106742.9072436898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51332699</v>
      </c>
      <c r="N293" s="52">
        <v>19892986.281565219</v>
      </c>
      <c r="O293" s="52">
        <v>8215521.9692842113</v>
      </c>
      <c r="P293" s="52">
        <v>4619104.7077439353</v>
      </c>
      <c r="Q293" s="52">
        <v>3260696.4246302554</v>
      </c>
      <c r="R293" s="52">
        <v>2605224.1949860197</v>
      </c>
      <c r="S293" s="52">
        <v>1874716.6251330248</v>
      </c>
      <c r="T293" s="52">
        <v>1407335.4024446104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4465040</v>
      </c>
      <c r="N294" s="46">
        <v>3763878.8199947439</v>
      </c>
      <c r="O294" s="46">
        <v>2550275.8034418691</v>
      </c>
      <c r="P294" s="46">
        <v>1477341.4625833523</v>
      </c>
      <c r="Q294" s="46">
        <v>1018989.7981569405</v>
      </c>
      <c r="R294" s="46">
        <v>805572.00054310239</v>
      </c>
      <c r="S294" s="46">
        <v>536352.75208076136</v>
      </c>
      <c r="T294" s="46">
        <v>376385.41000079748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23896</v>
      </c>
      <c r="N295" s="46">
        <v>23589.589622946325</v>
      </c>
      <c r="O295" s="46">
        <v>23057.700518446843</v>
      </c>
      <c r="P295" s="46">
        <v>22429.855154233999</v>
      </c>
      <c r="Q295" s="46">
        <v>21667.243303042666</v>
      </c>
      <c r="R295" s="46">
        <v>20778.43135362941</v>
      </c>
      <c r="S295" s="46">
        <v>20273.831101408454</v>
      </c>
      <c r="T295" s="46">
        <v>19379.941618617588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1144521</v>
      </c>
      <c r="N296" s="46">
        <v>1106474.6218442391</v>
      </c>
      <c r="O296" s="46">
        <v>1015202.8351653663</v>
      </c>
      <c r="P296" s="46">
        <v>867639.80858732085</v>
      </c>
      <c r="Q296" s="46">
        <v>712228.24942342041</v>
      </c>
      <c r="R296" s="46">
        <v>519699.59542880661</v>
      </c>
      <c r="S296" s="46">
        <v>373759.2295941686</v>
      </c>
      <c r="T296" s="46">
        <v>277463.35070764029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1003115</v>
      </c>
      <c r="N297" s="46">
        <v>984678.78355622117</v>
      </c>
      <c r="O297" s="46">
        <v>933405.46744887473</v>
      </c>
      <c r="P297" s="46">
        <v>843927.28184248239</v>
      </c>
      <c r="Q297" s="46">
        <v>734054.31429000455</v>
      </c>
      <c r="R297" s="46">
        <v>578578.0961265018</v>
      </c>
      <c r="S297" s="46">
        <v>451579.95242833905</v>
      </c>
      <c r="T297" s="46">
        <v>351585.39826541155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3100160</v>
      </c>
      <c r="N298" s="46">
        <v>2868893.5927893003</v>
      </c>
      <c r="O298" s="46">
        <v>2339575.2249379288</v>
      </c>
      <c r="P298" s="46">
        <v>1645520.3426855998</v>
      </c>
      <c r="Q298" s="46">
        <v>1155173.380622542</v>
      </c>
      <c r="R298" s="46">
        <v>730092.14928862453</v>
      </c>
      <c r="S298" s="46">
        <v>465841.55949784361</v>
      </c>
      <c r="T298" s="46">
        <v>327433.87963858078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6.4676729094711649E-5</v>
      </c>
      <c r="O299" s="46">
        <v>6.7801217479235802E-5</v>
      </c>
      <c r="P299" s="46">
        <v>8.8272178074747301E-5</v>
      </c>
      <c r="Q299" s="46">
        <v>1.0988482446253287E-4</v>
      </c>
      <c r="R299" s="46">
        <v>1.1227350367431134E-4</v>
      </c>
      <c r="S299" s="46">
        <v>1.5611081871206545E-4</v>
      </c>
      <c r="T299" s="46">
        <v>1.6673449925265921E-4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6.4644650903710813E-5</v>
      </c>
      <c r="O300" s="46">
        <v>6.7750610368784846E-5</v>
      </c>
      <c r="P300" s="46">
        <v>8.8218570867267779E-5</v>
      </c>
      <c r="Q300" s="46">
        <v>1.0984035285042541E-4</v>
      </c>
      <c r="R300" s="46">
        <v>1.1221639922523886E-4</v>
      </c>
      <c r="S300" s="46">
        <v>1.5604484459380628E-4</v>
      </c>
      <c r="T300" s="46">
        <v>1.6664341745857943E-4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2503</v>
      </c>
      <c r="N301" s="46">
        <v>2481.3308018017806</v>
      </c>
      <c r="O301" s="46">
        <v>2436.6877841470055</v>
      </c>
      <c r="P301" s="46">
        <v>2364.4454155749304</v>
      </c>
      <c r="Q301" s="46">
        <v>2269.8953075395129</v>
      </c>
      <c r="R301" s="46">
        <v>2159.4741664505586</v>
      </c>
      <c r="S301" s="46">
        <v>2118.2732662022827</v>
      </c>
      <c r="T301" s="46">
        <v>2038.1834866107008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134409</v>
      </c>
      <c r="N302" s="46">
        <v>132350.3360518273</v>
      </c>
      <c r="O302" s="46">
        <v>128426.44924031015</v>
      </c>
      <c r="P302" s="46">
        <v>122712.39719586133</v>
      </c>
      <c r="Q302" s="46">
        <v>115573.23987448166</v>
      </c>
      <c r="R302" s="46">
        <v>106058.75100200216</v>
      </c>
      <c r="S302" s="46">
        <v>97739.984453462836</v>
      </c>
      <c r="T302" s="46">
        <v>87734.247293130626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37846</v>
      </c>
      <c r="N303" s="46">
        <v>37332.382014633942</v>
      </c>
      <c r="O303" s="46">
        <v>36578.500979894692</v>
      </c>
      <c r="P303" s="46">
        <v>35746.438809906831</v>
      </c>
      <c r="Q303" s="46">
        <v>34549.962095027746</v>
      </c>
      <c r="R303" s="46">
        <v>32965.537579106916</v>
      </c>
      <c r="S303" s="46">
        <v>32185.442140344378</v>
      </c>
      <c r="T303" s="46">
        <v>30784.394062021769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1848066</v>
      </c>
      <c r="N304" s="46">
        <v>1741819.3788087347</v>
      </c>
      <c r="O304" s="46">
        <v>1516834.0358507957</v>
      </c>
      <c r="P304" s="46">
        <v>1188568.4469117066</v>
      </c>
      <c r="Q304" s="46">
        <v>878200.36307682516</v>
      </c>
      <c r="R304" s="46">
        <v>471971.19183459878</v>
      </c>
      <c r="S304" s="46">
        <v>313285.46748336608</v>
      </c>
      <c r="T304" s="46">
        <v>227091.58478239959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195648</v>
      </c>
      <c r="N305" s="46">
        <v>192988.5214375832</v>
      </c>
      <c r="O305" s="46">
        <v>188003.23493835214</v>
      </c>
      <c r="P305" s="46">
        <v>181375.80925370031</v>
      </c>
      <c r="Q305" s="46">
        <v>173035.21455356723</v>
      </c>
      <c r="R305" s="46">
        <v>162295.72863701746</v>
      </c>
      <c r="S305" s="46">
        <v>153159.69052437961</v>
      </c>
      <c r="T305" s="46">
        <v>140856.22469281559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232480</v>
      </c>
      <c r="N306" s="46">
        <v>229995.1501384209</v>
      </c>
      <c r="O306" s="46">
        <v>224171.55267785981</v>
      </c>
      <c r="P306" s="46">
        <v>215495.70106264667</v>
      </c>
      <c r="Q306" s="46">
        <v>204673.81541181667</v>
      </c>
      <c r="R306" s="46">
        <v>192496.81418654477</v>
      </c>
      <c r="S306" s="46">
        <v>180928.02817738819</v>
      </c>
      <c r="T306" s="46">
        <v>165564.07694422794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151349</v>
      </c>
      <c r="N307" s="46">
        <v>147589.00826995537</v>
      </c>
      <c r="O307" s="46">
        <v>141379.3728214544</v>
      </c>
      <c r="P307" s="46">
        <v>132505.11907174767</v>
      </c>
      <c r="Q307" s="46">
        <v>122954.09357506254</v>
      </c>
      <c r="R307" s="46">
        <v>113729.45786477283</v>
      </c>
      <c r="S307" s="46">
        <v>104219.12992629236</v>
      </c>
      <c r="T307" s="46">
        <v>92466.236307347033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2175929</v>
      </c>
      <c r="N308" s="46">
        <v>2000124.2222229654</v>
      </c>
      <c r="O308" s="46">
        <v>1640373.6885610751</v>
      </c>
      <c r="P308" s="46">
        <v>1177116.1105954302</v>
      </c>
      <c r="Q308" s="46">
        <v>862225.63082691445</v>
      </c>
      <c r="R308" s="46">
        <v>637680.61303653638</v>
      </c>
      <c r="S308" s="46">
        <v>424084.19342287257</v>
      </c>
      <c r="T308" s="46">
        <v>300001.20741820196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6.5467593533468754E-5</v>
      </c>
      <c r="O309" s="46">
        <v>6.854155589088502E-5</v>
      </c>
      <c r="P309" s="46">
        <v>8.8818988894368548E-5</v>
      </c>
      <c r="Q309" s="46">
        <v>1.1033453581724851E-4</v>
      </c>
      <c r="R309" s="46">
        <v>1.1298136520150717E-4</v>
      </c>
      <c r="S309" s="46">
        <v>1.5887915272948299E-4</v>
      </c>
      <c r="T309" s="46">
        <v>1.7154941050234664E-4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6.5210782941360352E-5</v>
      </c>
      <c r="O310" s="46">
        <v>6.8318848470509623E-5</v>
      </c>
      <c r="P310" s="46">
        <v>8.8660257598518547E-5</v>
      </c>
      <c r="Q310" s="46">
        <v>1.1020773003613324E-4</v>
      </c>
      <c r="R310" s="46">
        <v>1.1277979911109805E-4</v>
      </c>
      <c r="S310" s="46">
        <v>1.5836889657477567E-4</v>
      </c>
      <c r="T310" s="46">
        <v>1.7030854438855467E-4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6.5272519932418985E-5</v>
      </c>
      <c r="O311" s="46">
        <v>6.8372458318200396E-5</v>
      </c>
      <c r="P311" s="46">
        <v>8.8698562329262551E-5</v>
      </c>
      <c r="Q311" s="46">
        <v>1.1024415817853537E-4</v>
      </c>
      <c r="R311" s="46">
        <v>1.1288480443922877E-4</v>
      </c>
      <c r="S311" s="46">
        <v>1.5877078780772582E-4</v>
      </c>
      <c r="T311" s="46">
        <v>1.7099524466102751E-4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6.8722133992481793E-5</v>
      </c>
      <c r="O312" s="46">
        <v>7.1416121116870583E-5</v>
      </c>
      <c r="P312" s="46">
        <v>9.0888702058203891E-5</v>
      </c>
      <c r="Q312" s="46">
        <v>1.1238065606446662E-4</v>
      </c>
      <c r="R312" s="46">
        <v>1.1676266837471491E-4</v>
      </c>
      <c r="S312" s="46">
        <v>1.670697119122415E-4</v>
      </c>
      <c r="T312" s="46">
        <v>1.8378924254383984E-4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6.4936005953095157E-5</v>
      </c>
      <c r="O313" s="46">
        <v>6.8078460112079995E-5</v>
      </c>
      <c r="P313" s="46">
        <v>8.8489416702981934E-5</v>
      </c>
      <c r="Q313" s="46">
        <v>1.1007786043940238E-4</v>
      </c>
      <c r="R313" s="46">
        <v>1.1261389618238775E-4</v>
      </c>
      <c r="S313" s="46">
        <v>1.5744370941503152E-4</v>
      </c>
      <c r="T313" s="46">
        <v>1.6845559404371881E-4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6.5059296562206191E-5</v>
      </c>
      <c r="O314" s="46">
        <v>6.8187666048986786E-5</v>
      </c>
      <c r="P314" s="46">
        <v>8.8567053251642036E-5</v>
      </c>
      <c r="Q314" s="46">
        <v>1.1014125682097384E-4</v>
      </c>
      <c r="R314" s="46">
        <v>1.1269851357846996E-4</v>
      </c>
      <c r="S314" s="46">
        <v>1.5812376038359073E-4</v>
      </c>
      <c r="T314" s="46">
        <v>1.6951562324755997E-4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362559</v>
      </c>
      <c r="N315" s="46">
        <v>356636.51310904621</v>
      </c>
      <c r="O315" s="46">
        <v>338035.02117830195</v>
      </c>
      <c r="P315" s="46">
        <v>312268.95474166737</v>
      </c>
      <c r="Q315" s="46">
        <v>282922.68576656969</v>
      </c>
      <c r="R315" s="46">
        <v>251040.64779527811</v>
      </c>
      <c r="S315" s="46">
        <v>209763.30060086327</v>
      </c>
      <c r="T315" s="46">
        <v>171311.83823498571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177745</v>
      </c>
      <c r="N316" s="46">
        <v>174371.95581281726</v>
      </c>
      <c r="O316" s="46">
        <v>169186.83361009235</v>
      </c>
      <c r="P316" s="46">
        <v>162355.10615136253</v>
      </c>
      <c r="Q316" s="46">
        <v>154637.79081944254</v>
      </c>
      <c r="R316" s="46">
        <v>145681.2402347285</v>
      </c>
      <c r="S316" s="46">
        <v>140269.64475671429</v>
      </c>
      <c r="T316" s="46">
        <v>132014.24693966427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3307938</v>
      </c>
      <c r="N317" s="46">
        <v>3141965.2753912346</v>
      </c>
      <c r="O317" s="46">
        <v>2803802.6630207142</v>
      </c>
      <c r="P317" s="46">
        <v>2312053.0636494458</v>
      </c>
      <c r="Q317" s="46">
        <v>1883994.4709550678</v>
      </c>
      <c r="R317" s="46">
        <v>1544017.5754258025</v>
      </c>
      <c r="S317" s="46">
        <v>1163212.2498463022</v>
      </c>
      <c r="T317" s="46">
        <v>875923.1641121438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5481879</v>
      </c>
      <c r="N318" s="46">
        <v>4992730.6011148272</v>
      </c>
      <c r="O318" s="46">
        <v>4028272.6887379522</v>
      </c>
      <c r="P318" s="46">
        <v>2844082.5026052562</v>
      </c>
      <c r="Q318" s="46">
        <v>2077065.8131259105</v>
      </c>
      <c r="R318" s="46">
        <v>1589816.549945747</v>
      </c>
      <c r="S318" s="46">
        <v>1073971.8571123476</v>
      </c>
      <c r="T318" s="46">
        <v>761327.49275878863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168208</v>
      </c>
      <c r="N319" s="46">
        <v>165010.51836219247</v>
      </c>
      <c r="O319" s="46">
        <v>160203.73871719348</v>
      </c>
      <c r="P319" s="46">
        <v>153898.10793751891</v>
      </c>
      <c r="Q319" s="46">
        <v>146822.51175459835</v>
      </c>
      <c r="R319" s="46">
        <v>138797.73365242628</v>
      </c>
      <c r="S319" s="46">
        <v>134100.55883226462</v>
      </c>
      <c r="T319" s="46">
        <v>126635.09490289584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654653</v>
      </c>
      <c r="N320" s="46">
        <v>641952.04611421993</v>
      </c>
      <c r="O320" s="46">
        <v>617637.14919719717</v>
      </c>
      <c r="P320" s="46">
        <v>584032.75685889949</v>
      </c>
      <c r="Q320" s="46">
        <v>544864.02103523619</v>
      </c>
      <c r="R320" s="46">
        <v>500758.19102151989</v>
      </c>
      <c r="S320" s="46">
        <v>453489.25896191009</v>
      </c>
      <c r="T320" s="46">
        <v>398420.83864450146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167276</v>
      </c>
      <c r="N321" s="46">
        <v>164736.30148138668</v>
      </c>
      <c r="O321" s="46">
        <v>160423.33366331994</v>
      </c>
      <c r="P321" s="46">
        <v>155373.91962101427</v>
      </c>
      <c r="Q321" s="46">
        <v>149319.50895402234</v>
      </c>
      <c r="R321" s="46">
        <v>142128.08360797341</v>
      </c>
      <c r="S321" s="46">
        <v>136890.71558533789</v>
      </c>
      <c r="T321" s="46">
        <v>128820.68364868165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502217</v>
      </c>
      <c r="N322" s="46">
        <v>492844.92604962818</v>
      </c>
      <c r="O322" s="46">
        <v>475296.44092462835</v>
      </c>
      <c r="P322" s="46">
        <v>451524.48416588316</v>
      </c>
      <c r="Q322" s="46">
        <v>423915.42845439725</v>
      </c>
      <c r="R322" s="46">
        <v>394492.6654659934</v>
      </c>
      <c r="S322" s="46">
        <v>362964.14555877831</v>
      </c>
      <c r="T322" s="46">
        <v>323798.28931201156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1022298</v>
      </c>
      <c r="N323" s="46">
        <v>1006302.2575572199</v>
      </c>
      <c r="O323" s="46">
        <v>974077.3442478762</v>
      </c>
      <c r="P323" s="46">
        <v>930420.12492383993</v>
      </c>
      <c r="Q323" s="46">
        <v>877398.95761837612</v>
      </c>
      <c r="R323" s="46">
        <v>817618.37278996466</v>
      </c>
      <c r="S323" s="46">
        <v>758426.94447851926</v>
      </c>
      <c r="T323" s="46">
        <v>681403.34685676917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753332</v>
      </c>
      <c r="N324" s="46">
        <v>739843.12613146345</v>
      </c>
      <c r="O324" s="46">
        <v>712806.65911760624</v>
      </c>
      <c r="P324" s="46">
        <v>675162.14499675529</v>
      </c>
      <c r="Q324" s="46">
        <v>630856.6192784938</v>
      </c>
      <c r="R324" s="46">
        <v>583258.83585462405</v>
      </c>
      <c r="S324" s="46">
        <v>532198.28581327363</v>
      </c>
      <c r="T324" s="46">
        <v>470175.86294351058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175245</v>
      </c>
      <c r="N325" s="46">
        <v>172591.27339911833</v>
      </c>
      <c r="O325" s="46">
        <v>167778.28050823192</v>
      </c>
      <c r="P325" s="46">
        <v>162746.41540593913</v>
      </c>
      <c r="Q325" s="46">
        <v>156820.05401600627</v>
      </c>
      <c r="R325" s="46">
        <v>149871.07751646586</v>
      </c>
      <c r="S325" s="46">
        <v>144364.51078233065</v>
      </c>
      <c r="T325" s="46">
        <v>135821.04352329782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595373</v>
      </c>
      <c r="N326" s="46">
        <v>584161.32060416765</v>
      </c>
      <c r="O326" s="46">
        <v>557630.69498612336</v>
      </c>
      <c r="P326" s="46">
        <v>516716.80483340623</v>
      </c>
      <c r="Q326" s="46">
        <v>476901.30593765987</v>
      </c>
      <c r="R326" s="46">
        <v>479988.36445478146</v>
      </c>
      <c r="S326" s="46">
        <v>459935.03643389395</v>
      </c>
      <c r="T326" s="46">
        <v>418298.20185526891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433122</v>
      </c>
      <c r="N327" s="46">
        <v>427118.83495705482</v>
      </c>
      <c r="O327" s="46">
        <v>412597.80038356525</v>
      </c>
      <c r="P327" s="46">
        <v>391600.62298498012</v>
      </c>
      <c r="Q327" s="46">
        <v>368761.58961373998</v>
      </c>
      <c r="R327" s="46">
        <v>359310.2425632354</v>
      </c>
      <c r="S327" s="46">
        <v>342282.26546354668</v>
      </c>
      <c r="T327" s="46">
        <v>313904.38573681493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23360</v>
      </c>
      <c r="N328" s="46">
        <v>23256.396823150026</v>
      </c>
      <c r="O328" s="46">
        <v>23013.745621419475</v>
      </c>
      <c r="P328" s="46">
        <v>22590.606299798121</v>
      </c>
      <c r="Q328" s="46">
        <v>21882.651466118408</v>
      </c>
      <c r="R328" s="46">
        <v>20982.070697366333</v>
      </c>
      <c r="S328" s="46">
        <v>20461.997164641161</v>
      </c>
      <c r="T328" s="46">
        <v>19550.009449635429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1144383</v>
      </c>
      <c r="N329" s="46">
        <v>1123151.8958636508</v>
      </c>
      <c r="O329" s="46">
        <v>1066404.9899679569</v>
      </c>
      <c r="P329" s="46">
        <v>964634.88341326476</v>
      </c>
      <c r="Q329" s="46">
        <v>847708.84144720051</v>
      </c>
      <c r="R329" s="46">
        <v>717958.11741814297</v>
      </c>
      <c r="S329" s="46">
        <v>580570.13971653627</v>
      </c>
      <c r="T329" s="46">
        <v>463426.71662507812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623486</v>
      </c>
      <c r="N330" s="46">
        <v>618822.42008392059</v>
      </c>
      <c r="O330" s="46">
        <v>590210.95313936938</v>
      </c>
      <c r="P330" s="46">
        <v>532362.7416972369</v>
      </c>
      <c r="Q330" s="46">
        <v>478685.17779947538</v>
      </c>
      <c r="R330" s="46">
        <v>425972.74059455527</v>
      </c>
      <c r="S330" s="46">
        <v>389196.08164491039</v>
      </c>
      <c r="T330" s="46">
        <v>347767.68840920756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6886495</v>
      </c>
      <c r="N331" s="46">
        <v>6309176.6380509818</v>
      </c>
      <c r="O331" s="46">
        <v>4681339.4012356773</v>
      </c>
      <c r="P331" s="46">
        <v>3091062.6964316368</v>
      </c>
      <c r="Q331" s="46">
        <v>2241088.0457178471</v>
      </c>
      <c r="R331" s="46">
        <v>1688272.5594745493</v>
      </c>
      <c r="S331" s="46">
        <v>1221147.9446542386</v>
      </c>
      <c r="T331" s="46">
        <v>917030.56354695978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414686</v>
      </c>
      <c r="N332" s="46">
        <v>395157.96068966901</v>
      </c>
      <c r="O332" s="46">
        <v>370540.01001987502</v>
      </c>
      <c r="P332" s="46">
        <v>340550.16288685298</v>
      </c>
      <c r="Q332" s="46">
        <v>321676.15641020052</v>
      </c>
      <c r="R332" s="46">
        <v>306367.13543635933</v>
      </c>
      <c r="S332" s="46">
        <v>300568.96446398442</v>
      </c>
      <c r="T332" s="46">
        <v>289160.27296187688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6110</v>
      </c>
      <c r="N333" s="46">
        <v>5846.1380846339607</v>
      </c>
      <c r="O333" s="46">
        <v>5487.3221195638689</v>
      </c>
      <c r="P333" s="46">
        <v>5049.153853914574</v>
      </c>
      <c r="Q333" s="46">
        <v>4773.8591661123692</v>
      </c>
      <c r="R333" s="46">
        <v>4543.1646347633996</v>
      </c>
      <c r="S333" s="46">
        <v>4466.7102591638095</v>
      </c>
      <c r="T333" s="46">
        <v>4297.3856356914848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28783</v>
      </c>
      <c r="N334" s="46">
        <v>28717.45650283575</v>
      </c>
      <c r="O334" s="46">
        <v>27855.715823418093</v>
      </c>
      <c r="P334" s="46">
        <v>25874.371723849399</v>
      </c>
      <c r="Q334" s="46">
        <v>24076.118902434893</v>
      </c>
      <c r="R334" s="46">
        <v>22353.7628886292</v>
      </c>
      <c r="S334" s="46">
        <v>21781.494436056906</v>
      </c>
      <c r="T334" s="46">
        <v>20802.841281528708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395873</v>
      </c>
      <c r="N335" s="46">
        <v>391781.94990245672</v>
      </c>
      <c r="O335" s="46">
        <v>371883.79243904585</v>
      </c>
      <c r="P335" s="46">
        <v>332477.75918246689</v>
      </c>
      <c r="Q335" s="46">
        <v>296109.08635788714</v>
      </c>
      <c r="R335" s="46">
        <v>258128.70025390733</v>
      </c>
      <c r="S335" s="46">
        <v>230544.45790153544</v>
      </c>
      <c r="T335" s="46">
        <v>202365.41297800298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1358</v>
      </c>
      <c r="N336" s="46">
        <v>1355.5283410259685</v>
      </c>
      <c r="O336" s="46">
        <v>1316.7374962793203</v>
      </c>
      <c r="P336" s="46">
        <v>1226.222560153906</v>
      </c>
      <c r="Q336" s="46">
        <v>1144.4672414238089</v>
      </c>
      <c r="R336" s="46">
        <v>1066.7194163784404</v>
      </c>
      <c r="S336" s="46">
        <v>1045.8181847157405</v>
      </c>
      <c r="T336" s="46">
        <v>1005.6823122123003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524091</v>
      </c>
      <c r="N337" s="46">
        <v>523286.89067240077</v>
      </c>
      <c r="O337" s="46">
        <v>505287.55778990278</v>
      </c>
      <c r="P337" s="46">
        <v>464596.2062357582</v>
      </c>
      <c r="Q337" s="46">
        <v>425426.55682107463</v>
      </c>
      <c r="R337" s="46">
        <v>383721.12217013037</v>
      </c>
      <c r="S337" s="46">
        <v>359619.84564039239</v>
      </c>
      <c r="T337" s="46">
        <v>328624.09624701279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6.5407982272690858E-5</v>
      </c>
      <c r="O338" s="46">
        <v>6.8489417260999787E-5</v>
      </c>
      <c r="P338" s="46">
        <v>8.878163364600504E-5</v>
      </c>
      <c r="Q338" s="46">
        <v>1.1029915620962002E-4</v>
      </c>
      <c r="R338" s="46">
        <v>1.1289551708898679E-4</v>
      </c>
      <c r="S338" s="46">
        <v>1.5853826834231899E-4</v>
      </c>
      <c r="T338" s="46">
        <v>1.7092837489747492E-4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6.5733737872134205E-5</v>
      </c>
      <c r="O339" s="46">
        <v>6.8772525519945497E-5</v>
      </c>
      <c r="P339" s="46">
        <v>8.8983624868858396E-5</v>
      </c>
      <c r="Q339" s="46">
        <v>1.1046945965456764E-4</v>
      </c>
      <c r="R339" s="46">
        <v>1.1320296275941798E-4</v>
      </c>
      <c r="S339" s="46">
        <v>1.5930713245017824E-4</v>
      </c>
      <c r="T339" s="46">
        <v>1.7268566873810366E-4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190958</v>
      </c>
      <c r="N340" s="46">
        <v>192991.493622974</v>
      </c>
      <c r="O340" s="46">
        <v>191626.5033349226</v>
      </c>
      <c r="P340" s="46">
        <v>184934.0548273715</v>
      </c>
      <c r="Q340" s="46">
        <v>174736.47059898483</v>
      </c>
      <c r="R340" s="46">
        <v>162126.9798027077</v>
      </c>
      <c r="S340" s="46">
        <v>154458.31110986212</v>
      </c>
      <c r="T340" s="46">
        <v>143466.94676089197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114539</v>
      </c>
      <c r="N341" s="46">
        <v>115883.36603181073</v>
      </c>
      <c r="O341" s="46">
        <v>115421.63284773426</v>
      </c>
      <c r="P341" s="46">
        <v>112072.48522987991</v>
      </c>
      <c r="Q341" s="46">
        <v>106701.36325280683</v>
      </c>
      <c r="R341" s="46">
        <v>100002.71731660076</v>
      </c>
      <c r="S341" s="46">
        <v>96952.82565057688</v>
      </c>
      <c r="T341" s="46">
        <v>91900.143228427536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6.5561314050680323E-5</v>
      </c>
      <c r="O342" s="46">
        <v>6.8622582142458501E-5</v>
      </c>
      <c r="P342" s="46">
        <v>8.8876859136375331E-5</v>
      </c>
      <c r="Q342" s="46">
        <v>1.103950533662509E-4</v>
      </c>
      <c r="R342" s="46">
        <v>1.1316951182655071E-4</v>
      </c>
      <c r="S342" s="46">
        <v>1.5925008374337903E-4</v>
      </c>
      <c r="T342" s="46">
        <v>1.7238019698600311E-4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6.9508361021977313E-5</v>
      </c>
      <c r="O343" s="46">
        <v>7.2152127285446583E-5</v>
      </c>
      <c r="P343" s="46">
        <v>9.1432995166705649E-5</v>
      </c>
      <c r="Q343" s="46">
        <v>1.1287387766052725E-4</v>
      </c>
      <c r="R343" s="46">
        <v>1.1743512244723073E-4</v>
      </c>
      <c r="S343" s="46">
        <v>1.6801825740834668E-4</v>
      </c>
      <c r="T343" s="46">
        <v>1.852511644267132E-4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6.627939652052508E-5</v>
      </c>
      <c r="O344" s="46">
        <v>6.9249038552435604E-5</v>
      </c>
      <c r="P344" s="46">
        <v>8.9324298290335345E-5</v>
      </c>
      <c r="Q344" s="46">
        <v>1.1076968717161536E-4</v>
      </c>
      <c r="R344" s="46">
        <v>1.1375668610693944E-4</v>
      </c>
      <c r="S344" s="46">
        <v>1.6065767502758573E-4</v>
      </c>
      <c r="T344" s="46">
        <v>1.7513920315711124E-4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1528424</v>
      </c>
      <c r="N345" s="46">
        <v>1509859.5307752269</v>
      </c>
      <c r="O345" s="46">
        <v>1444078.0342145569</v>
      </c>
      <c r="P345" s="46">
        <v>1335131.6426418372</v>
      </c>
      <c r="Q345" s="46">
        <v>1204719.8652776596</v>
      </c>
      <c r="R345" s="46">
        <v>1059981.096292713</v>
      </c>
      <c r="S345" s="46">
        <v>897700.84859414224</v>
      </c>
      <c r="T345" s="46">
        <v>741083.62903130287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3992231</v>
      </c>
      <c r="N346" s="46">
        <v>3918175.680727615</v>
      </c>
      <c r="O346" s="46">
        <v>3617725.6930826437</v>
      </c>
      <c r="P346" s="46">
        <v>3109618.3734578332</v>
      </c>
      <c r="Q346" s="46">
        <v>2577462.3564035683</v>
      </c>
      <c r="R346" s="46">
        <v>2030166.9411702412</v>
      </c>
      <c r="S346" s="46">
        <v>1525553.243235725</v>
      </c>
      <c r="T346" s="46">
        <v>1156059.0856282441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1414977</v>
      </c>
      <c r="N347" s="46">
        <v>1402712.8265563319</v>
      </c>
      <c r="O347" s="46">
        <v>1348381.7034844661</v>
      </c>
      <c r="P347" s="46">
        <v>1257571.3276379346</v>
      </c>
      <c r="Q347" s="46">
        <v>1145931.0001543851</v>
      </c>
      <c r="R347" s="46">
        <v>1034350.0321722594</v>
      </c>
      <c r="S347" s="46">
        <v>903448.11647732975</v>
      </c>
      <c r="T347" s="46">
        <v>763614.63614547369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1315964</v>
      </c>
      <c r="N348" s="46">
        <v>1297092.9188353764</v>
      </c>
      <c r="O348" s="46">
        <v>1241208.9164618133</v>
      </c>
      <c r="P348" s="46">
        <v>1149970.2624831714</v>
      </c>
      <c r="Q348" s="46">
        <v>1039023.0059349134</v>
      </c>
      <c r="R348" s="46">
        <v>893652.53021472204</v>
      </c>
      <c r="S348" s="46">
        <v>740215.77710433851</v>
      </c>
      <c r="T348" s="46">
        <v>601674.26915247878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393123</v>
      </c>
      <c r="N349" s="46">
        <v>391293.45083428593</v>
      </c>
      <c r="O349" s="46">
        <v>383780.47013464372</v>
      </c>
      <c r="P349" s="46">
        <v>373211.10616858717</v>
      </c>
      <c r="Q349" s="46">
        <v>358116.2527365064</v>
      </c>
      <c r="R349" s="46">
        <v>339655.80737433292</v>
      </c>
      <c r="S349" s="46">
        <v>322523.76208019798</v>
      </c>
      <c r="T349" s="46">
        <v>297803.96742514748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6.6385686657224213E-5</v>
      </c>
      <c r="O350" s="46">
        <v>6.9341163132421727E-5</v>
      </c>
      <c r="P350" s="46">
        <v>8.9390308753385539E-5</v>
      </c>
      <c r="Q350" s="46">
        <v>1.1083125323934388E-4</v>
      </c>
      <c r="R350" s="46">
        <v>1.1383873411228912E-4</v>
      </c>
      <c r="S350" s="46">
        <v>1.6124553923064816E-4</v>
      </c>
      <c r="T350" s="46">
        <v>1.7570376520871235E-4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211150</v>
      </c>
      <c r="N351" s="46">
        <v>210237.57574349939</v>
      </c>
      <c r="O351" s="46">
        <v>207683.16942217032</v>
      </c>
      <c r="P351" s="46">
        <v>203016.14404245012</v>
      </c>
      <c r="Q351" s="46">
        <v>195516.99983306439</v>
      </c>
      <c r="R351" s="46">
        <v>186564.09878777608</v>
      </c>
      <c r="S351" s="46">
        <v>180157.73866562644</v>
      </c>
      <c r="T351" s="46">
        <v>169820.85926614775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6.6453348533383465E-5</v>
      </c>
      <c r="O352" s="46">
        <v>6.9399587088945537E-5</v>
      </c>
      <c r="P352" s="46">
        <v>8.9431786022666461E-5</v>
      </c>
      <c r="Q352" s="46">
        <v>1.1087287130312873E-4</v>
      </c>
      <c r="R352" s="46">
        <v>1.1400493667702742E-4</v>
      </c>
      <c r="S352" s="46">
        <v>1.6211588930470418E-4</v>
      </c>
      <c r="T352" s="46">
        <v>1.7723267048184608E-4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5311</v>
      </c>
      <c r="N353" s="46">
        <v>5289.1603457242054</v>
      </c>
      <c r="O353" s="46">
        <v>5238.4849355415372</v>
      </c>
      <c r="P353" s="46">
        <v>5151.0773731600784</v>
      </c>
      <c r="Q353" s="46">
        <v>5000.7861061647454</v>
      </c>
      <c r="R353" s="46">
        <v>4810.0086328392263</v>
      </c>
      <c r="S353" s="46">
        <v>4716.1802949235598</v>
      </c>
      <c r="T353" s="46">
        <v>4535.306924454334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3230291</v>
      </c>
      <c r="N354" s="46">
        <v>3170718.7726330603</v>
      </c>
      <c r="O354" s="46">
        <v>2914566.3688890925</v>
      </c>
      <c r="P354" s="46">
        <v>2472236.5549883852</v>
      </c>
      <c r="Q354" s="46">
        <v>2033037.5015686771</v>
      </c>
      <c r="R354" s="46">
        <v>1650258.2571118413</v>
      </c>
      <c r="S354" s="46">
        <v>1279114.9371521224</v>
      </c>
      <c r="T354" s="46">
        <v>988455.45315384329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936421</v>
      </c>
      <c r="N355" s="46">
        <v>930025.37254095904</v>
      </c>
      <c r="O355" s="46">
        <v>905529.43753942056</v>
      </c>
      <c r="P355" s="46">
        <v>859485.94708501606</v>
      </c>
      <c r="Q355" s="46">
        <v>798092.78648845851</v>
      </c>
      <c r="R355" s="46">
        <v>734484.44471421011</v>
      </c>
      <c r="S355" s="46">
        <v>669627.63828910387</v>
      </c>
      <c r="T355" s="46">
        <v>592208.95206015592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1738111</v>
      </c>
      <c r="N356" s="46">
        <v>1725829.6009912749</v>
      </c>
      <c r="O356" s="46">
        <v>1663242.4008145768</v>
      </c>
      <c r="P356" s="46">
        <v>1540523.6965043731</v>
      </c>
      <c r="Q356" s="46">
        <v>1379185.2829205475</v>
      </c>
      <c r="R356" s="46">
        <v>1186220.5554550108</v>
      </c>
      <c r="S356" s="46">
        <v>997396.95514991414</v>
      </c>
      <c r="T356" s="46">
        <v>817934.30445852899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330881</v>
      </c>
      <c r="N357" s="46">
        <v>329349.37747139379</v>
      </c>
      <c r="O357" s="46">
        <v>324506.57606012985</v>
      </c>
      <c r="P357" s="46">
        <v>315484.85201418202</v>
      </c>
      <c r="Q357" s="46">
        <v>301406.88388665731</v>
      </c>
      <c r="R357" s="46">
        <v>282901.04963012011</v>
      </c>
      <c r="S357" s="46">
        <v>267639.63806726539</v>
      </c>
      <c r="T357" s="46">
        <v>246763.32930558879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591681</v>
      </c>
      <c r="N358" s="46">
        <v>588880.97826238209</v>
      </c>
      <c r="O358" s="46">
        <v>578313.00512459385</v>
      </c>
      <c r="P358" s="46">
        <v>557869.71764589101</v>
      </c>
      <c r="Q358" s="46">
        <v>526871.56501469878</v>
      </c>
      <c r="R358" s="46">
        <v>485861.80006269232</v>
      </c>
      <c r="S358" s="46">
        <v>448024.11589567771</v>
      </c>
      <c r="T358" s="46">
        <v>401254.58930275124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6.5920692233397373E-5</v>
      </c>
      <c r="O359" s="46">
        <v>6.8936025283130074E-5</v>
      </c>
      <c r="P359" s="46">
        <v>8.9100709928959895E-5</v>
      </c>
      <c r="Q359" s="46">
        <v>1.1060184343406836E-4</v>
      </c>
      <c r="R359" s="46">
        <v>1.1360527896586002E-4</v>
      </c>
      <c r="S359" s="46">
        <v>1.6098851719944482E-4</v>
      </c>
      <c r="T359" s="46">
        <v>1.7537977895488478E-4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3303189</v>
      </c>
      <c r="N360" s="46">
        <v>3259218.1830190793</v>
      </c>
      <c r="O360" s="46">
        <v>3049538.0125635606</v>
      </c>
      <c r="P360" s="46">
        <v>2671277.2011442934</v>
      </c>
      <c r="Q360" s="46">
        <v>2255842.3009592332</v>
      </c>
      <c r="R360" s="46">
        <v>1878917.2075193708</v>
      </c>
      <c r="S360" s="46">
        <v>1488086.6786848102</v>
      </c>
      <c r="T360" s="46">
        <v>1158862.887033703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333527</v>
      </c>
      <c r="N361" s="46">
        <v>330265.586568892</v>
      </c>
      <c r="O361" s="46">
        <v>321611.40269781218</v>
      </c>
      <c r="P361" s="46">
        <v>308333.24319014442</v>
      </c>
      <c r="Q361" s="46">
        <v>291415.24038903334</v>
      </c>
      <c r="R361" s="46">
        <v>276613.33074052609</v>
      </c>
      <c r="S361" s="46">
        <v>257847.6006607681</v>
      </c>
      <c r="T361" s="46">
        <v>232488.44877888655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144852</v>
      </c>
      <c r="N362" s="46">
        <v>143795.35340536147</v>
      </c>
      <c r="O362" s="46">
        <v>141075.96974058129</v>
      </c>
      <c r="P362" s="46">
        <v>137375.09013831979</v>
      </c>
      <c r="Q362" s="46">
        <v>132144.60914834528</v>
      </c>
      <c r="R362" s="46">
        <v>126316.93937140708</v>
      </c>
      <c r="S362" s="46">
        <v>120873.15808688053</v>
      </c>
      <c r="T362" s="46">
        <v>112716.6814997918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4194</v>
      </c>
      <c r="N363" s="46">
        <v>4113.7776647418441</v>
      </c>
      <c r="O363" s="46">
        <v>4004.5191216139319</v>
      </c>
      <c r="P363" s="46">
        <v>3894.519313478283</v>
      </c>
      <c r="Q363" s="46">
        <v>3767.0226744728188</v>
      </c>
      <c r="R363" s="46">
        <v>3616.6987383807173</v>
      </c>
      <c r="S363" s="46">
        <v>3546.3946986336064</v>
      </c>
      <c r="T363" s="46">
        <v>3410.7115350382965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2791559</v>
      </c>
      <c r="N364" s="46">
        <v>2650811.0794208678</v>
      </c>
      <c r="O364" s="46">
        <v>2321611.7809819686</v>
      </c>
      <c r="P364" s="46">
        <v>1922457.6603988737</v>
      </c>
      <c r="Q364" s="46">
        <v>1628952.6278778089</v>
      </c>
      <c r="R364" s="46">
        <v>1495390.603307517</v>
      </c>
      <c r="S364" s="46">
        <v>1235129.3582707758</v>
      </c>
      <c r="T364" s="46">
        <v>966486.76541007694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92374</v>
      </c>
      <c r="N365" s="46">
        <v>93369.132573774667</v>
      </c>
      <c r="O365" s="46">
        <v>93684.403441512099</v>
      </c>
      <c r="P365" s="46">
        <v>92943.084366571624</v>
      </c>
      <c r="Q365" s="46">
        <v>90172.303538880718</v>
      </c>
      <c r="R365" s="46">
        <v>87384.079462402296</v>
      </c>
      <c r="S365" s="46">
        <v>84342.480165954577</v>
      </c>
      <c r="T365" s="46">
        <v>79297.650099192455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93944</v>
      </c>
      <c r="N366" s="46">
        <v>95150.197907060094</v>
      </c>
      <c r="O366" s="46">
        <v>95909.949107716588</v>
      </c>
      <c r="P366" s="46">
        <v>95999.949801149618</v>
      </c>
      <c r="Q366" s="46">
        <v>93970.500721935488</v>
      </c>
      <c r="R366" s="46">
        <v>90952.50858139334</v>
      </c>
      <c r="S366" s="46">
        <v>88770.025903792004</v>
      </c>
      <c r="T366" s="46">
        <v>84808.680696281343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5048</v>
      </c>
      <c r="N367" s="46">
        <v>5109.9548887203246</v>
      </c>
      <c r="O367" s="46">
        <v>5151.2315866491153</v>
      </c>
      <c r="P367" s="46">
        <v>5160.4065894928435</v>
      </c>
      <c r="Q367" s="46">
        <v>5061.5388197331458</v>
      </c>
      <c r="R367" s="46">
        <v>4916.2564770791023</v>
      </c>
      <c r="S367" s="46">
        <v>4820.6713492001672</v>
      </c>
      <c r="T367" s="46">
        <v>4635.9475565729745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1.0012821827670682E-4</v>
      </c>
      <c r="O368" s="46">
        <v>1.0514427899818609E-4</v>
      </c>
      <c r="P368" s="46">
        <v>1.252472482347675E-4</v>
      </c>
      <c r="Q368" s="46">
        <v>1.5497732923518834E-4</v>
      </c>
      <c r="R368" s="46">
        <v>1.6104368270870024E-4</v>
      </c>
      <c r="S368" s="46">
        <v>2.2942984816338459E-4</v>
      </c>
      <c r="T368" s="46">
        <v>2.4887394103641154E-4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332857</v>
      </c>
      <c r="N369" s="46">
        <v>331755.16307510517</v>
      </c>
      <c r="O369" s="46">
        <v>327896.12957280013</v>
      </c>
      <c r="P369" s="46">
        <v>320545.49569202721</v>
      </c>
      <c r="Q369" s="46">
        <v>308096.14570997178</v>
      </c>
      <c r="R369" s="46">
        <v>291648.38137197745</v>
      </c>
      <c r="S369" s="46">
        <v>279240.67827029206</v>
      </c>
      <c r="T369" s="46">
        <v>260428.59227668575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84023</v>
      </c>
      <c r="N370" s="46">
        <v>83696.01179193276</v>
      </c>
      <c r="O370" s="46">
        <v>82866.155371514702</v>
      </c>
      <c r="P370" s="46">
        <v>81399.035876984053</v>
      </c>
      <c r="Q370" s="46">
        <v>78874.80360293272</v>
      </c>
      <c r="R370" s="46">
        <v>75630.856996797782</v>
      </c>
      <c r="S370" s="46">
        <v>73818.208731035746</v>
      </c>
      <c r="T370" s="46">
        <v>70557.872493622257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186627</v>
      </c>
      <c r="N371" s="46">
        <v>185860.64103551675</v>
      </c>
      <c r="O371" s="46">
        <v>183853.91092486866</v>
      </c>
      <c r="P371" s="46">
        <v>180254.78102557192</v>
      </c>
      <c r="Q371" s="46">
        <v>174207.43826842136</v>
      </c>
      <c r="R371" s="46">
        <v>166374.32020438428</v>
      </c>
      <c r="S371" s="46">
        <v>161345.02749460257</v>
      </c>
      <c r="T371" s="46">
        <v>153023.94600998989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3045103</v>
      </c>
      <c r="N372" s="46">
        <v>2878715.3182721948</v>
      </c>
      <c r="O372" s="46">
        <v>2497157.2097718101</v>
      </c>
      <c r="P372" s="46">
        <v>1948363.0917824404</v>
      </c>
      <c r="Q372" s="46">
        <v>1491946.0947217781</v>
      </c>
      <c r="R372" s="46">
        <v>1073355.5639690538</v>
      </c>
      <c r="S372" s="46">
        <v>745172.88138320006</v>
      </c>
      <c r="T372" s="46">
        <v>544712.16797414736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17743024</v>
      </c>
      <c r="N373" s="46">
        <v>17339233.700149309</v>
      </c>
      <c r="O373" s="46">
        <v>16846299.703248579</v>
      </c>
      <c r="P373" s="46">
        <v>16280749.183563864</v>
      </c>
      <c r="Q373" s="46">
        <v>15652741.896673042</v>
      </c>
      <c r="R373" s="46">
        <v>14942231.708498888</v>
      </c>
      <c r="S373" s="46">
        <v>14656995.994756525</v>
      </c>
      <c r="T373" s="46">
        <v>14102644.98385435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1760735</v>
      </c>
      <c r="N374" s="46">
        <v>1723782.6376073682</v>
      </c>
      <c r="O374" s="46">
        <v>1676290.5734779271</v>
      </c>
      <c r="P374" s="46">
        <v>1622660.6664807284</v>
      </c>
      <c r="Q374" s="46">
        <v>1560321.1341465325</v>
      </c>
      <c r="R374" s="46">
        <v>1487955.589453262</v>
      </c>
      <c r="S374" s="46">
        <v>1459586.4022206019</v>
      </c>
      <c r="T374" s="46">
        <v>1404360.4155837842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765307</v>
      </c>
      <c r="N375" s="46">
        <v>763144.38604099536</v>
      </c>
      <c r="O375" s="46">
        <v>744279.03328801389</v>
      </c>
      <c r="P375" s="46">
        <v>707096.61880908487</v>
      </c>
      <c r="Q375" s="46">
        <v>651429.23537893628</v>
      </c>
      <c r="R375" s="46">
        <v>569393.93413085712</v>
      </c>
      <c r="S375" s="46">
        <v>487768.62644653535</v>
      </c>
      <c r="T375" s="46">
        <v>408794.18669324555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526990</v>
      </c>
      <c r="N376" s="46">
        <v>525783.3593673096</v>
      </c>
      <c r="O376" s="46">
        <v>516016.93312760215</v>
      </c>
      <c r="P376" s="46">
        <v>496320.67780410248</v>
      </c>
      <c r="Q376" s="46">
        <v>468171.43211940903</v>
      </c>
      <c r="R376" s="46">
        <v>427579.85595870105</v>
      </c>
      <c r="S376" s="46">
        <v>391729.57166760846</v>
      </c>
      <c r="T376" s="46">
        <v>349280.05066418217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1867980</v>
      </c>
      <c r="N377" s="46">
        <v>1863847.6950226151</v>
      </c>
      <c r="O377" s="46">
        <v>1800166.3882595827</v>
      </c>
      <c r="P377" s="46">
        <v>1668732.8765766767</v>
      </c>
      <c r="Q377" s="46">
        <v>1495968.0254540509</v>
      </c>
      <c r="R377" s="46">
        <v>1277927.6129488181</v>
      </c>
      <c r="S377" s="46">
        <v>1070816.0482545998</v>
      </c>
      <c r="T377" s="46">
        <v>875044.97239720752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398247</v>
      </c>
      <c r="N378" s="46">
        <v>395596.49348614586</v>
      </c>
      <c r="O378" s="46">
        <v>383538.38494581683</v>
      </c>
      <c r="P378" s="46">
        <v>360839.66168146225</v>
      </c>
      <c r="Q378" s="46">
        <v>331853.09797576326</v>
      </c>
      <c r="R378" s="46">
        <v>287367.79446923529</v>
      </c>
      <c r="S378" s="46">
        <v>249058.63844627983</v>
      </c>
      <c r="T378" s="46">
        <v>213036.98632417351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684050</v>
      </c>
      <c r="N379" s="46">
        <v>681180.53499397123</v>
      </c>
      <c r="O379" s="46">
        <v>663453.73234003305</v>
      </c>
      <c r="P379" s="46">
        <v>629762.42695702449</v>
      </c>
      <c r="Q379" s="46">
        <v>585868.87021770678</v>
      </c>
      <c r="R379" s="46">
        <v>531749.72922495066</v>
      </c>
      <c r="S379" s="46">
        <v>476849.46199230303</v>
      </c>
      <c r="T379" s="46">
        <v>415288.58295092243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203290</v>
      </c>
      <c r="N380" s="46">
        <v>200043.33604411662</v>
      </c>
      <c r="O380" s="46">
        <v>193962.8974552853</v>
      </c>
      <c r="P380" s="46">
        <v>187132.34702252471</v>
      </c>
      <c r="Q380" s="46">
        <v>179054.71885454343</v>
      </c>
      <c r="R380" s="46">
        <v>168829.72478897587</v>
      </c>
      <c r="S380" s="46">
        <v>159946.81627584487</v>
      </c>
      <c r="T380" s="46">
        <v>148018.85887698107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290862</v>
      </c>
      <c r="N381" s="46">
        <v>286061.19928844308</v>
      </c>
      <c r="O381" s="46">
        <v>276992.37798284029</v>
      </c>
      <c r="P381" s="46">
        <v>266553.83944154205</v>
      </c>
      <c r="Q381" s="46">
        <v>254132.28079123452</v>
      </c>
      <c r="R381" s="46">
        <v>238841.86876451343</v>
      </c>
      <c r="S381" s="46">
        <v>224117.99293309622</v>
      </c>
      <c r="T381" s="46">
        <v>204699.44631246477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1195675</v>
      </c>
      <c r="N382" s="46">
        <v>1162105.8937462047</v>
      </c>
      <c r="O382" s="46">
        <v>1090925.8846438515</v>
      </c>
      <c r="P382" s="46">
        <v>988581.66244163958</v>
      </c>
      <c r="Q382" s="46">
        <v>878979.94105713279</v>
      </c>
      <c r="R382" s="46">
        <v>761167.97467737552</v>
      </c>
      <c r="S382" s="46">
        <v>627445.20970684825</v>
      </c>
      <c r="T382" s="46">
        <v>506951.83032506867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2483589</v>
      </c>
      <c r="N383" s="46">
        <v>2399816.2246596571</v>
      </c>
      <c r="O383" s="46">
        <v>2180285.9941815734</v>
      </c>
      <c r="P383" s="46">
        <v>1847773.5963230054</v>
      </c>
      <c r="Q383" s="46">
        <v>1528455.917053258</v>
      </c>
      <c r="R383" s="46">
        <v>1246639.7559670748</v>
      </c>
      <c r="S383" s="46">
        <v>945675.28711479064</v>
      </c>
      <c r="T383" s="46">
        <v>716697.34177831002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3635146</v>
      </c>
      <c r="N384" s="46">
        <v>3428212.7474565627</v>
      </c>
      <c r="O384" s="46">
        <v>2952682.6758699683</v>
      </c>
      <c r="P384" s="46">
        <v>2286619.2618413391</v>
      </c>
      <c r="Q384" s="46">
        <v>1755407.4387922643</v>
      </c>
      <c r="R384" s="46">
        <v>1293934.1103785795</v>
      </c>
      <c r="S384" s="46">
        <v>900281.5496319423</v>
      </c>
      <c r="T384" s="46">
        <v>657605.09924579517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466100</v>
      </c>
      <c r="N385" s="46">
        <v>457816.34307664505</v>
      </c>
      <c r="O385" s="46">
        <v>440557.69537877344</v>
      </c>
      <c r="P385" s="46">
        <v>418311.62549585581</v>
      </c>
      <c r="Q385" s="46">
        <v>391919.51789833471</v>
      </c>
      <c r="R385" s="46">
        <v>359981.2045672324</v>
      </c>
      <c r="S385" s="46">
        <v>326702.00749593665</v>
      </c>
      <c r="T385" s="46">
        <v>288115.9352989234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157267</v>
      </c>
      <c r="N386" s="46">
        <v>155013.26154989161</v>
      </c>
      <c r="O386" s="46">
        <v>151141.82507421207</v>
      </c>
      <c r="P386" s="46">
        <v>146747.64147548095</v>
      </c>
      <c r="Q386" s="46">
        <v>141218.64038664699</v>
      </c>
      <c r="R386" s="46">
        <v>134118.18274215853</v>
      </c>
      <c r="S386" s="46">
        <v>129110.87462491283</v>
      </c>
      <c r="T386" s="46">
        <v>121408.43068257245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2384898</v>
      </c>
      <c r="N387" s="46">
        <v>2317739.5384545652</v>
      </c>
      <c r="O387" s="46">
        <v>2125511.1038353797</v>
      </c>
      <c r="P387" s="46">
        <v>1793561.0871917242</v>
      </c>
      <c r="Q387" s="46">
        <v>1457955.4592767935</v>
      </c>
      <c r="R387" s="46">
        <v>1068184.6293575112</v>
      </c>
      <c r="S387" s="46">
        <v>773263.35011924896</v>
      </c>
      <c r="T387" s="46">
        <v>580517.50960691157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2299487</v>
      </c>
      <c r="N388" s="46">
        <v>2311707.3241903898</v>
      </c>
      <c r="O388" s="46">
        <v>2228139.9044015626</v>
      </c>
      <c r="P388" s="46">
        <v>2059637.8671731884</v>
      </c>
      <c r="Q388" s="46">
        <v>1848032.0160858161</v>
      </c>
      <c r="R388" s="46">
        <v>1574897.1473790295</v>
      </c>
      <c r="S388" s="46">
        <v>1362046.8107288405</v>
      </c>
      <c r="T388" s="46">
        <v>1130300.9291005675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104275</v>
      </c>
      <c r="N389" s="46">
        <v>102794.72544781544</v>
      </c>
      <c r="O389" s="46">
        <v>100271.45901922701</v>
      </c>
      <c r="P389" s="46">
        <v>97402.865629448599</v>
      </c>
      <c r="Q389" s="46">
        <v>93872.40890974956</v>
      </c>
      <c r="R389" s="46">
        <v>89454.682596251456</v>
      </c>
      <c r="S389" s="46">
        <v>86565.585906702996</v>
      </c>
      <c r="T389" s="46">
        <v>81907.360771086416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1670564</v>
      </c>
      <c r="N390" s="46">
        <v>1653766.4402692551</v>
      </c>
      <c r="O390" s="46">
        <v>1597048.2815457804</v>
      </c>
      <c r="P390" s="46">
        <v>1503882.749474461</v>
      </c>
      <c r="Q390" s="46">
        <v>1371288.1785015061</v>
      </c>
      <c r="R390" s="46">
        <v>1192711.1489797782</v>
      </c>
      <c r="S390" s="46">
        <v>1025275.1320984454</v>
      </c>
      <c r="T390" s="46">
        <v>851861.68662158796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6.4769861477229521E-5</v>
      </c>
      <c r="O391" s="46">
        <v>6.793045930619782E-5</v>
      </c>
      <c r="P391" s="46">
        <v>8.8384486870443754E-5</v>
      </c>
      <c r="Q391" s="46">
        <v>1.0997820413159919E-4</v>
      </c>
      <c r="R391" s="46">
        <v>1.1244431402656416E-4</v>
      </c>
      <c r="S391" s="46">
        <v>1.5671659579241041E-4</v>
      </c>
      <c r="T391" s="46">
        <v>1.6753582927822472E-4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10043</v>
      </c>
      <c r="N392" s="46">
        <v>10162.541810852063</v>
      </c>
      <c r="O392" s="46">
        <v>10137.510721852943</v>
      </c>
      <c r="P392" s="46">
        <v>9876.8409308656228</v>
      </c>
      <c r="Q392" s="46">
        <v>9446.8803452293796</v>
      </c>
      <c r="R392" s="46">
        <v>8895.987195334892</v>
      </c>
      <c r="S392" s="46">
        <v>8705.1275630061118</v>
      </c>
      <c r="T392" s="46">
        <v>8351.5288667460136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9" width="14.6640625" style="6" customWidth="1"/>
    <col min="10" max="10" width="13.6640625" style="6" customWidth="1"/>
    <col min="11" max="11" width="6.83203125" style="6" customWidth="1"/>
    <col min="12" max="12" width="21.5" style="6" customWidth="1"/>
    <col min="13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1231944</v>
      </c>
      <c r="D3" s="46">
        <v>1032277.5264741398</v>
      </c>
      <c r="E3" s="46">
        <v>869204.52530411701</v>
      </c>
      <c r="F3" s="46">
        <v>737644.69452091213</v>
      </c>
      <c r="G3" s="46">
        <v>657782.5344064543</v>
      </c>
      <c r="H3" s="46">
        <v>549427.08703040914</v>
      </c>
      <c r="I3" s="46">
        <v>427245.82180698175</v>
      </c>
      <c r="J3" s="46">
        <v>277439.34509889071</v>
      </c>
      <c r="K3" s="6">
        <v>1</v>
      </c>
      <c r="L3" s="7" t="s">
        <v>16</v>
      </c>
      <c r="M3" s="46">
        <v>502</v>
      </c>
      <c r="N3" s="46">
        <v>5082.0464659137688</v>
      </c>
      <c r="O3" s="46">
        <v>365.68139588938425</v>
      </c>
      <c r="P3" s="46">
        <v>46.693505653867177</v>
      </c>
      <c r="Q3" s="46">
        <v>6.9980952851142035</v>
      </c>
      <c r="R3" s="46">
        <v>0.80223477024074441</v>
      </c>
      <c r="S3" s="46">
        <v>5.2419097451911689</v>
      </c>
      <c r="T3" s="51">
        <v>0.65540400888833261</v>
      </c>
      <c r="U3" s="27">
        <f>IF(M3=0,0,(N3-M3)/M3)</f>
        <v>9.1235985376768305</v>
      </c>
      <c r="V3" s="27">
        <f t="shared" ref="V3:V66" si="0">IF(N3=0,0,(O3-N3)/N3)</f>
        <v>-0.92804446036806676</v>
      </c>
      <c r="W3" s="27">
        <f t="shared" ref="W3:W66" si="1">IF(O3=0,0,(P3-O3)/O3)</f>
        <v>-0.87231096200477309</v>
      </c>
      <c r="X3" s="27">
        <f t="shared" ref="X3:X66" si="2">IF(P3=0,0,(Q3-P3)/P3)</f>
        <v>-0.85012701044573169</v>
      </c>
      <c r="Y3" s="27">
        <f t="shared" ref="Y3:Y66" si="3">IF(Q3=0,0,(R3-Q3)/Q3)</f>
        <v>-0.88536384007985791</v>
      </c>
      <c r="Z3" s="27">
        <f t="shared" ref="Z3:Z66" si="4">IF(R3=0,0,(S3-R3)/R3)</f>
        <v>5.5341343203288389</v>
      </c>
      <c r="AA3" s="38">
        <f t="shared" ref="AA3:AA66" si="5">IF(S3=0,0,(T3-S3)/S3)</f>
        <v>-0.87496846745795498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44331</v>
      </c>
      <c r="D4" s="46">
        <v>44471.649959326634</v>
      </c>
      <c r="E4" s="46">
        <v>44475.791363628661</v>
      </c>
      <c r="F4" s="46">
        <v>44490.49501312225</v>
      </c>
      <c r="G4" s="46">
        <v>44500.459268938153</v>
      </c>
      <c r="H4" s="46">
        <v>44501.713618463153</v>
      </c>
      <c r="I4" s="46">
        <v>44505.126227347551</v>
      </c>
      <c r="J4" s="46">
        <v>44508.260050239973</v>
      </c>
      <c r="K4" s="6">
        <v>2</v>
      </c>
      <c r="L4" s="7" t="s">
        <v>94</v>
      </c>
      <c r="M4" s="46">
        <v>4</v>
      </c>
      <c r="N4" s="46">
        <v>2.9272621529109997</v>
      </c>
      <c r="O4" s="46">
        <v>2.2153636195956192</v>
      </c>
      <c r="P4" s="46">
        <v>1.5900227796121222</v>
      </c>
      <c r="Q4" s="46">
        <v>1.1352959827175411</v>
      </c>
      <c r="R4" s="46">
        <v>0.75666683071996177</v>
      </c>
      <c r="S4" s="46">
        <v>0.54179695071648881</v>
      </c>
      <c r="T4" s="51">
        <v>0.38207838557064439</v>
      </c>
      <c r="U4" s="27">
        <f t="shared" ref="U4:U67" si="6">IF(M4=0,0,(N4-M4)/M4)</f>
        <v>-0.26818446177225008</v>
      </c>
      <c r="V4" s="27">
        <f t="shared" si="0"/>
        <v>-0.24319602964409487</v>
      </c>
      <c r="W4" s="27">
        <f t="shared" si="1"/>
        <v>-0.28227458212825729</v>
      </c>
      <c r="X4" s="27">
        <f t="shared" si="2"/>
        <v>-0.28598759887296044</v>
      </c>
      <c r="Y4" s="27">
        <f t="shared" si="3"/>
        <v>-0.3335069953222774</v>
      </c>
      <c r="Z4" s="27">
        <f t="shared" si="4"/>
        <v>-0.28396894284242136</v>
      </c>
      <c r="AA4" s="38">
        <f t="shared" si="5"/>
        <v>-0.29479413816306593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87410</v>
      </c>
      <c r="D5" s="46">
        <v>79977.912942789349</v>
      </c>
      <c r="E5" s="46">
        <v>74549.749972060599</v>
      </c>
      <c r="F5" s="46">
        <v>71003.850907588494</v>
      </c>
      <c r="G5" s="46">
        <v>68554.518945291595</v>
      </c>
      <c r="H5" s="46">
        <v>66798.360369471935</v>
      </c>
      <c r="I5" s="46">
        <v>65507.264289396902</v>
      </c>
      <c r="J5" s="46">
        <v>64549.466157295537</v>
      </c>
      <c r="K5" s="6">
        <v>3</v>
      </c>
      <c r="L5" s="7" t="s">
        <v>95</v>
      </c>
      <c r="M5" s="46">
        <v>483</v>
      </c>
      <c r="N5" s="46">
        <v>786.08713421123434</v>
      </c>
      <c r="O5" s="46">
        <v>788.28292803705779</v>
      </c>
      <c r="P5" s="46">
        <v>794.02278198004922</v>
      </c>
      <c r="Q5" s="46">
        <v>796.83921693650018</v>
      </c>
      <c r="R5" s="46">
        <v>796.44829742215461</v>
      </c>
      <c r="S5" s="46">
        <v>103.36113213935954</v>
      </c>
      <c r="T5" s="51">
        <v>24.377503073459202</v>
      </c>
      <c r="U5" s="27">
        <f t="shared" si="6"/>
        <v>0.6275095946402367</v>
      </c>
      <c r="V5" s="27">
        <f t="shared" si="0"/>
        <v>2.7933211602893353E-3</v>
      </c>
      <c r="W5" s="27">
        <f t="shared" si="1"/>
        <v>7.2814642292007067E-3</v>
      </c>
      <c r="X5" s="27">
        <f t="shared" si="2"/>
        <v>3.5470455261090083E-3</v>
      </c>
      <c r="Y5" s="27">
        <f t="shared" si="3"/>
        <v>-4.9058769452698921E-4</v>
      </c>
      <c r="Z5" s="27">
        <f t="shared" si="4"/>
        <v>-0.87022242062177024</v>
      </c>
      <c r="AA5" s="38">
        <f t="shared" si="5"/>
        <v>-0.76415212789473375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25752763</v>
      </c>
      <c r="D6" s="46">
        <v>23929998.634776585</v>
      </c>
      <c r="E6" s="46">
        <v>22806402.62731396</v>
      </c>
      <c r="F6" s="46">
        <v>22057656.927993618</v>
      </c>
      <c r="G6" s="46">
        <v>21521224.302186117</v>
      </c>
      <c r="H6" s="46">
        <v>20348537.13340617</v>
      </c>
      <c r="I6" s="46">
        <v>12642901.918550201</v>
      </c>
      <c r="J6" s="46">
        <v>4666594.1449804315</v>
      </c>
      <c r="K6" s="6">
        <v>4</v>
      </c>
      <c r="L6" s="7" t="s">
        <v>96</v>
      </c>
      <c r="M6" s="46">
        <v>80</v>
      </c>
      <c r="N6" s="46">
        <v>164.4424707225705</v>
      </c>
      <c r="O6" s="46">
        <v>49.15557296031173</v>
      </c>
      <c r="P6" s="46">
        <v>32.886734656256728</v>
      </c>
      <c r="Q6" s="46">
        <v>15.170789091596092</v>
      </c>
      <c r="R6" s="46">
        <v>2.447837940248748</v>
      </c>
      <c r="S6" s="46">
        <v>4.2240663987618134</v>
      </c>
      <c r="T6" s="51">
        <v>4.1900109798666989</v>
      </c>
      <c r="U6" s="27">
        <f t="shared" si="6"/>
        <v>1.0555308840321314</v>
      </c>
      <c r="V6" s="27">
        <f t="shared" si="0"/>
        <v>-0.70107738746371862</v>
      </c>
      <c r="W6" s="27">
        <f t="shared" si="1"/>
        <v>-0.33096630400769578</v>
      </c>
      <c r="X6" s="27">
        <f t="shared" si="2"/>
        <v>-0.53869579177846905</v>
      </c>
      <c r="Y6" s="27">
        <f t="shared" si="3"/>
        <v>-0.83864794866835657</v>
      </c>
      <c r="Z6" s="27">
        <f t="shared" si="4"/>
        <v>0.72563155808123725</v>
      </c>
      <c r="AA6" s="38">
        <f t="shared" si="5"/>
        <v>-8.0622356942819592E-3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90208</v>
      </c>
      <c r="D7" s="46">
        <v>74104.312675247973</v>
      </c>
      <c r="E7" s="46">
        <v>62309.937378911869</v>
      </c>
      <c r="F7" s="46">
        <v>52762.930205112461</v>
      </c>
      <c r="G7" s="46">
        <v>45001.157965421138</v>
      </c>
      <c r="H7" s="46">
        <v>13367.365687695637</v>
      </c>
      <c r="I7" s="46">
        <v>6197.3659793469169</v>
      </c>
      <c r="J7" s="46">
        <v>5024.6273444641183</v>
      </c>
      <c r="K7" s="6">
        <v>5</v>
      </c>
      <c r="L7" s="7" t="s">
        <v>97</v>
      </c>
      <c r="M7" s="46">
        <v>4090</v>
      </c>
      <c r="N7" s="46">
        <v>3179.3817303053374</v>
      </c>
      <c r="O7" s="46">
        <v>2464.4136060930318</v>
      </c>
      <c r="P7" s="46">
        <v>33.776971441322374</v>
      </c>
      <c r="Q7" s="46">
        <v>10.383663371166168</v>
      </c>
      <c r="R7" s="46">
        <v>1.8460969376277969</v>
      </c>
      <c r="S7" s="46">
        <v>4.5152227798823015</v>
      </c>
      <c r="T7" s="51">
        <v>1.312532063968467</v>
      </c>
      <c r="U7" s="27">
        <f t="shared" si="6"/>
        <v>-0.22264505371507642</v>
      </c>
      <c r="V7" s="27">
        <f t="shared" si="0"/>
        <v>-0.22487646494201954</v>
      </c>
      <c r="W7" s="27">
        <f t="shared" si="1"/>
        <v>-0.98629411420314672</v>
      </c>
      <c r="X7" s="27">
        <f t="shared" si="2"/>
        <v>-0.6925815747215599</v>
      </c>
      <c r="Y7" s="27">
        <f t="shared" si="3"/>
        <v>-0.82221140346728461</v>
      </c>
      <c r="Z7" s="27">
        <f t="shared" si="4"/>
        <v>1.4458210659751625</v>
      </c>
      <c r="AA7" s="38">
        <f t="shared" si="5"/>
        <v>-0.70930956722301952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727422</v>
      </c>
      <c r="D8" s="46">
        <v>589461.31666026707</v>
      </c>
      <c r="E8" s="46">
        <v>466495.62742165074</v>
      </c>
      <c r="F8" s="46">
        <v>372928.52775960299</v>
      </c>
      <c r="G8" s="46">
        <v>300596.56947966438</v>
      </c>
      <c r="H8" s="46">
        <v>244233.74173507758</v>
      </c>
      <c r="I8" s="46">
        <v>200509.01967423386</v>
      </c>
      <c r="J8" s="46">
        <v>166394.67781247775</v>
      </c>
      <c r="K8" s="6">
        <v>6</v>
      </c>
      <c r="L8" s="7" t="s">
        <v>98</v>
      </c>
      <c r="M8" s="46">
        <v>10424</v>
      </c>
      <c r="N8" s="46">
        <v>16657.927663705013</v>
      </c>
      <c r="O8" s="46">
        <v>14620.992417777312</v>
      </c>
      <c r="P8" s="46">
        <v>12842.525839918793</v>
      </c>
      <c r="Q8" s="46">
        <v>11274.481807566242</v>
      </c>
      <c r="R8" s="46">
        <v>9891.6949198136881</v>
      </c>
      <c r="S8" s="46">
        <v>8672.0753493990906</v>
      </c>
      <c r="T8" s="51">
        <v>7592.8455591243246</v>
      </c>
      <c r="U8" s="27">
        <f t="shared" si="6"/>
        <v>0.59803603834468666</v>
      </c>
      <c r="V8" s="27">
        <f t="shared" si="0"/>
        <v>-0.12228023119381536</v>
      </c>
      <c r="W8" s="27">
        <f t="shared" si="1"/>
        <v>-0.12163788387552435</v>
      </c>
      <c r="X8" s="27">
        <f t="shared" si="2"/>
        <v>-0.12209779072264386</v>
      </c>
      <c r="Y8" s="27">
        <f t="shared" si="3"/>
        <v>-0.12264748937947408</v>
      </c>
      <c r="Z8" s="27">
        <f t="shared" si="4"/>
        <v>-0.12329732976010235</v>
      </c>
      <c r="AA8" s="38">
        <f t="shared" si="5"/>
        <v>-0.12444884837740119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241</v>
      </c>
      <c r="D9" s="46">
        <v>283.65437200915704</v>
      </c>
      <c r="E9" s="46">
        <v>329.49342009307736</v>
      </c>
      <c r="F9" s="46">
        <v>383.3586127165126</v>
      </c>
      <c r="G9" s="46">
        <v>439.87969536400124</v>
      </c>
      <c r="H9" s="46">
        <v>415.43611575145565</v>
      </c>
      <c r="I9" s="46">
        <v>435.2320200021976</v>
      </c>
      <c r="J9" s="46">
        <v>442.87748579718868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912419</v>
      </c>
      <c r="D10" s="46">
        <v>507266.14464596752</v>
      </c>
      <c r="E10" s="46">
        <v>303338.46984440624</v>
      </c>
      <c r="F10" s="46">
        <v>197504.82490281796</v>
      </c>
      <c r="G10" s="46">
        <v>141802.11794475411</v>
      </c>
      <c r="H10" s="46">
        <v>112340.06413485252</v>
      </c>
      <c r="I10" s="46">
        <v>96827.998727193</v>
      </c>
      <c r="J10" s="46">
        <v>88615.700443313006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11414492</v>
      </c>
      <c r="D11" s="46">
        <v>14535111.942404911</v>
      </c>
      <c r="E11" s="46">
        <v>18398864.358690344</v>
      </c>
      <c r="F11" s="46">
        <v>16404678.421964074</v>
      </c>
      <c r="G11" s="46">
        <v>14109142.678160656</v>
      </c>
      <c r="H11" s="46">
        <v>12055135.522679999</v>
      </c>
      <c r="I11" s="46">
        <v>10467649.792896142</v>
      </c>
      <c r="J11" s="46">
        <v>9234722.1575603336</v>
      </c>
      <c r="K11" s="6">
        <v>9</v>
      </c>
      <c r="L11" s="7" t="s">
        <v>101</v>
      </c>
      <c r="M11" s="46">
        <v>691</v>
      </c>
      <c r="N11" s="46">
        <v>1005.418145648165</v>
      </c>
      <c r="O11" s="46">
        <v>306.34844813583862</v>
      </c>
      <c r="P11" s="46">
        <v>103.50425153879772</v>
      </c>
      <c r="Q11" s="46">
        <v>28.503849777410039</v>
      </c>
      <c r="R11" s="46">
        <v>5.3940381426195501</v>
      </c>
      <c r="S11" s="46">
        <v>9.5001425109436184</v>
      </c>
      <c r="T11" s="51">
        <v>1.7618350844967594</v>
      </c>
      <c r="U11" s="27">
        <f t="shared" si="6"/>
        <v>0.45501902409285822</v>
      </c>
      <c r="V11" s="27">
        <f t="shared" si="0"/>
        <v>-0.6953024475818026</v>
      </c>
      <c r="W11" s="27">
        <f t="shared" si="1"/>
        <v>-0.66213554477382996</v>
      </c>
      <c r="X11" s="27">
        <f t="shared" si="2"/>
        <v>-0.72461179754799154</v>
      </c>
      <c r="Y11" s="27">
        <f t="shared" si="3"/>
        <v>-0.81076106614572285</v>
      </c>
      <c r="Z11" s="27">
        <f t="shared" si="4"/>
        <v>0.76123013218627111</v>
      </c>
      <c r="AA11" s="38">
        <f t="shared" si="5"/>
        <v>-0.81454645733290565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46508188</v>
      </c>
      <c r="D12" s="47">
        <v>41211534.868234783</v>
      </c>
      <c r="E12" s="47">
        <v>37492611.865105435</v>
      </c>
      <c r="F12" s="47">
        <v>33383466.753867425</v>
      </c>
      <c r="G12" s="47">
        <v>29104118.433355533</v>
      </c>
      <c r="H12" s="47">
        <v>20132670.632370129</v>
      </c>
      <c r="I12" s="47">
        <v>12247984.532636143</v>
      </c>
      <c r="J12" s="47">
        <v>7390312.7641363656</v>
      </c>
      <c r="K12" s="6">
        <v>10</v>
      </c>
      <c r="L12" s="7" t="s">
        <v>102</v>
      </c>
      <c r="M12" s="46">
        <v>17</v>
      </c>
      <c r="N12" s="46">
        <v>118.05073355853609</v>
      </c>
      <c r="O12" s="46">
        <v>5.1165735201844633</v>
      </c>
      <c r="P12" s="46">
        <v>15.676388426000941</v>
      </c>
      <c r="Q12" s="46">
        <v>4.774079807035605</v>
      </c>
      <c r="R12" s="46">
        <v>1.0696251572860604</v>
      </c>
      <c r="S12" s="46">
        <v>8.9675168432478802</v>
      </c>
      <c r="T12" s="51">
        <v>2.6839172591255078</v>
      </c>
      <c r="U12" s="27">
        <f t="shared" si="6"/>
        <v>5.9441607975609472</v>
      </c>
      <c r="V12" s="27">
        <f t="shared" si="0"/>
        <v>-0.95665784221791916</v>
      </c>
      <c r="W12" s="27">
        <f t="shared" si="1"/>
        <v>2.0638450447665555</v>
      </c>
      <c r="X12" s="27">
        <f t="shared" si="2"/>
        <v>-0.69546047997143967</v>
      </c>
      <c r="Y12" s="27">
        <f t="shared" si="3"/>
        <v>-0.77595155495520962</v>
      </c>
      <c r="Z12" s="27">
        <f t="shared" si="4"/>
        <v>7.3837938759789372</v>
      </c>
      <c r="AA12" s="38">
        <f t="shared" si="5"/>
        <v>-0.70070675014718575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86769418</v>
      </c>
      <c r="D13" s="48">
        <f t="shared" ref="D13:J13" si="9">SUM(D3:D12)</f>
        <v>82004487.963146031</v>
      </c>
      <c r="E13" s="48">
        <f t="shared" si="9"/>
        <v>80518582.44581461</v>
      </c>
      <c r="F13" s="48">
        <f t="shared" si="9"/>
        <v>73322520.785746992</v>
      </c>
      <c r="G13" s="48">
        <f t="shared" si="9"/>
        <v>65993162.651408188</v>
      </c>
      <c r="H13" s="48">
        <f t="shared" si="9"/>
        <v>53567427.057148024</v>
      </c>
      <c r="I13" s="48">
        <f t="shared" si="9"/>
        <v>36199764.072806984</v>
      </c>
      <c r="J13" s="48">
        <f t="shared" si="9"/>
        <v>21938604.021069609</v>
      </c>
      <c r="K13" s="6">
        <v>11</v>
      </c>
      <c r="L13" s="6" t="s">
        <v>104</v>
      </c>
      <c r="M13" s="46">
        <v>19280</v>
      </c>
      <c r="N13" s="46">
        <v>19339.083649939595</v>
      </c>
      <c r="O13" s="46">
        <v>19340.136962213528</v>
      </c>
      <c r="P13" s="46">
        <v>19342.08867564916</v>
      </c>
      <c r="Q13" s="46">
        <v>19341.890244139238</v>
      </c>
      <c r="R13" s="46">
        <v>46.846348494151073</v>
      </c>
      <c r="S13" s="46">
        <v>24.472067922051359</v>
      </c>
      <c r="T13" s="51">
        <v>5.0331435424503752</v>
      </c>
      <c r="U13" s="27">
        <f t="shared" si="6"/>
        <v>3.0645046649167783E-3</v>
      </c>
      <c r="V13" s="27">
        <f t="shared" si="0"/>
        <v>5.446546966747432E-5</v>
      </c>
      <c r="W13" s="27">
        <f t="shared" si="1"/>
        <v>1.0091518169934378E-4</v>
      </c>
      <c r="X13" s="27">
        <f t="shared" si="2"/>
        <v>-1.0259052848385703E-5</v>
      </c>
      <c r="Y13" s="27">
        <f t="shared" si="3"/>
        <v>-0.99757798498994454</v>
      </c>
      <c r="Z13" s="27">
        <f t="shared" si="4"/>
        <v>-0.47760991606193637</v>
      </c>
      <c r="AA13" s="38">
        <f t="shared" si="5"/>
        <v>-0.7943310896945045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811.76759271376727</v>
      </c>
      <c r="O14" s="46">
        <v>814.77879159752342</v>
      </c>
      <c r="P14" s="46">
        <v>823.82142615495832</v>
      </c>
      <c r="Q14" s="46">
        <v>829.26398836973181</v>
      </c>
      <c r="R14" s="46">
        <v>828.5643651138638</v>
      </c>
      <c r="S14" s="46">
        <v>798.58606801282315</v>
      </c>
      <c r="T14" s="51">
        <v>757.44623959544253</v>
      </c>
      <c r="U14" s="27">
        <f t="shared" si="6"/>
        <v>0.11506537460682317</v>
      </c>
      <c r="V14" s="27">
        <f t="shared" si="0"/>
        <v>3.7094347086333032E-3</v>
      </c>
      <c r="W14" s="27">
        <f t="shared" si="1"/>
        <v>1.1098269432989473E-2</v>
      </c>
      <c r="X14" s="27">
        <f t="shared" si="2"/>
        <v>6.6064829609684839E-3</v>
      </c>
      <c r="Y14" s="27">
        <f t="shared" si="3"/>
        <v>-8.4366771701181612E-4</v>
      </c>
      <c r="Z14" s="27">
        <f t="shared" si="4"/>
        <v>-3.6181011835961528E-2</v>
      </c>
      <c r="AA14" s="38">
        <f t="shared" si="5"/>
        <v>-5.1515835381090093E-2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483</v>
      </c>
      <c r="N15" s="46">
        <v>491.75392788055638</v>
      </c>
      <c r="O15" s="46">
        <v>145.0048803438419</v>
      </c>
      <c r="P15" s="46">
        <v>101.8865026469898</v>
      </c>
      <c r="Q15" s="46">
        <v>61.662266040342132</v>
      </c>
      <c r="R15" s="46">
        <v>15.629066349813403</v>
      </c>
      <c r="S15" s="46">
        <v>14.064332651708808</v>
      </c>
      <c r="T15" s="51">
        <v>10.28141015634143</v>
      </c>
      <c r="U15" s="27">
        <f t="shared" si="6"/>
        <v>1.8124074286866201E-2</v>
      </c>
      <c r="V15" s="27">
        <f t="shared" si="0"/>
        <v>-0.70512715380066548</v>
      </c>
      <c r="W15" s="27">
        <f t="shared" si="1"/>
        <v>-0.29735811370353832</v>
      </c>
      <c r="X15" s="27">
        <f t="shared" si="2"/>
        <v>-0.3947945563114888</v>
      </c>
      <c r="Y15" s="27">
        <f t="shared" si="3"/>
        <v>-0.74653759335428593</v>
      </c>
      <c r="Z15" s="27">
        <f t="shared" si="4"/>
        <v>-0.1001169016166648</v>
      </c>
      <c r="AA15" s="38">
        <f t="shared" si="5"/>
        <v>-0.2689727688506966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>Error</v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728</v>
      </c>
      <c r="N19" s="46">
        <v>741.95389845525187</v>
      </c>
      <c r="O19" s="46">
        <v>742.12494937280292</v>
      </c>
      <c r="P19" s="46">
        <v>739.7157674503452</v>
      </c>
      <c r="Q19" s="46">
        <v>5.8518854129309261</v>
      </c>
      <c r="R19" s="46">
        <v>2.3732692037573582</v>
      </c>
      <c r="S19" s="46">
        <v>5.2374420417358074</v>
      </c>
      <c r="T19" s="51">
        <v>1.7876697395158363</v>
      </c>
      <c r="U19" s="27">
        <f t="shared" si="6"/>
        <v>1.9167442933038289E-2</v>
      </c>
      <c r="V19" s="27">
        <f t="shared" si="0"/>
        <v>2.3054116692043864E-4</v>
      </c>
      <c r="W19" s="27">
        <f t="shared" si="1"/>
        <v>-3.2463292394276835E-3</v>
      </c>
      <c r="X19" s="27">
        <f t="shared" si="2"/>
        <v>-0.99208900814281509</v>
      </c>
      <c r="Y19" s="27">
        <f t="shared" si="3"/>
        <v>-0.59444366451312614</v>
      </c>
      <c r="Z19" s="27">
        <f t="shared" si="4"/>
        <v>1.206847008103376</v>
      </c>
      <c r="AA19" s="38">
        <f t="shared" si="5"/>
        <v>-0.65867503157641394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2883</v>
      </c>
      <c r="N21" s="46">
        <v>2307.0310012180403</v>
      </c>
      <c r="O21" s="46">
        <v>1823.3457601337716</v>
      </c>
      <c r="P21" s="46">
        <v>1441.4179140583399</v>
      </c>
      <c r="Q21" s="46">
        <v>1137.8905490633535</v>
      </c>
      <c r="R21" s="46">
        <v>7.0441279109297383</v>
      </c>
      <c r="S21" s="46">
        <v>8.7988918536294616</v>
      </c>
      <c r="T21" s="51">
        <v>3.1701235676041541</v>
      </c>
      <c r="U21" s="27">
        <f t="shared" si="6"/>
        <v>-0.19978113034407205</v>
      </c>
      <c r="V21" s="27">
        <f t="shared" si="0"/>
        <v>-0.20965701840543019</v>
      </c>
      <c r="W21" s="27">
        <f t="shared" si="1"/>
        <v>-0.20946539840442066</v>
      </c>
      <c r="X21" s="27">
        <f t="shared" si="2"/>
        <v>-0.21057554650503765</v>
      </c>
      <c r="Y21" s="27">
        <f t="shared" si="3"/>
        <v>-0.99380948552852633</v>
      </c>
      <c r="Z21" s="27">
        <f t="shared" si="4"/>
        <v>0.24911017586392975</v>
      </c>
      <c r="AA21" s="38">
        <f t="shared" si="5"/>
        <v>-0.63971331613804217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8252</v>
      </c>
      <c r="N25" s="46">
        <v>8834.0307292848738</v>
      </c>
      <c r="O25" s="46">
        <v>8839.9237214928271</v>
      </c>
      <c r="P25" s="46">
        <v>8857.6718055826423</v>
      </c>
      <c r="Q25" s="46">
        <v>8867.5069728580911</v>
      </c>
      <c r="R25" s="46">
        <v>8868.5263171854076</v>
      </c>
      <c r="S25" s="46">
        <v>8870.0559881148747</v>
      </c>
      <c r="T25" s="51">
        <v>8869.513841021906</v>
      </c>
      <c r="U25" s="27">
        <f t="shared" si="6"/>
        <v>7.0532080621046267E-2</v>
      </c>
      <c r="V25" s="27">
        <f t="shared" si="0"/>
        <v>6.6707852717989467E-4</v>
      </c>
      <c r="W25" s="27">
        <f t="shared" si="1"/>
        <v>2.0077191443025242E-3</v>
      </c>
      <c r="X25" s="27">
        <f t="shared" si="2"/>
        <v>1.1103558013122725E-3</v>
      </c>
      <c r="Y25" s="27">
        <f t="shared" si="3"/>
        <v>1.1495275170761524E-4</v>
      </c>
      <c r="Z25" s="27">
        <f t="shared" si="4"/>
        <v>1.7248310201244027E-4</v>
      </c>
      <c r="AA25" s="38">
        <f t="shared" si="5"/>
        <v>-6.1121045199161457E-5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1535</v>
      </c>
      <c r="N26" s="46">
        <v>1600.2492506349458</v>
      </c>
      <c r="O26" s="46">
        <v>1601.0039217740471</v>
      </c>
      <c r="P26" s="46">
        <v>1602.2450690550161</v>
      </c>
      <c r="Q26" s="46">
        <v>1596.9902075598106</v>
      </c>
      <c r="R26" s="46">
        <v>0.8826000184020284</v>
      </c>
      <c r="S26" s="46">
        <v>0.70410420582907707</v>
      </c>
      <c r="T26" s="51">
        <v>0.54635041795581252</v>
      </c>
      <c r="U26" s="27">
        <f t="shared" si="6"/>
        <v>4.2507655136772536E-2</v>
      </c>
      <c r="V26" s="27">
        <f t="shared" si="0"/>
        <v>4.7159599593737136E-4</v>
      </c>
      <c r="W26" s="27">
        <f t="shared" si="1"/>
        <v>7.7523063128647504E-4</v>
      </c>
      <c r="X26" s="27">
        <f t="shared" si="2"/>
        <v>-3.2796864828578834E-3</v>
      </c>
      <c r="Y26" s="27">
        <f t="shared" si="3"/>
        <v>-0.99944733535983887</v>
      </c>
      <c r="Z26" s="27">
        <f t="shared" si="4"/>
        <v>-0.20223862321702973</v>
      </c>
      <c r="AA26" s="38">
        <f t="shared" si="5"/>
        <v>-0.22404892140576085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27401</v>
      </c>
      <c r="N27" s="46">
        <v>22361.589061314597</v>
      </c>
      <c r="O27" s="46">
        <v>18119.493925791467</v>
      </c>
      <c r="P27" s="46">
        <v>14690.774080154088</v>
      </c>
      <c r="Q27" s="46">
        <v>11907.616720140264</v>
      </c>
      <c r="R27" s="46">
        <v>9646.2824098488563</v>
      </c>
      <c r="S27" s="46">
        <v>7809.2361092498513</v>
      </c>
      <c r="T27" s="51">
        <v>6315.9217330508445</v>
      </c>
      <c r="U27" s="27">
        <f t="shared" si="6"/>
        <v>-0.18391339508358831</v>
      </c>
      <c r="V27" s="27">
        <f t="shared" si="0"/>
        <v>-0.18970454755659233</v>
      </c>
      <c r="W27" s="27">
        <f t="shared" si="1"/>
        <v>-0.18922823450145621</v>
      </c>
      <c r="X27" s="27">
        <f t="shared" si="2"/>
        <v>-0.18944933363134475</v>
      </c>
      <c r="Y27" s="27">
        <f t="shared" si="3"/>
        <v>-0.18990654162277829</v>
      </c>
      <c r="Z27" s="27">
        <f t="shared" si="4"/>
        <v>-0.19044085820288451</v>
      </c>
      <c r="AA27" s="38">
        <f t="shared" si="5"/>
        <v>-0.19122412939086475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31498</v>
      </c>
      <c r="N28" s="46">
        <v>26230.704371256936</v>
      </c>
      <c r="O28" s="46">
        <v>21809.840204270124</v>
      </c>
      <c r="P28" s="46">
        <v>18135.892321339699</v>
      </c>
      <c r="Q28" s="46">
        <v>15079.489303510689</v>
      </c>
      <c r="R28" s="46">
        <v>12529.250905902247</v>
      </c>
      <c r="S28" s="46">
        <v>21.153370795669844</v>
      </c>
      <c r="T28" s="51">
        <v>7.6224967145823843</v>
      </c>
      <c r="U28" s="27">
        <f t="shared" si="6"/>
        <v>-0.16722635179195708</v>
      </c>
      <c r="V28" s="27">
        <f t="shared" si="0"/>
        <v>-0.16853776034436588</v>
      </c>
      <c r="W28" s="27">
        <f t="shared" si="1"/>
        <v>-0.16845368184821025</v>
      </c>
      <c r="X28" s="27">
        <f t="shared" si="2"/>
        <v>-0.16852785425025252</v>
      </c>
      <c r="Y28" s="27">
        <f t="shared" si="3"/>
        <v>-0.16911967947181841</v>
      </c>
      <c r="Z28" s="27">
        <f t="shared" si="4"/>
        <v>-0.99831168112487034</v>
      </c>
      <c r="AA28" s="38">
        <f t="shared" si="5"/>
        <v>-0.63965569420535417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3528</v>
      </c>
      <c r="N29" s="46">
        <v>3322.5484721549778</v>
      </c>
      <c r="O29" s="46">
        <v>3117.9084160378948</v>
      </c>
      <c r="P29" s="46">
        <v>2926.4689445924455</v>
      </c>
      <c r="Q29" s="46">
        <v>2745.0097455422538</v>
      </c>
      <c r="R29" s="46">
        <v>14.787571125338765</v>
      </c>
      <c r="S29" s="46">
        <v>10.879618708056507</v>
      </c>
      <c r="T29" s="51">
        <v>6.283943228110644</v>
      </c>
      <c r="U29" s="27">
        <f t="shared" si="6"/>
        <v>-5.8234560046774984E-2</v>
      </c>
      <c r="V29" s="27">
        <f t="shared" si="0"/>
        <v>-6.1591292898235797E-2</v>
      </c>
      <c r="W29" s="27">
        <f t="shared" si="1"/>
        <v>-6.1399966227591252E-2</v>
      </c>
      <c r="X29" s="27">
        <f t="shared" si="2"/>
        <v>-6.2006193294992448E-2</v>
      </c>
      <c r="Y29" s="27">
        <f t="shared" si="3"/>
        <v>-0.99461292581953387</v>
      </c>
      <c r="Z29" s="27">
        <f t="shared" si="4"/>
        <v>-0.26427277232742519</v>
      </c>
      <c r="AA29" s="38">
        <f t="shared" si="5"/>
        <v>-0.42241144687751803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91</v>
      </c>
      <c r="N30" s="46">
        <v>252.89696891114778</v>
      </c>
      <c r="O30" s="46">
        <v>180.69336583842869</v>
      </c>
      <c r="P30" s="46">
        <v>127.23189737748311</v>
      </c>
      <c r="Q30" s="46">
        <v>88.150680038222191</v>
      </c>
      <c r="R30" s="46">
        <v>60.63539646163882</v>
      </c>
      <c r="S30" s="46">
        <v>28.089441216639969</v>
      </c>
      <c r="T30" s="51">
        <v>13.800046999019244</v>
      </c>
      <c r="U30" s="27">
        <f t="shared" si="6"/>
        <v>1.7790875704521734</v>
      </c>
      <c r="V30" s="27">
        <f t="shared" si="0"/>
        <v>-0.2855060042182116</v>
      </c>
      <c r="W30" s="27">
        <f t="shared" si="1"/>
        <v>-0.29586846319941507</v>
      </c>
      <c r="X30" s="27">
        <f t="shared" si="2"/>
        <v>-0.30716524821846541</v>
      </c>
      <c r="Y30" s="27">
        <f t="shared" si="3"/>
        <v>-0.31213920941565881</v>
      </c>
      <c r="Z30" s="27">
        <f t="shared" si="4"/>
        <v>-0.53674845295336948</v>
      </c>
      <c r="AA30" s="38">
        <f t="shared" si="5"/>
        <v>-0.50871051892466257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2300</v>
      </c>
      <c r="N31" s="46">
        <v>1991.2850054501714</v>
      </c>
      <c r="O31" s="46">
        <v>1693.5195575878915</v>
      </c>
      <c r="P31" s="46">
        <v>1443.331536608089</v>
      </c>
      <c r="Q31" s="46">
        <v>1228.4489146449507</v>
      </c>
      <c r="R31" s="46">
        <v>277.67608854807685</v>
      </c>
      <c r="S31" s="46">
        <v>64.260830029994395</v>
      </c>
      <c r="T31" s="51">
        <v>19.99358577048497</v>
      </c>
      <c r="U31" s="27">
        <f t="shared" si="6"/>
        <v>-0.13422391067383851</v>
      </c>
      <c r="V31" s="27">
        <f t="shared" si="0"/>
        <v>-0.14953431932008338</v>
      </c>
      <c r="W31" s="27">
        <f t="shared" si="1"/>
        <v>-0.14773258440318787</v>
      </c>
      <c r="X31" s="27">
        <f t="shared" si="2"/>
        <v>-0.14887960008697976</v>
      </c>
      <c r="Y31" s="27">
        <f t="shared" si="3"/>
        <v>-0.77396203843907374</v>
      </c>
      <c r="Z31" s="27">
        <f t="shared" si="4"/>
        <v>-0.76857629201706268</v>
      </c>
      <c r="AA31" s="38">
        <f t="shared" si="5"/>
        <v>-0.68886823028658728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11546</v>
      </c>
      <c r="N32" s="46">
        <v>11593.73004156037</v>
      </c>
      <c r="O32" s="46">
        <v>11595.015253928766</v>
      </c>
      <c r="P32" s="46">
        <v>11598.308207671304</v>
      </c>
      <c r="Q32" s="46">
        <v>11599.297982065822</v>
      </c>
      <c r="R32" s="46">
        <v>10.107790045048375</v>
      </c>
      <c r="S32" s="46">
        <v>14.75302958135649</v>
      </c>
      <c r="T32" s="51">
        <v>6.0532406187984868</v>
      </c>
      <c r="U32" s="27">
        <f t="shared" si="6"/>
        <v>4.1339027854122206E-3</v>
      </c>
      <c r="V32" s="27">
        <f t="shared" si="0"/>
        <v>1.1085408783798075E-4</v>
      </c>
      <c r="W32" s="27">
        <f t="shared" si="1"/>
        <v>2.8399736183368159E-4</v>
      </c>
      <c r="X32" s="27">
        <f t="shared" si="2"/>
        <v>8.5337824861716515E-5</v>
      </c>
      <c r="Y32" s="27">
        <f t="shared" si="3"/>
        <v>-0.99912858605230448</v>
      </c>
      <c r="Z32" s="27">
        <f t="shared" si="4"/>
        <v>0.4595702439015078</v>
      </c>
      <c r="AA32" s="38">
        <f t="shared" si="5"/>
        <v>-0.58969508022623296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31138</v>
      </c>
      <c r="N33" s="46">
        <v>21651.81015464001</v>
      </c>
      <c r="O33" s="46">
        <v>15017.766477577996</v>
      </c>
      <c r="P33" s="46">
        <v>10419.824813484083</v>
      </c>
      <c r="Q33" s="46">
        <v>7228.4670967916163</v>
      </c>
      <c r="R33" s="46">
        <v>62.513392106973058</v>
      </c>
      <c r="S33" s="46">
        <v>22.684849904467875</v>
      </c>
      <c r="T33" s="51">
        <v>6.642860834573451</v>
      </c>
      <c r="U33" s="27">
        <f t="shared" si="6"/>
        <v>-0.30464994043804966</v>
      </c>
      <c r="V33" s="27">
        <f t="shared" si="0"/>
        <v>-0.30639672293821263</v>
      </c>
      <c r="W33" s="27">
        <f t="shared" si="1"/>
        <v>-0.30616681055460448</v>
      </c>
      <c r="X33" s="27">
        <f t="shared" si="2"/>
        <v>-0.30627748295370533</v>
      </c>
      <c r="Y33" s="27">
        <f t="shared" si="3"/>
        <v>-0.991351777455732</v>
      </c>
      <c r="Z33" s="27">
        <f t="shared" si="4"/>
        <v>-0.63712015713929726</v>
      </c>
      <c r="AA33" s="38">
        <f t="shared" si="5"/>
        <v>-0.70716752094246338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24053</v>
      </c>
      <c r="N34" s="46">
        <v>24070.684765497492</v>
      </c>
      <c r="O34" s="46">
        <v>24071.046421988412</v>
      </c>
      <c r="P34" s="46">
        <v>24069.692920717778</v>
      </c>
      <c r="Q34" s="46">
        <v>24062.277344326558</v>
      </c>
      <c r="R34" s="46">
        <v>2.8902593137946937</v>
      </c>
      <c r="S34" s="46">
        <v>3.2978283774690156</v>
      </c>
      <c r="T34" s="51">
        <v>3.0038774830192554</v>
      </c>
      <c r="U34" s="27">
        <f t="shared" si="6"/>
        <v>7.3524157059376178E-4</v>
      </c>
      <c r="V34" s="27">
        <f t="shared" si="0"/>
        <v>1.5024769525423513E-5</v>
      </c>
      <c r="W34" s="27">
        <f t="shared" si="1"/>
        <v>-5.6229432111347721E-5</v>
      </c>
      <c r="X34" s="27">
        <f t="shared" si="2"/>
        <v>-3.0808770247490325E-4</v>
      </c>
      <c r="Y34" s="27">
        <f t="shared" si="3"/>
        <v>-0.99987988421576091</v>
      </c>
      <c r="Z34" s="27">
        <f t="shared" si="4"/>
        <v>0.1410147047114656</v>
      </c>
      <c r="AA34" s="38">
        <f t="shared" si="5"/>
        <v>-8.913468525471259E-2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12981</v>
      </c>
      <c r="N35" s="46">
        <v>13021.82263413868</v>
      </c>
      <c r="O35" s="46">
        <v>13022.962396479572</v>
      </c>
      <c r="P35" s="46">
        <v>13025.695318947195</v>
      </c>
      <c r="Q35" s="46">
        <v>13026.623511688282</v>
      </c>
      <c r="R35" s="46">
        <v>13015.969379491184</v>
      </c>
      <c r="S35" s="46">
        <v>19.611887094920178</v>
      </c>
      <c r="T35" s="51">
        <v>6.9571236812744353</v>
      </c>
      <c r="U35" s="27">
        <f t="shared" si="6"/>
        <v>3.1447988705554162E-3</v>
      </c>
      <c r="V35" s="27">
        <f t="shared" si="0"/>
        <v>8.7527097620266191E-5</v>
      </c>
      <c r="W35" s="27">
        <f t="shared" si="1"/>
        <v>2.0985413183424286E-4</v>
      </c>
      <c r="X35" s="27">
        <f t="shared" si="2"/>
        <v>7.1258594520973793E-5</v>
      </c>
      <c r="Y35" s="27">
        <f t="shared" si="3"/>
        <v>-8.1787365601980748E-4</v>
      </c>
      <c r="Z35" s="27">
        <f t="shared" si="4"/>
        <v>-0.99849324421999475</v>
      </c>
      <c r="AA35" s="38">
        <f t="shared" si="5"/>
        <v>-0.64525985451565993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1346</v>
      </c>
      <c r="N36" s="46">
        <v>1300.9776542460036</v>
      </c>
      <c r="O36" s="46">
        <v>1255.6660633324334</v>
      </c>
      <c r="P36" s="46">
        <v>1214.9412481453164</v>
      </c>
      <c r="Q36" s="46">
        <v>1173.4763334288471</v>
      </c>
      <c r="R36" s="46">
        <v>1128.8840035096296</v>
      </c>
      <c r="S36" s="46">
        <v>283.32666747308429</v>
      </c>
      <c r="T36" s="51">
        <v>20.843304448517998</v>
      </c>
      <c r="U36" s="27">
        <f t="shared" si="6"/>
        <v>-3.3448993873697201E-2</v>
      </c>
      <c r="V36" s="27">
        <f t="shared" si="0"/>
        <v>-3.4828877164559E-2</v>
      </c>
      <c r="W36" s="27">
        <f t="shared" si="1"/>
        <v>-3.2432838934132457E-2</v>
      </c>
      <c r="X36" s="27">
        <f t="shared" si="2"/>
        <v>-3.4129152154285768E-2</v>
      </c>
      <c r="Y36" s="27">
        <f t="shared" si="3"/>
        <v>-3.8000195358794016E-2</v>
      </c>
      <c r="Z36" s="27">
        <f t="shared" si="4"/>
        <v>-0.74902056669043104</v>
      </c>
      <c r="AA36" s="38">
        <f t="shared" si="5"/>
        <v>-0.92643366530085602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116676</v>
      </c>
      <c r="N37" s="46">
        <v>102040.41662768325</v>
      </c>
      <c r="O37" s="46">
        <v>89177.159916637451</v>
      </c>
      <c r="P37" s="46">
        <v>77939.603540496959</v>
      </c>
      <c r="Q37" s="46">
        <v>68116.342076655477</v>
      </c>
      <c r="R37" s="46">
        <v>59527.379283192349</v>
      </c>
      <c r="S37" s="46">
        <v>52002.222343949434</v>
      </c>
      <c r="T37" s="51">
        <v>897.25237608421776</v>
      </c>
      <c r="U37" s="27">
        <f t="shared" si="6"/>
        <v>-0.12543782245120458</v>
      </c>
      <c r="V37" s="27">
        <f t="shared" si="0"/>
        <v>-0.12606040955301276</v>
      </c>
      <c r="W37" s="27">
        <f t="shared" si="1"/>
        <v>-0.12601384016541148</v>
      </c>
      <c r="X37" s="27">
        <f t="shared" si="2"/>
        <v>-0.12603684157486603</v>
      </c>
      <c r="Y37" s="27">
        <f t="shared" si="3"/>
        <v>-0.12609254301702583</v>
      </c>
      <c r="Z37" s="27">
        <f t="shared" si="4"/>
        <v>-0.12641505522094529</v>
      </c>
      <c r="AA37" s="38">
        <f t="shared" si="5"/>
        <v>-0.98274588400953955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16468</v>
      </c>
      <c r="N38" s="46">
        <v>7128.8488285928916</v>
      </c>
      <c r="O38" s="46">
        <v>3034.0640670703024</v>
      </c>
      <c r="P38" s="46">
        <v>1300.1516168220217</v>
      </c>
      <c r="Q38" s="46">
        <v>560.08497721619096</v>
      </c>
      <c r="R38" s="46">
        <v>238.20013348318977</v>
      </c>
      <c r="S38" s="46">
        <v>77.254684034416925</v>
      </c>
      <c r="T38" s="51">
        <v>25.457771728778027</v>
      </c>
      <c r="U38" s="27">
        <f t="shared" si="6"/>
        <v>-0.56710900967980993</v>
      </c>
      <c r="V38" s="27">
        <f t="shared" si="0"/>
        <v>-0.57439635205882567</v>
      </c>
      <c r="W38" s="27">
        <f t="shared" si="1"/>
        <v>-0.57148181841873547</v>
      </c>
      <c r="X38" s="27">
        <f t="shared" si="2"/>
        <v>-0.56921564379913292</v>
      </c>
      <c r="Y38" s="27">
        <f t="shared" si="3"/>
        <v>-0.57470715485510093</v>
      </c>
      <c r="Z38" s="27">
        <f t="shared" si="4"/>
        <v>-0.67567321266900582</v>
      </c>
      <c r="AA38" s="38">
        <f t="shared" si="5"/>
        <v>-0.67046953790612096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1930</v>
      </c>
      <c r="N39" s="46">
        <v>25.934378947067273</v>
      </c>
      <c r="O39" s="46">
        <v>0.27738467504369835</v>
      </c>
      <c r="P39" s="46">
        <v>0.22030221254928697</v>
      </c>
      <c r="Q39" s="46">
        <v>0.17564822366932931</v>
      </c>
      <c r="R39" s="46">
        <v>0.13458432650426777</v>
      </c>
      <c r="S39" s="46">
        <v>0.10855107879953561</v>
      </c>
      <c r="T39" s="51">
        <v>8.5464390817863889E-2</v>
      </c>
      <c r="U39" s="27">
        <f t="shared" si="6"/>
        <v>-0.98656249795488749</v>
      </c>
      <c r="V39" s="27">
        <f t="shared" si="0"/>
        <v>-0.98930436407943878</v>
      </c>
      <c r="W39" s="27">
        <f t="shared" si="1"/>
        <v>-0.20578809007894461</v>
      </c>
      <c r="X39" s="27">
        <f t="shared" si="2"/>
        <v>-0.20269423699032293</v>
      </c>
      <c r="Y39" s="27">
        <f t="shared" si="3"/>
        <v>-0.23378487016394395</v>
      </c>
      <c r="Z39" s="27">
        <f t="shared" si="4"/>
        <v>-0.19343446878939966</v>
      </c>
      <c r="AA39" s="38">
        <f t="shared" si="5"/>
        <v>-0.21268041033757548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7694</v>
      </c>
      <c r="N40" s="46">
        <v>7532.0784477017023</v>
      </c>
      <c r="O40" s="46">
        <v>7334.3989732757855</v>
      </c>
      <c r="P40" s="46">
        <v>7149.0637584188025</v>
      </c>
      <c r="Q40" s="46">
        <v>6964.684108873108</v>
      </c>
      <c r="R40" s="46">
        <v>6778.8540648050657</v>
      </c>
      <c r="S40" s="46">
        <v>6595.1923088715612</v>
      </c>
      <c r="T40" s="51">
        <v>6413.4672400542377</v>
      </c>
      <c r="U40" s="27">
        <f t="shared" si="6"/>
        <v>-2.1045171860969287E-2</v>
      </c>
      <c r="V40" s="27">
        <f t="shared" si="0"/>
        <v>-2.6245010032554254E-2</v>
      </c>
      <c r="W40" s="27">
        <f t="shared" si="1"/>
        <v>-2.5269311845767518E-2</v>
      </c>
      <c r="X40" s="27">
        <f t="shared" si="2"/>
        <v>-2.5790740686648286E-2</v>
      </c>
      <c r="Y40" s="27">
        <f t="shared" si="3"/>
        <v>-2.6681762038753797E-2</v>
      </c>
      <c r="Z40" s="27">
        <f t="shared" si="4"/>
        <v>-2.7093333796202022E-2</v>
      </c>
      <c r="AA40" s="38">
        <f t="shared" si="5"/>
        <v>-2.7554172843887354E-2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40486</v>
      </c>
      <c r="N41" s="46">
        <v>35912.962427448743</v>
      </c>
      <c r="O41" s="46">
        <v>31759.837978117386</v>
      </c>
      <c r="P41" s="46">
        <v>28093.612442338635</v>
      </c>
      <c r="Q41" s="46">
        <v>24847.967517939527</v>
      </c>
      <c r="R41" s="46">
        <v>21972.274386116278</v>
      </c>
      <c r="S41" s="46">
        <v>19424.339007504226</v>
      </c>
      <c r="T41" s="51">
        <v>17165.943375898962</v>
      </c>
      <c r="U41" s="27">
        <f t="shared" si="6"/>
        <v>-0.11295355363709077</v>
      </c>
      <c r="V41" s="27">
        <f t="shared" si="0"/>
        <v>-0.11564416212451106</v>
      </c>
      <c r="W41" s="27">
        <f t="shared" si="1"/>
        <v>-0.11543590172924655</v>
      </c>
      <c r="X41" s="27">
        <f t="shared" si="2"/>
        <v>-0.11552963973788366</v>
      </c>
      <c r="Y41" s="27">
        <f t="shared" si="3"/>
        <v>-0.11573152330254297</v>
      </c>
      <c r="Z41" s="27">
        <f t="shared" si="4"/>
        <v>-0.11596138541861772</v>
      </c>
      <c r="AA41" s="38">
        <f t="shared" si="5"/>
        <v>-0.11626627967792243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5276</v>
      </c>
      <c r="N42" s="46">
        <v>3395.2139179300984</v>
      </c>
      <c r="O42" s="46">
        <v>2158.4129548407818</v>
      </c>
      <c r="P42" s="46">
        <v>1372.8470687540314</v>
      </c>
      <c r="Q42" s="46">
        <v>871.68479642249906</v>
      </c>
      <c r="R42" s="46">
        <v>4.8989882270842102</v>
      </c>
      <c r="S42" s="46">
        <v>6.4336649673953916</v>
      </c>
      <c r="T42" s="51">
        <v>3.7345834855917106</v>
      </c>
      <c r="U42" s="27">
        <f t="shared" si="6"/>
        <v>-0.3564795455022558</v>
      </c>
      <c r="V42" s="27">
        <f t="shared" si="0"/>
        <v>-0.3642777724719436</v>
      </c>
      <c r="W42" s="27">
        <f t="shared" si="1"/>
        <v>-0.36395532389894258</v>
      </c>
      <c r="X42" s="27">
        <f t="shared" si="2"/>
        <v>-0.36505324135366163</v>
      </c>
      <c r="Y42" s="27">
        <f t="shared" si="3"/>
        <v>-0.99437986271277157</v>
      </c>
      <c r="Z42" s="27">
        <f t="shared" si="4"/>
        <v>0.31326401884917232</v>
      </c>
      <c r="AA42" s="38">
        <f t="shared" si="5"/>
        <v>-0.41952471810113212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7244</v>
      </c>
      <c r="N43" s="46">
        <v>4890.9361083265239</v>
      </c>
      <c r="O43" s="46">
        <v>5.1198162251553967</v>
      </c>
      <c r="P43" s="46">
        <v>2.9149759937062112</v>
      </c>
      <c r="Q43" s="46">
        <v>1.8390186685747256</v>
      </c>
      <c r="R43" s="46">
        <v>0.93158162567334923</v>
      </c>
      <c r="S43" s="46">
        <v>0.64324792954219912</v>
      </c>
      <c r="T43" s="51">
        <v>0.42278517452890796</v>
      </c>
      <c r="U43" s="27">
        <f t="shared" si="6"/>
        <v>-0.32482936108137439</v>
      </c>
      <c r="V43" s="27">
        <f t="shared" si="0"/>
        <v>-0.99895320320859649</v>
      </c>
      <c r="W43" s="27">
        <f t="shared" si="1"/>
        <v>-0.43064831519070085</v>
      </c>
      <c r="X43" s="27">
        <f t="shared" si="2"/>
        <v>-0.36911361447044805</v>
      </c>
      <c r="Y43" s="27">
        <f t="shared" si="3"/>
        <v>-0.49343547099750612</v>
      </c>
      <c r="Z43" s="27">
        <f t="shared" si="4"/>
        <v>-0.30950985741345199</v>
      </c>
      <c r="AA43" s="38">
        <f t="shared" si="5"/>
        <v>-0.34273371881693415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11708</v>
      </c>
      <c r="N44" s="46">
        <v>11765.714867431103</v>
      </c>
      <c r="O44" s="46">
        <v>11767.425877083471</v>
      </c>
      <c r="P44" s="46">
        <v>11772.168295931941</v>
      </c>
      <c r="Q44" s="46">
        <v>11774.624808647455</v>
      </c>
      <c r="R44" s="46">
        <v>11772.437516559608</v>
      </c>
      <c r="S44" s="46">
        <v>93.420076680871261</v>
      </c>
      <c r="T44" s="51">
        <v>31.619710209061402</v>
      </c>
      <c r="U44" s="27">
        <f t="shared" si="6"/>
        <v>4.9295240375045188E-3</v>
      </c>
      <c r="V44" s="27">
        <f t="shared" si="0"/>
        <v>1.4542334840228477E-4</v>
      </c>
      <c r="W44" s="27">
        <f t="shared" si="1"/>
        <v>4.0301242582754554E-4</v>
      </c>
      <c r="X44" s="27">
        <f t="shared" si="2"/>
        <v>2.0867121958862735E-4</v>
      </c>
      <c r="Y44" s="27">
        <f t="shared" si="3"/>
        <v>-1.8576320888292086E-4</v>
      </c>
      <c r="Z44" s="27">
        <f t="shared" si="4"/>
        <v>-0.99206450859905071</v>
      </c>
      <c r="AA44" s="38">
        <f t="shared" si="5"/>
        <v>-0.6615319604470431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14721</v>
      </c>
      <c r="N45" s="46">
        <v>14792.759372999028</v>
      </c>
      <c r="O45" s="46">
        <v>14794.756062077871</v>
      </c>
      <c r="P45" s="46">
        <v>14800.536416769874</v>
      </c>
      <c r="Q45" s="46">
        <v>14803.850664846172</v>
      </c>
      <c r="R45" s="46">
        <v>14802.989439837171</v>
      </c>
      <c r="S45" s="46">
        <v>14780.423161616842</v>
      </c>
      <c r="T45" s="51">
        <v>166.56602805403941</v>
      </c>
      <c r="U45" s="27">
        <f t="shared" si="6"/>
        <v>4.8746262481507794E-3</v>
      </c>
      <c r="V45" s="27">
        <f t="shared" si="0"/>
        <v>1.3497745947846783E-4</v>
      </c>
      <c r="W45" s="27">
        <f t="shared" si="1"/>
        <v>3.9070294013285605E-4</v>
      </c>
      <c r="X45" s="27">
        <f t="shared" si="2"/>
        <v>2.2392756471602358E-4</v>
      </c>
      <c r="Y45" s="27">
        <f t="shared" si="3"/>
        <v>-5.8175742818455906E-5</v>
      </c>
      <c r="Z45" s="27">
        <f t="shared" si="4"/>
        <v>-1.524440607895022E-3</v>
      </c>
      <c r="AA45" s="38">
        <f t="shared" si="5"/>
        <v>-0.98873063198308198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130702</v>
      </c>
      <c r="N46" s="46">
        <v>130787.33190034567</v>
      </c>
      <c r="O46" s="46">
        <v>130789.64564745488</v>
      </c>
      <c r="P46" s="46">
        <v>130796.51658396143</v>
      </c>
      <c r="Q46" s="46">
        <v>130800.48531117396</v>
      </c>
      <c r="R46" s="46">
        <v>130799.81911580528</v>
      </c>
      <c r="S46" s="46">
        <v>130785.44295789952</v>
      </c>
      <c r="T46" s="51">
        <v>130709.69943417478</v>
      </c>
      <c r="U46" s="27">
        <f t="shared" si="6"/>
        <v>6.5287371536526507E-4</v>
      </c>
      <c r="V46" s="27">
        <f t="shared" si="0"/>
        <v>1.7690911463565693E-5</v>
      </c>
      <c r="W46" s="27">
        <f t="shared" si="1"/>
        <v>5.2534254317650552E-5</v>
      </c>
      <c r="X46" s="27">
        <f t="shared" si="2"/>
        <v>3.03427592430001E-5</v>
      </c>
      <c r="Y46" s="27">
        <f t="shared" si="3"/>
        <v>-5.0932178661296028E-6</v>
      </c>
      <c r="Z46" s="27">
        <f t="shared" si="4"/>
        <v>-1.0990961610606514E-4</v>
      </c>
      <c r="AA46" s="38">
        <f t="shared" si="5"/>
        <v>-5.7914338179917448E-4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13524</v>
      </c>
      <c r="N47" s="46">
        <v>10225.314036357353</v>
      </c>
      <c r="O47" s="46">
        <v>7725.796534746396</v>
      </c>
      <c r="P47" s="46">
        <v>14.597963821574467</v>
      </c>
      <c r="Q47" s="46">
        <v>6.2898803917267561</v>
      </c>
      <c r="R47" s="46">
        <v>1.4040194255076273</v>
      </c>
      <c r="S47" s="46">
        <v>1.5770504706069373</v>
      </c>
      <c r="T47" s="51">
        <v>1.4433584111218603</v>
      </c>
      <c r="U47" s="27">
        <f t="shared" si="6"/>
        <v>-0.24391348444562608</v>
      </c>
      <c r="V47" s="27">
        <f t="shared" si="0"/>
        <v>-0.24444408188576089</v>
      </c>
      <c r="W47" s="27">
        <f t="shared" si="1"/>
        <v>-0.99811049077516856</v>
      </c>
      <c r="X47" s="27">
        <f t="shared" si="2"/>
        <v>-0.56912618303445284</v>
      </c>
      <c r="Y47" s="27">
        <f t="shared" si="3"/>
        <v>-0.77678122029881991</v>
      </c>
      <c r="Z47" s="27">
        <f t="shared" si="4"/>
        <v>0.12323977998862097</v>
      </c>
      <c r="AA47" s="38">
        <f t="shared" si="5"/>
        <v>-8.4773481874441739E-2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485</v>
      </c>
      <c r="N48" s="46">
        <v>375.43071506739437</v>
      </c>
      <c r="O48" s="46">
        <v>288.10535661070003</v>
      </c>
      <c r="P48" s="46">
        <v>4.2507986411852698</v>
      </c>
      <c r="Q48" s="46">
        <v>3.1490799929784972</v>
      </c>
      <c r="R48" s="46">
        <v>1.2692892514094034</v>
      </c>
      <c r="S48" s="46">
        <v>1.1198180690336654</v>
      </c>
      <c r="T48" s="51">
        <v>0.87417825589027487</v>
      </c>
      <c r="U48" s="27">
        <f t="shared" si="6"/>
        <v>-0.22591605140743429</v>
      </c>
      <c r="V48" s="27">
        <f t="shared" si="0"/>
        <v>-0.23260046381931851</v>
      </c>
      <c r="W48" s="27">
        <f t="shared" si="1"/>
        <v>-0.98524567994433676</v>
      </c>
      <c r="X48" s="27">
        <f t="shared" si="2"/>
        <v>-0.25917921341472328</v>
      </c>
      <c r="Y48" s="27">
        <f t="shared" si="3"/>
        <v>-0.59693330933493682</v>
      </c>
      <c r="Z48" s="27">
        <f t="shared" si="4"/>
        <v>-0.11775974799263997</v>
      </c>
      <c r="AA48" s="38">
        <f t="shared" si="5"/>
        <v>-0.21935689370985298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408</v>
      </c>
      <c r="N49" s="46">
        <v>246.00013787475683</v>
      </c>
      <c r="O49" s="46">
        <v>149.32236886855617</v>
      </c>
      <c r="P49" s="46">
        <v>80.770506756204043</v>
      </c>
      <c r="Q49" s="46">
        <v>29.698732866311232</v>
      </c>
      <c r="R49" s="46">
        <v>3.6276872930013386</v>
      </c>
      <c r="S49" s="46">
        <v>3.4673877072056212</v>
      </c>
      <c r="T49" s="51">
        <v>2.5351885961703329</v>
      </c>
      <c r="U49" s="27">
        <f t="shared" si="6"/>
        <v>-0.3970584856010862</v>
      </c>
      <c r="V49" s="27">
        <f t="shared" si="0"/>
        <v>-0.3929988407381344</v>
      </c>
      <c r="W49" s="27">
        <f t="shared" si="1"/>
        <v>-0.45908635545888099</v>
      </c>
      <c r="X49" s="27">
        <f t="shared" si="2"/>
        <v>-0.63230721139396528</v>
      </c>
      <c r="Y49" s="27">
        <f t="shared" si="3"/>
        <v>-0.8778504352582529</v>
      </c>
      <c r="Z49" s="27">
        <f t="shared" si="4"/>
        <v>-4.4187817981162003E-2</v>
      </c>
      <c r="AA49" s="38">
        <f t="shared" si="5"/>
        <v>-0.26884767143232174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1374</v>
      </c>
      <c r="N50" s="46">
        <v>1027.6869363022918</v>
      </c>
      <c r="O50" s="46">
        <v>769.32218018955916</v>
      </c>
      <c r="P50" s="46">
        <v>576.10767511683332</v>
      </c>
      <c r="Q50" s="46">
        <v>430.2738823015095</v>
      </c>
      <c r="R50" s="46">
        <v>3.4345698563415716</v>
      </c>
      <c r="S50" s="46">
        <v>3.260531798674934</v>
      </c>
      <c r="T50" s="51">
        <v>2.7280858795449774</v>
      </c>
      <c r="U50" s="27">
        <f t="shared" si="6"/>
        <v>-0.25204735349178181</v>
      </c>
      <c r="V50" s="27">
        <f t="shared" si="0"/>
        <v>-0.25140414554879115</v>
      </c>
      <c r="W50" s="27">
        <f t="shared" si="1"/>
        <v>-0.2511490114910222</v>
      </c>
      <c r="X50" s="27">
        <f t="shared" si="2"/>
        <v>-0.25313634779427135</v>
      </c>
      <c r="Y50" s="27">
        <f t="shared" si="3"/>
        <v>-0.99201771244405945</v>
      </c>
      <c r="Z50" s="27">
        <f t="shared" si="4"/>
        <v>-5.0672446607919371E-2</v>
      </c>
      <c r="AA50" s="38">
        <f t="shared" si="5"/>
        <v>-0.1633003301321399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14880</v>
      </c>
      <c r="N51" s="46">
        <v>14156.623917168235</v>
      </c>
      <c r="O51" s="46">
        <v>13461.518854057629</v>
      </c>
      <c r="P51" s="46">
        <v>18.078899488277557</v>
      </c>
      <c r="Q51" s="46">
        <v>8.2266733051403662</v>
      </c>
      <c r="R51" s="46">
        <v>1.6500596070007028</v>
      </c>
      <c r="S51" s="46">
        <v>1.5665582013899126</v>
      </c>
      <c r="T51" s="51">
        <v>1.313019861617186</v>
      </c>
      <c r="U51" s="27">
        <f t="shared" si="6"/>
        <v>-4.8613984061274498E-2</v>
      </c>
      <c r="V51" s="27">
        <f t="shared" si="0"/>
        <v>-4.9101047479803997E-2</v>
      </c>
      <c r="W51" s="27">
        <f t="shared" si="1"/>
        <v>-0.99865699408185071</v>
      </c>
      <c r="X51" s="27">
        <f t="shared" si="2"/>
        <v>-0.54495718555907791</v>
      </c>
      <c r="Y51" s="27">
        <f t="shared" si="3"/>
        <v>-0.79942565532902865</v>
      </c>
      <c r="Z51" s="27">
        <f t="shared" si="4"/>
        <v>-5.0605084359691591E-2</v>
      </c>
      <c r="AA51" s="38">
        <f t="shared" si="5"/>
        <v>-0.16184418781745702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41993</v>
      </c>
      <c r="N52" s="46">
        <v>41987.104234011145</v>
      </c>
      <c r="O52" s="46">
        <v>41917.60157478998</v>
      </c>
      <c r="P52" s="46">
        <v>41851.791201610948</v>
      </c>
      <c r="Q52" s="46">
        <v>41783.448974101462</v>
      </c>
      <c r="R52" s="46">
        <v>41709.531451665847</v>
      </c>
      <c r="S52" s="46">
        <v>88.075474798431287</v>
      </c>
      <c r="T52" s="51">
        <v>26.839860928070699</v>
      </c>
      <c r="U52" s="27">
        <f t="shared" si="6"/>
        <v>-1.4039878048376377E-4</v>
      </c>
      <c r="V52" s="27">
        <f t="shared" si="0"/>
        <v>-1.6553334765312404E-3</v>
      </c>
      <c r="W52" s="27">
        <f t="shared" si="1"/>
        <v>-1.5699937664995613E-3</v>
      </c>
      <c r="X52" s="27">
        <f t="shared" si="2"/>
        <v>-1.6329582449712396E-3</v>
      </c>
      <c r="Y52" s="27">
        <f t="shared" si="3"/>
        <v>-1.7690622543254167E-3</v>
      </c>
      <c r="Z52" s="27">
        <f t="shared" si="4"/>
        <v>-0.99788836096371647</v>
      </c>
      <c r="AA52" s="38">
        <f t="shared" si="5"/>
        <v>-0.69526294363446628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535</v>
      </c>
      <c r="N53" s="46">
        <v>605.41621855340759</v>
      </c>
      <c r="O53" s="46">
        <v>605.03514979931333</v>
      </c>
      <c r="P53" s="46">
        <v>610.10384854965582</v>
      </c>
      <c r="Q53" s="46">
        <v>611.64694735900343</v>
      </c>
      <c r="R53" s="46">
        <v>608.7164042286297</v>
      </c>
      <c r="S53" s="46">
        <v>563.89077784560004</v>
      </c>
      <c r="T53" s="51">
        <v>454.68346173477119</v>
      </c>
      <c r="U53" s="27">
        <f t="shared" si="6"/>
        <v>0.13161910009982727</v>
      </c>
      <c r="V53" s="27">
        <f t="shared" si="0"/>
        <v>-6.2943268187428249E-4</v>
      </c>
      <c r="W53" s="27">
        <f t="shared" si="1"/>
        <v>8.377527738716915E-3</v>
      </c>
      <c r="X53" s="27">
        <f t="shared" si="2"/>
        <v>2.52923959259703E-3</v>
      </c>
      <c r="Y53" s="27">
        <f t="shared" si="3"/>
        <v>-4.7912331501487344E-3</v>
      </c>
      <c r="Z53" s="27">
        <f t="shared" si="4"/>
        <v>-7.3639589916807066E-2</v>
      </c>
      <c r="AA53" s="38">
        <f t="shared" si="5"/>
        <v>-0.1936674980358184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90</v>
      </c>
      <c r="N54" s="46">
        <v>306.44987942177983</v>
      </c>
      <c r="O54" s="46">
        <v>309.65939911017409</v>
      </c>
      <c r="P54" s="46">
        <v>324.17438428323868</v>
      </c>
      <c r="Q54" s="46">
        <v>333.71683267936703</v>
      </c>
      <c r="R54" s="46">
        <v>333.53084811227671</v>
      </c>
      <c r="S54" s="46">
        <v>308.81879069215796</v>
      </c>
      <c r="T54" s="51">
        <v>259.83357422525404</v>
      </c>
      <c r="U54" s="27">
        <f t="shared" si="6"/>
        <v>2.4049986602419979</v>
      </c>
      <c r="V54" s="27">
        <f t="shared" si="0"/>
        <v>1.0473228752610699E-2</v>
      </c>
      <c r="W54" s="27">
        <f t="shared" si="1"/>
        <v>4.6874033905556611E-2</v>
      </c>
      <c r="X54" s="27">
        <f t="shared" si="2"/>
        <v>2.9436158002511672E-2</v>
      </c>
      <c r="Y54" s="27">
        <f t="shared" si="3"/>
        <v>-5.5731251431661612E-4</v>
      </c>
      <c r="Z54" s="27">
        <f t="shared" si="4"/>
        <v>-7.4092269305776226E-2</v>
      </c>
      <c r="AA54" s="38">
        <f t="shared" si="5"/>
        <v>-0.15862123013017757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621</v>
      </c>
      <c r="N55" s="46">
        <v>324.34913281658692</v>
      </c>
      <c r="O55" s="46">
        <v>167.98799442481379</v>
      </c>
      <c r="P55" s="46">
        <v>85.657375314572761</v>
      </c>
      <c r="Q55" s="46">
        <v>42.078937773053951</v>
      </c>
      <c r="R55" s="46">
        <v>19.821056064186337</v>
      </c>
      <c r="S55" s="46">
        <v>26.931761808127181</v>
      </c>
      <c r="T55" s="51">
        <v>8.7095520325109987</v>
      </c>
      <c r="U55" s="27">
        <f t="shared" si="6"/>
        <v>-0.47769865891048807</v>
      </c>
      <c r="V55" s="27">
        <f t="shared" si="0"/>
        <v>-0.48207663462504857</v>
      </c>
      <c r="W55" s="27">
        <f t="shared" si="1"/>
        <v>-0.49009823227034038</v>
      </c>
      <c r="X55" s="27">
        <f t="shared" si="2"/>
        <v>-0.50875289350717323</v>
      </c>
      <c r="Y55" s="27">
        <f t="shared" si="3"/>
        <v>-0.52895540825939935</v>
      </c>
      <c r="Z55" s="27">
        <f t="shared" si="4"/>
        <v>0.35874504975488258</v>
      </c>
      <c r="AA55" s="38">
        <f t="shared" si="5"/>
        <v>-0.67660667376455397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58218</v>
      </c>
      <c r="N56" s="46">
        <v>58295.691178567613</v>
      </c>
      <c r="O56" s="46">
        <v>58297.763356439355</v>
      </c>
      <c r="P56" s="46">
        <v>58303.703930806107</v>
      </c>
      <c r="Q56" s="46">
        <v>58307.014411906886</v>
      </c>
      <c r="R56" s="46">
        <v>58305.868381366003</v>
      </c>
      <c r="S56" s="46">
        <v>58275.076452000634</v>
      </c>
      <c r="T56" s="51">
        <v>122.22557456649378</v>
      </c>
      <c r="U56" s="27">
        <f t="shared" si="6"/>
        <v>1.3344872473738869E-3</v>
      </c>
      <c r="V56" s="27">
        <f t="shared" si="0"/>
        <v>3.5545986844794846E-5</v>
      </c>
      <c r="W56" s="27">
        <f t="shared" si="1"/>
        <v>1.0190055372160247E-4</v>
      </c>
      <c r="X56" s="27">
        <f t="shared" si="2"/>
        <v>5.6779944970709761E-5</v>
      </c>
      <c r="Y56" s="27">
        <f t="shared" si="3"/>
        <v>-1.9655105864066097E-5</v>
      </c>
      <c r="Z56" s="27">
        <f t="shared" si="4"/>
        <v>-5.2811029524447257E-4</v>
      </c>
      <c r="AA56" s="38">
        <f t="shared" si="5"/>
        <v>-0.99790260979464918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12553</v>
      </c>
      <c r="N57" s="46">
        <v>12703.107283818086</v>
      </c>
      <c r="O57" s="46">
        <v>12707.039483346056</v>
      </c>
      <c r="P57" s="46">
        <v>12719.532547427129</v>
      </c>
      <c r="Q57" s="46">
        <v>12726.682281592568</v>
      </c>
      <c r="R57" s="46">
        <v>12726.831564261594</v>
      </c>
      <c r="S57" s="46">
        <v>12724.023986283799</v>
      </c>
      <c r="T57" s="51">
        <v>12718.226228376527</v>
      </c>
      <c r="U57" s="27">
        <f t="shared" si="6"/>
        <v>1.195788128878246E-2</v>
      </c>
      <c r="V57" s="27">
        <f t="shared" si="0"/>
        <v>3.0954627400327212E-4</v>
      </c>
      <c r="W57" s="27">
        <f t="shared" si="1"/>
        <v>9.8316087688608313E-4</v>
      </c>
      <c r="X57" s="27">
        <f t="shared" si="2"/>
        <v>5.6210667638770012E-4</v>
      </c>
      <c r="Y57" s="27">
        <f t="shared" si="3"/>
        <v>1.1729896741615919E-5</v>
      </c>
      <c r="Z57" s="27">
        <f t="shared" si="4"/>
        <v>-2.2060305926256769E-4</v>
      </c>
      <c r="AA57" s="38">
        <f t="shared" si="5"/>
        <v>-4.5565443082487263E-4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12311</v>
      </c>
      <c r="N58" s="46">
        <v>6493.911178825253</v>
      </c>
      <c r="O58" s="46">
        <v>3270.7475532622834</v>
      </c>
      <c r="P58" s="46">
        <v>1670.933142973427</v>
      </c>
      <c r="Q58" s="46">
        <v>856.75018147464527</v>
      </c>
      <c r="R58" s="46">
        <v>432.83856121134374</v>
      </c>
      <c r="S58" s="46">
        <v>210.45175373820655</v>
      </c>
      <c r="T58" s="51">
        <v>102.82921403835874</v>
      </c>
      <c r="U58" s="27">
        <f t="shared" si="6"/>
        <v>-0.47251147926039694</v>
      </c>
      <c r="V58" s="27">
        <f t="shared" si="0"/>
        <v>-0.49633626589670099</v>
      </c>
      <c r="W58" s="27">
        <f t="shared" si="1"/>
        <v>-0.48912806147120158</v>
      </c>
      <c r="X58" s="27">
        <f t="shared" si="2"/>
        <v>-0.48726244070420582</v>
      </c>
      <c r="Y58" s="27">
        <f t="shared" si="3"/>
        <v>-0.49479023107256476</v>
      </c>
      <c r="Z58" s="27">
        <f t="shared" si="4"/>
        <v>-0.5137869575454751</v>
      </c>
      <c r="AA58" s="38">
        <f t="shared" si="5"/>
        <v>-0.51138818179546219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>Error</v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11447</v>
      </c>
      <c r="N59" s="46">
        <v>6316.6005806823277</v>
      </c>
      <c r="O59" s="46">
        <v>3349.5697932788871</v>
      </c>
      <c r="P59" s="46">
        <v>1796.469157244625</v>
      </c>
      <c r="Q59" s="46">
        <v>967.38480518791857</v>
      </c>
      <c r="R59" s="46">
        <v>513.16766250404885</v>
      </c>
      <c r="S59" s="46">
        <v>270.8520930108765</v>
      </c>
      <c r="T59" s="51">
        <v>156.03791226153868</v>
      </c>
      <c r="U59" s="27">
        <f t="shared" si="6"/>
        <v>-0.44818724725409909</v>
      </c>
      <c r="V59" s="27">
        <f t="shared" si="0"/>
        <v>-0.46971955080986583</v>
      </c>
      <c r="W59" s="27">
        <f t="shared" si="1"/>
        <v>-0.46367167483736321</v>
      </c>
      <c r="X59" s="27">
        <f t="shared" si="2"/>
        <v>-0.4615077017678017</v>
      </c>
      <c r="Y59" s="27">
        <f t="shared" si="3"/>
        <v>-0.46953098730513565</v>
      </c>
      <c r="Z59" s="27">
        <f t="shared" si="4"/>
        <v>-0.47219571145767686</v>
      </c>
      <c r="AA59" s="38">
        <f t="shared" si="5"/>
        <v>-0.42389992070220878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>Error</v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7256</v>
      </c>
      <c r="N60" s="46">
        <v>7377.7459861460466</v>
      </c>
      <c r="O60" s="46">
        <v>7382.2143822078915</v>
      </c>
      <c r="P60" s="46">
        <v>7396.0341696395681</v>
      </c>
      <c r="Q60" s="46">
        <v>7404.7237336576363</v>
      </c>
      <c r="R60" s="46">
        <v>7405.4186743292576</v>
      </c>
      <c r="S60" s="46">
        <v>7405.2383980976456</v>
      </c>
      <c r="T60" s="51">
        <v>7403.0139479121826</v>
      </c>
      <c r="U60" s="27">
        <f t="shared" si="6"/>
        <v>1.6778664022332766E-2</v>
      </c>
      <c r="V60" s="27">
        <f t="shared" si="0"/>
        <v>6.0565870256792649E-4</v>
      </c>
      <c r="W60" s="27">
        <f t="shared" si="1"/>
        <v>1.8720382145747576E-3</v>
      </c>
      <c r="X60" s="27">
        <f t="shared" si="2"/>
        <v>1.1748950611583961E-3</v>
      </c>
      <c r="Y60" s="27">
        <f t="shared" si="3"/>
        <v>9.385099250393672E-5</v>
      </c>
      <c r="Z60" s="27">
        <f t="shared" si="4"/>
        <v>-2.4343827073126038E-5</v>
      </c>
      <c r="AA60" s="38">
        <f t="shared" si="5"/>
        <v>-3.0038873374210371E-4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17432</v>
      </c>
      <c r="N61" s="46">
        <v>17654.411029555496</v>
      </c>
      <c r="O61" s="46">
        <v>17659.726069204717</v>
      </c>
      <c r="P61" s="46">
        <v>17676.129301443372</v>
      </c>
      <c r="Q61" s="46">
        <v>17685.7550860382</v>
      </c>
      <c r="R61" s="46">
        <v>17686.533602389663</v>
      </c>
      <c r="S61" s="46">
        <v>17686.968719570163</v>
      </c>
      <c r="T61" s="51">
        <v>17685.61338807939</v>
      </c>
      <c r="U61" s="27">
        <f t="shared" si="6"/>
        <v>1.2758778657382773E-2</v>
      </c>
      <c r="V61" s="27">
        <f t="shared" si="0"/>
        <v>3.0106015093463856E-4</v>
      </c>
      <c r="W61" s="27">
        <f t="shared" si="1"/>
        <v>9.2884975533452977E-4</v>
      </c>
      <c r="X61" s="27">
        <f t="shared" si="2"/>
        <v>5.4456405192971496E-4</v>
      </c>
      <c r="Y61" s="27">
        <f t="shared" si="3"/>
        <v>4.401940135867948E-5</v>
      </c>
      <c r="Z61" s="27">
        <f t="shared" si="4"/>
        <v>2.460160878785369E-5</v>
      </c>
      <c r="AA61" s="38">
        <f t="shared" si="5"/>
        <v>-7.6628817083475585E-5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19237</v>
      </c>
      <c r="N62" s="46">
        <v>19345.671174582483</v>
      </c>
      <c r="O62" s="46">
        <v>19348.741991449115</v>
      </c>
      <c r="P62" s="46">
        <v>19358.19254628343</v>
      </c>
      <c r="Q62" s="46">
        <v>19363.655976956725</v>
      </c>
      <c r="R62" s="46">
        <v>19363.19222104736</v>
      </c>
      <c r="S62" s="46">
        <v>19355.238363747914</v>
      </c>
      <c r="T62" s="51">
        <v>19337.805442358364</v>
      </c>
      <c r="U62" s="27">
        <f t="shared" si="6"/>
        <v>5.6490707793566157E-3</v>
      </c>
      <c r="V62" s="27">
        <f t="shared" si="0"/>
        <v>1.5873405677783507E-4</v>
      </c>
      <c r="W62" s="27">
        <f t="shared" si="1"/>
        <v>4.8843252127148639E-4</v>
      </c>
      <c r="X62" s="27">
        <f t="shared" si="2"/>
        <v>2.8222834648599466E-4</v>
      </c>
      <c r="Y62" s="27">
        <f t="shared" si="3"/>
        <v>-2.394981143624379E-5</v>
      </c>
      <c r="Z62" s="27">
        <f t="shared" si="4"/>
        <v>-4.1077200539281082E-4</v>
      </c>
      <c r="AA62" s="38">
        <f t="shared" si="5"/>
        <v>-9.0068234045633715E-4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61</v>
      </c>
      <c r="N63" s="46">
        <v>146.71214915123579</v>
      </c>
      <c r="O63" s="46">
        <v>114.63855085310173</v>
      </c>
      <c r="P63" s="46">
        <v>89.776388915498501</v>
      </c>
      <c r="Q63" s="46">
        <v>69.533152946822455</v>
      </c>
      <c r="R63" s="46">
        <v>53.988412003343925</v>
      </c>
      <c r="S63" s="46">
        <v>43.614638605020204</v>
      </c>
      <c r="T63" s="51">
        <v>28.65036743947487</v>
      </c>
      <c r="U63" s="27">
        <f t="shared" si="6"/>
        <v>1.4051171992005869</v>
      </c>
      <c r="V63" s="27">
        <f t="shared" si="0"/>
        <v>-0.21861583027504777</v>
      </c>
      <c r="W63" s="27">
        <f t="shared" si="1"/>
        <v>-0.21687435642362315</v>
      </c>
      <c r="X63" s="27">
        <f t="shared" si="2"/>
        <v>-0.22548507701429019</v>
      </c>
      <c r="Y63" s="27">
        <f t="shared" si="3"/>
        <v>-0.22355869516469118</v>
      </c>
      <c r="Z63" s="27">
        <f t="shared" si="4"/>
        <v>-0.19214814834118832</v>
      </c>
      <c r="AA63" s="38">
        <f t="shared" si="5"/>
        <v>-0.34310203280746415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7509</v>
      </c>
      <c r="N64" s="46">
        <v>4284.6455093200593</v>
      </c>
      <c r="O64" s="46">
        <v>2436.1574624967056</v>
      </c>
      <c r="P64" s="46">
        <v>1383.1397129295067</v>
      </c>
      <c r="Q64" s="46">
        <v>782.53778696676284</v>
      </c>
      <c r="R64" s="46">
        <v>2.9207808424977806</v>
      </c>
      <c r="S64" s="46">
        <v>2.5695067453542566</v>
      </c>
      <c r="T64" s="51">
        <v>2.0035862599434684</v>
      </c>
      <c r="U64" s="27">
        <f t="shared" si="6"/>
        <v>-0.42939865370621133</v>
      </c>
      <c r="V64" s="27">
        <f t="shared" si="0"/>
        <v>-0.43142146597716896</v>
      </c>
      <c r="W64" s="27">
        <f t="shared" si="1"/>
        <v>-0.43224535596644459</v>
      </c>
      <c r="X64" s="27">
        <f t="shared" si="2"/>
        <v>-0.43423084475729617</v>
      </c>
      <c r="Y64" s="27">
        <f t="shared" si="3"/>
        <v>-0.99626755296530889</v>
      </c>
      <c r="Z64" s="27">
        <f t="shared" si="4"/>
        <v>-0.12026718747002015</v>
      </c>
      <c r="AA64" s="38">
        <f t="shared" si="5"/>
        <v>-0.22024479462215424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427</v>
      </c>
      <c r="N65" s="46">
        <v>107.61389685714897</v>
      </c>
      <c r="O65" s="46">
        <v>0.32954841368022292</v>
      </c>
      <c r="P65" s="46">
        <v>0.52394657434364289</v>
      </c>
      <c r="Q65" s="46">
        <v>0.65821749132335305</v>
      </c>
      <c r="R65" s="46">
        <v>3.5093456041234261E-2</v>
      </c>
      <c r="S65" s="46">
        <v>5.8746032377055737E-2</v>
      </c>
      <c r="T65" s="51">
        <v>8.4546130381414952E-2</v>
      </c>
      <c r="U65" s="27">
        <f t="shared" si="6"/>
        <v>-0.7479768223485973</v>
      </c>
      <c r="V65" s="27">
        <f t="shared" si="0"/>
        <v>-0.99693767790866561</v>
      </c>
      <c r="W65" s="27">
        <f t="shared" si="1"/>
        <v>0.58989256993375816</v>
      </c>
      <c r="X65" s="27">
        <f t="shared" si="2"/>
        <v>0.25626833641944069</v>
      </c>
      <c r="Y65" s="27">
        <f t="shared" si="3"/>
        <v>-0.94668410289328764</v>
      </c>
      <c r="Z65" s="27">
        <f t="shared" si="4"/>
        <v>0.67398823039913969</v>
      </c>
      <c r="AA65" s="38">
        <f t="shared" si="5"/>
        <v>0.43918026393278403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79278</v>
      </c>
      <c r="N66" s="46">
        <v>80048.781095853949</v>
      </c>
      <c r="O66" s="46">
        <v>80071.71141422294</v>
      </c>
      <c r="P66" s="46">
        <v>80148.281187155299</v>
      </c>
      <c r="Q66" s="46">
        <v>80195.852914999676</v>
      </c>
      <c r="R66" s="46">
        <v>80203.206182790964</v>
      </c>
      <c r="S66" s="46">
        <v>80226.283111238634</v>
      </c>
      <c r="T66" s="51">
        <v>80246.404338556022</v>
      </c>
      <c r="U66" s="27">
        <f t="shared" si="6"/>
        <v>9.7225093450130987E-3</v>
      </c>
      <c r="V66" s="27">
        <f t="shared" si="0"/>
        <v>2.8645431017286754E-4</v>
      </c>
      <c r="W66" s="27">
        <f t="shared" si="1"/>
        <v>9.5626497273489553E-4</v>
      </c>
      <c r="X66" s="27">
        <f t="shared" si="2"/>
        <v>5.935464509000736E-4</v>
      </c>
      <c r="Y66" s="27">
        <f t="shared" si="3"/>
        <v>9.1691372109750944E-5</v>
      </c>
      <c r="Z66" s="27">
        <f t="shared" si="4"/>
        <v>2.8773074726059567E-4</v>
      </c>
      <c r="AA66" s="38">
        <f t="shared" si="5"/>
        <v>2.5080592714844476E-4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15373</v>
      </c>
      <c r="N67" s="46">
        <v>10461.253900787422</v>
      </c>
      <c r="O67" s="46">
        <v>7059.9157088962638</v>
      </c>
      <c r="P67" s="46">
        <v>4774.1931169882082</v>
      </c>
      <c r="Q67" s="46">
        <v>3226.392541306172</v>
      </c>
      <c r="R67" s="46">
        <v>2175.7274246959851</v>
      </c>
      <c r="S67" s="46">
        <v>1466.5894402736576</v>
      </c>
      <c r="T67" s="51">
        <v>991.94352131025278</v>
      </c>
      <c r="U67" s="27">
        <f t="shared" si="6"/>
        <v>-0.31950472251431589</v>
      </c>
      <c r="V67" s="27">
        <f t="shared" ref="V67:V130" si="10">IF(N67=0,0,(O67-N67)/N67)</f>
        <v>-0.32513675933581332</v>
      </c>
      <c r="W67" s="27">
        <f t="shared" ref="W67:W130" si="11">IF(O67=0,0,(P67-O67)/O67)</f>
        <v>-0.32376060652222743</v>
      </c>
      <c r="X67" s="27">
        <f t="shared" ref="X67:X130" si="12">IF(P67=0,0,(Q67-P67)/P67)</f>
        <v>-0.3242015012284345</v>
      </c>
      <c r="Y67" s="27">
        <f t="shared" ref="Y67:Y130" si="13">IF(Q67=0,0,(R67-Q67)/Q67)</f>
        <v>-0.32564702005690727</v>
      </c>
      <c r="Z67" s="27">
        <f t="shared" ref="Z67:Z130" si="14">IF(R67=0,0,(S67-R67)/R67)</f>
        <v>-0.32593144544354652</v>
      </c>
      <c r="AA67" s="38">
        <f t="shared" ref="AA67:AA130" si="15">IF(S67=0,0,(T67-S67)/S67)</f>
        <v>-0.3236392584927098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100242</v>
      </c>
      <c r="N68" s="46">
        <v>59396.013725521087</v>
      </c>
      <c r="O68" s="46">
        <v>35136.958444652104</v>
      </c>
      <c r="P68" s="46">
        <v>20791.935077082257</v>
      </c>
      <c r="Q68" s="46">
        <v>12302.868394350027</v>
      </c>
      <c r="R68" s="46">
        <v>7274.8057145218218</v>
      </c>
      <c r="S68" s="46">
        <v>4215.3300077495533</v>
      </c>
      <c r="T68" s="51">
        <v>24.876107074645915</v>
      </c>
      <c r="U68" s="27">
        <f t="shared" ref="U68:U131" si="16">IF(M68=0,0,(N68-M68)/M68)</f>
        <v>-0.40747377620636971</v>
      </c>
      <c r="V68" s="27">
        <f t="shared" si="10"/>
        <v>-0.40842901331685549</v>
      </c>
      <c r="W68" s="27">
        <f t="shared" si="11"/>
        <v>-0.40826024797126914</v>
      </c>
      <c r="X68" s="27">
        <f t="shared" si="12"/>
        <v>-0.40828651355732803</v>
      </c>
      <c r="Y68" s="27">
        <f t="shared" si="13"/>
        <v>-0.40869027601216107</v>
      </c>
      <c r="Z68" s="27">
        <f t="shared" si="14"/>
        <v>-0.42055772027904531</v>
      </c>
      <c r="AA68" s="38">
        <f t="shared" si="15"/>
        <v>-0.99409865727501445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>Error</v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136159</v>
      </c>
      <c r="N69" s="46">
        <v>99004.194194182317</v>
      </c>
      <c r="O69" s="46">
        <v>71845.836668510121</v>
      </c>
      <c r="P69" s="46">
        <v>52146.173156608274</v>
      </c>
      <c r="Q69" s="46">
        <v>37845.399765875874</v>
      </c>
      <c r="R69" s="46">
        <v>27461.014910670787</v>
      </c>
      <c r="S69" s="46">
        <v>19914.332354481761</v>
      </c>
      <c r="T69" s="51">
        <v>14422.365687512916</v>
      </c>
      <c r="U69" s="27">
        <f t="shared" si="16"/>
        <v>-0.27287807494045696</v>
      </c>
      <c r="V69" s="27">
        <f t="shared" si="10"/>
        <v>-0.27431522216528553</v>
      </c>
      <c r="W69" s="27">
        <f t="shared" si="11"/>
        <v>-0.27419352916431644</v>
      </c>
      <c r="X69" s="27">
        <f t="shared" si="12"/>
        <v>-0.27424396700757936</v>
      </c>
      <c r="Y69" s="27">
        <f t="shared" si="13"/>
        <v>-0.27438961985991212</v>
      </c>
      <c r="Z69" s="27">
        <f t="shared" si="14"/>
        <v>-0.27481440801579915</v>
      </c>
      <c r="AA69" s="38">
        <f t="shared" si="15"/>
        <v>-0.27577960281118169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31475</v>
      </c>
      <c r="N70" s="46">
        <v>16126.864515693998</v>
      </c>
      <c r="O70" s="46">
        <v>8185.1478448979169</v>
      </c>
      <c r="P70" s="46">
        <v>4163.0715734338291</v>
      </c>
      <c r="Q70" s="46">
        <v>2117.7438824528194</v>
      </c>
      <c r="R70" s="46">
        <v>1073.5312762780356</v>
      </c>
      <c r="S70" s="46">
        <v>516.11991660453634</v>
      </c>
      <c r="T70" s="51">
        <v>226.41478360257017</v>
      </c>
      <c r="U70" s="27">
        <f t="shared" si="16"/>
        <v>-0.48762940379050046</v>
      </c>
      <c r="V70" s="27">
        <f t="shared" si="10"/>
        <v>-0.49245261923466466</v>
      </c>
      <c r="W70" s="27">
        <f t="shared" si="11"/>
        <v>-0.49138712552042485</v>
      </c>
      <c r="X70" s="27">
        <f t="shared" si="12"/>
        <v>-0.49130255267121453</v>
      </c>
      <c r="Y70" s="27">
        <f t="shared" si="13"/>
        <v>-0.49307785272190369</v>
      </c>
      <c r="Z70" s="27">
        <f t="shared" si="14"/>
        <v>-0.51923159761684889</v>
      </c>
      <c r="AA70" s="38">
        <f t="shared" si="15"/>
        <v>-0.56131360887579407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58276</v>
      </c>
      <c r="N71" s="46">
        <v>58290.221356349124</v>
      </c>
      <c r="O71" s="46">
        <v>58294.718858040666</v>
      </c>
      <c r="P71" s="46">
        <v>58307.756528753387</v>
      </c>
      <c r="Q71" s="46">
        <v>58315.114631870696</v>
      </c>
      <c r="R71" s="46">
        <v>58314.978728332353</v>
      </c>
      <c r="S71" s="46">
        <v>58310.826842675691</v>
      </c>
      <c r="T71" s="51">
        <v>58304.167870644771</v>
      </c>
      <c r="U71" s="27">
        <f t="shared" si="16"/>
        <v>2.4403453135294302E-4</v>
      </c>
      <c r="V71" s="27">
        <f t="shared" si="10"/>
        <v>7.7157052879359535E-5</v>
      </c>
      <c r="W71" s="27">
        <f t="shared" si="11"/>
        <v>2.2365097504751564E-4</v>
      </c>
      <c r="X71" s="27">
        <f t="shared" si="12"/>
        <v>1.2619424164742846E-4</v>
      </c>
      <c r="Y71" s="27">
        <f t="shared" si="13"/>
        <v>-2.3305028070492381E-6</v>
      </c>
      <c r="Z71" s="27">
        <f t="shared" si="14"/>
        <v>-7.1197585032206588E-5</v>
      </c>
      <c r="AA71" s="38">
        <f t="shared" si="15"/>
        <v>-1.1419786669954738E-4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180812</v>
      </c>
      <c r="N73" s="46">
        <v>180935.79357405042</v>
      </c>
      <c r="O73" s="46">
        <v>180939.0452618897</v>
      </c>
      <c r="P73" s="46">
        <v>180948.9523662554</v>
      </c>
      <c r="Q73" s="46">
        <v>180954.22364579854</v>
      </c>
      <c r="R73" s="46">
        <v>180952.97891089486</v>
      </c>
      <c r="S73" s="46">
        <v>180938.30957986772</v>
      </c>
      <c r="T73" s="51">
        <v>180899.42166816877</v>
      </c>
      <c r="U73" s="27">
        <f t="shared" si="16"/>
        <v>6.8465352991183167E-4</v>
      </c>
      <c r="V73" s="27">
        <f t="shared" si="10"/>
        <v>1.7971501243877558E-5</v>
      </c>
      <c r="W73" s="27">
        <f t="shared" si="11"/>
        <v>5.4753822489572613E-5</v>
      </c>
      <c r="X73" s="27">
        <f t="shared" si="12"/>
        <v>2.9131307333982048E-5</v>
      </c>
      <c r="Y73" s="27">
        <f t="shared" si="13"/>
        <v>-6.8787281037305184E-6</v>
      </c>
      <c r="Z73" s="27">
        <f t="shared" si="14"/>
        <v>-8.1067087789475655E-5</v>
      </c>
      <c r="AA73" s="38">
        <f t="shared" si="15"/>
        <v>-2.149235935123519E-4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61048</v>
      </c>
      <c r="N74" s="46">
        <v>61461.394443455254</v>
      </c>
      <c r="O74" s="46">
        <v>61467.602916649746</v>
      </c>
      <c r="P74" s="46">
        <v>61486.027856912398</v>
      </c>
      <c r="Q74" s="46">
        <v>61495.956037583426</v>
      </c>
      <c r="R74" s="46">
        <v>61496.493253314999</v>
      </c>
      <c r="S74" s="46">
        <v>61496.486579724944</v>
      </c>
      <c r="T74" s="51">
        <v>61494.838436983031</v>
      </c>
      <c r="U74" s="27">
        <f t="shared" si="16"/>
        <v>6.7716295940121558E-3</v>
      </c>
      <c r="V74" s="27">
        <f t="shared" si="10"/>
        <v>1.0101419355534182E-4</v>
      </c>
      <c r="W74" s="27">
        <f t="shared" si="11"/>
        <v>2.9975042767872723E-4</v>
      </c>
      <c r="X74" s="27">
        <f t="shared" si="12"/>
        <v>1.6147051642581681E-4</v>
      </c>
      <c r="Y74" s="27">
        <f t="shared" si="13"/>
        <v>8.7357895736109696E-6</v>
      </c>
      <c r="Z74" s="27">
        <f t="shared" si="14"/>
        <v>-1.0851984725488677E-7</v>
      </c>
      <c r="AA74" s="38">
        <f t="shared" si="15"/>
        <v>-2.6800600059913306E-5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18434</v>
      </c>
      <c r="N75" s="46">
        <v>14257.505231863255</v>
      </c>
      <c r="O75" s="46">
        <v>10998.132313355651</v>
      </c>
      <c r="P75" s="46">
        <v>8497.7077503570254</v>
      </c>
      <c r="Q75" s="46">
        <v>6561.1603302281283</v>
      </c>
      <c r="R75" s="46">
        <v>5058.5389728075834</v>
      </c>
      <c r="S75" s="46">
        <v>3899.5092895784901</v>
      </c>
      <c r="T75" s="51">
        <v>3004.0092195976108</v>
      </c>
      <c r="U75" s="27">
        <f t="shared" si="16"/>
        <v>-0.22656475903964116</v>
      </c>
      <c r="V75" s="27">
        <f t="shared" si="10"/>
        <v>-0.22860752042534235</v>
      </c>
      <c r="W75" s="27">
        <f t="shared" si="11"/>
        <v>-0.22734992558347558</v>
      </c>
      <c r="X75" s="27">
        <f t="shared" si="12"/>
        <v>-0.2278905649641263</v>
      </c>
      <c r="Y75" s="27">
        <f t="shared" si="13"/>
        <v>-0.22901762520537269</v>
      </c>
      <c r="Z75" s="27">
        <f t="shared" si="14"/>
        <v>-0.22912340686896204</v>
      </c>
      <c r="AA75" s="38">
        <f t="shared" si="15"/>
        <v>-0.22964429713608314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7928</v>
      </c>
      <c r="N76" s="46">
        <v>4259.0132674708402</v>
      </c>
      <c r="O76" s="46">
        <v>2084.0147420551975</v>
      </c>
      <c r="P76" s="46">
        <v>1020.115300319078</v>
      </c>
      <c r="Q76" s="46">
        <v>497.40257748003842</v>
      </c>
      <c r="R76" s="46">
        <v>243.32814334935063</v>
      </c>
      <c r="S76" s="46">
        <v>111.26842009346558</v>
      </c>
      <c r="T76" s="51">
        <v>50.618500714894758</v>
      </c>
      <c r="U76" s="27">
        <f t="shared" si="16"/>
        <v>-0.4627884375036781</v>
      </c>
      <c r="V76" s="27">
        <f t="shared" si="10"/>
        <v>-0.51068132189859017</v>
      </c>
      <c r="W76" s="27">
        <f t="shared" si="11"/>
        <v>-0.51050475808387585</v>
      </c>
      <c r="X76" s="27">
        <f t="shared" si="12"/>
        <v>-0.51240553168405789</v>
      </c>
      <c r="Y76" s="27">
        <f t="shared" si="13"/>
        <v>-0.51080240761495499</v>
      </c>
      <c r="Z76" s="27">
        <f t="shared" si="14"/>
        <v>-0.54272276703432742</v>
      </c>
      <c r="AA76" s="38">
        <f t="shared" si="15"/>
        <v>-0.54507756403501395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>Error</v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2664</v>
      </c>
      <c r="N77" s="46">
        <v>1094.0107382477358</v>
      </c>
      <c r="O77" s="46">
        <v>443.93989705727074</v>
      </c>
      <c r="P77" s="46">
        <v>179.87198949706308</v>
      </c>
      <c r="Q77" s="46">
        <v>91.503764620186246</v>
      </c>
      <c r="R77" s="46">
        <v>35.367297899849802</v>
      </c>
      <c r="S77" s="46">
        <v>29.038235819737075</v>
      </c>
      <c r="T77" s="51">
        <v>16.146704716415844</v>
      </c>
      <c r="U77" s="27">
        <f t="shared" si="16"/>
        <v>-0.58933530846556459</v>
      </c>
      <c r="V77" s="27">
        <f t="shared" si="10"/>
        <v>-0.59420883037370908</v>
      </c>
      <c r="W77" s="27">
        <f t="shared" si="11"/>
        <v>-0.59482805963290442</v>
      </c>
      <c r="X77" s="27">
        <f t="shared" si="12"/>
        <v>-0.49128396880449082</v>
      </c>
      <c r="Y77" s="27">
        <f t="shared" si="13"/>
        <v>-0.61348805651163807</v>
      </c>
      <c r="Z77" s="27">
        <f t="shared" si="14"/>
        <v>-0.17895237849481302</v>
      </c>
      <c r="AA77" s="38">
        <f t="shared" si="15"/>
        <v>-0.44395021733926937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>Error</v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3753</v>
      </c>
      <c r="N78" s="46">
        <v>3249.5800911094684</v>
      </c>
      <c r="O78" s="46">
        <v>2795.3729769644333</v>
      </c>
      <c r="P78" s="46">
        <v>2411.2935375212332</v>
      </c>
      <c r="Q78" s="46">
        <v>2077.197029125834</v>
      </c>
      <c r="R78" s="46">
        <v>1783.5180244112787</v>
      </c>
      <c r="S78" s="46">
        <v>1495.7996167496713</v>
      </c>
      <c r="T78" s="51">
        <v>1259.445560078166</v>
      </c>
      <c r="U78" s="27">
        <f t="shared" si="16"/>
        <v>-0.13413799863856424</v>
      </c>
      <c r="V78" s="27">
        <f t="shared" si="10"/>
        <v>-0.13977409431689378</v>
      </c>
      <c r="W78" s="27">
        <f t="shared" si="11"/>
        <v>-0.13739828016091138</v>
      </c>
      <c r="X78" s="27">
        <f t="shared" si="12"/>
        <v>-0.13855488898246893</v>
      </c>
      <c r="Y78" s="27">
        <f t="shared" si="13"/>
        <v>-0.14138235352577358</v>
      </c>
      <c r="Z78" s="27">
        <f t="shared" si="14"/>
        <v>-0.16132071766226214</v>
      </c>
      <c r="AA78" s="38">
        <f t="shared" si="15"/>
        <v>-0.15801184465142179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31667</v>
      </c>
      <c r="N79" s="46">
        <v>27213.177604382821</v>
      </c>
      <c r="O79" s="46">
        <v>23080.606339069251</v>
      </c>
      <c r="P79" s="46">
        <v>19590.132978611571</v>
      </c>
      <c r="Q79" s="46">
        <v>16621.199579473549</v>
      </c>
      <c r="R79" s="46">
        <v>14093.671435173284</v>
      </c>
      <c r="S79" s="46">
        <v>11950.234256750527</v>
      </c>
      <c r="T79" s="51">
        <v>10131.075852371108</v>
      </c>
      <c r="U79" s="27">
        <f t="shared" si="16"/>
        <v>-0.1406455425400947</v>
      </c>
      <c r="V79" s="27">
        <f t="shared" si="10"/>
        <v>-0.15185919576874399</v>
      </c>
      <c r="W79" s="27">
        <f t="shared" si="11"/>
        <v>-0.15122970814459272</v>
      </c>
      <c r="X79" s="27">
        <f t="shared" si="12"/>
        <v>-0.15155248830518364</v>
      </c>
      <c r="Y79" s="27">
        <f t="shared" si="13"/>
        <v>-0.15206652998870493</v>
      </c>
      <c r="Z79" s="27">
        <f t="shared" si="14"/>
        <v>-0.15208508217904279</v>
      </c>
      <c r="AA79" s="38">
        <f t="shared" si="15"/>
        <v>-0.1522278446844505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4717</v>
      </c>
      <c r="N80" s="46">
        <v>4724.9673300624909</v>
      </c>
      <c r="O80" s="46">
        <v>4724.8734193101518</v>
      </c>
      <c r="P80" s="46">
        <v>39.91640637135535</v>
      </c>
      <c r="Q80" s="46">
        <v>3.6946970274421336</v>
      </c>
      <c r="R80" s="46">
        <v>0.14712877734011354</v>
      </c>
      <c r="S80" s="46">
        <v>0.19872223203354109</v>
      </c>
      <c r="T80" s="51">
        <v>0.24942115261717124</v>
      </c>
      <c r="U80" s="27">
        <f t="shared" si="16"/>
        <v>1.6890672169791972E-3</v>
      </c>
      <c r="V80" s="27">
        <f t="shared" si="10"/>
        <v>-1.9875428924463755E-5</v>
      </c>
      <c r="W80" s="27">
        <f t="shared" si="11"/>
        <v>-0.99155185698558179</v>
      </c>
      <c r="X80" s="27">
        <f t="shared" si="12"/>
        <v>-0.90743913685342414</v>
      </c>
      <c r="Y80" s="27">
        <f t="shared" si="13"/>
        <v>-0.96017839182825448</v>
      </c>
      <c r="Z80" s="27">
        <f t="shared" si="14"/>
        <v>0.35066868376239124</v>
      </c>
      <c r="AA80" s="38">
        <f t="shared" si="15"/>
        <v>0.25512455282342539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5108</v>
      </c>
      <c r="N81" s="46">
        <v>2331.1094564317209</v>
      </c>
      <c r="O81" s="46">
        <v>1050.2738245063042</v>
      </c>
      <c r="P81" s="46">
        <v>474.08200048167197</v>
      </c>
      <c r="Q81" s="46">
        <v>184.26804094303358</v>
      </c>
      <c r="R81" s="46">
        <v>0.57579589881987392</v>
      </c>
      <c r="S81" s="46">
        <v>1.1657228628840215</v>
      </c>
      <c r="T81" s="51">
        <v>1.3370217377552986</v>
      </c>
      <c r="U81" s="27">
        <f t="shared" si="16"/>
        <v>-0.54363558018173042</v>
      </c>
      <c r="V81" s="27">
        <f t="shared" si="10"/>
        <v>-0.54945323497851495</v>
      </c>
      <c r="W81" s="27">
        <f t="shared" si="11"/>
        <v>-0.54861104845251119</v>
      </c>
      <c r="X81" s="27">
        <f t="shared" si="12"/>
        <v>-0.61131609983965762</v>
      </c>
      <c r="Y81" s="27">
        <f t="shared" si="13"/>
        <v>-0.99687522645884163</v>
      </c>
      <c r="Z81" s="27">
        <f t="shared" si="14"/>
        <v>1.0245417955793643</v>
      </c>
      <c r="AA81" s="38">
        <f t="shared" si="15"/>
        <v>0.14694648301525146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10</v>
      </c>
      <c r="N82" s="46">
        <v>15.276800088810985</v>
      </c>
      <c r="O82" s="46">
        <v>1.9459636967541343</v>
      </c>
      <c r="P82" s="46">
        <v>2.9385633488358835</v>
      </c>
      <c r="Q82" s="46">
        <v>3.2760408474917746</v>
      </c>
      <c r="R82" s="46">
        <v>0.25259408089188828</v>
      </c>
      <c r="S82" s="46">
        <v>0.40602220368619868</v>
      </c>
      <c r="T82" s="51">
        <v>0.50830478781609567</v>
      </c>
      <c r="U82" s="27">
        <f t="shared" si="16"/>
        <v>0.52768000888109845</v>
      </c>
      <c r="V82" s="27">
        <f t="shared" si="10"/>
        <v>-0.87261967915784966</v>
      </c>
      <c r="W82" s="27">
        <f t="shared" si="11"/>
        <v>0.51008127938738257</v>
      </c>
      <c r="X82" s="27">
        <f t="shared" si="12"/>
        <v>0.11484438434501788</v>
      </c>
      <c r="Y82" s="27">
        <f t="shared" si="13"/>
        <v>-0.9228965410839487</v>
      </c>
      <c r="Z82" s="27">
        <f t="shared" si="14"/>
        <v>0.60740981044594833</v>
      </c>
      <c r="AA82" s="38">
        <f t="shared" si="15"/>
        <v>0.25191377023545214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>Error</v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25899</v>
      </c>
      <c r="N83" s="52">
        <v>25948.708047066459</v>
      </c>
      <c r="O83" s="52">
        <v>25950.121224618961</v>
      </c>
      <c r="P83" s="52">
        <v>25953.92200759142</v>
      </c>
      <c r="Q83" s="52">
        <v>25953.776849322272</v>
      </c>
      <c r="R83" s="52">
        <v>1.3327729855051249</v>
      </c>
      <c r="S83" s="52">
        <v>1.8825789143563791</v>
      </c>
      <c r="T83" s="53">
        <v>2.2201980934618049</v>
      </c>
      <c r="U83" s="35">
        <f t="shared" si="16"/>
        <v>1.9193037208563525E-3</v>
      </c>
      <c r="V83" s="35">
        <f t="shared" si="10"/>
        <v>5.4460420531872383E-5</v>
      </c>
      <c r="W83" s="35">
        <f t="shared" si="11"/>
        <v>1.4646494093651706E-4</v>
      </c>
      <c r="X83" s="35">
        <f t="shared" si="12"/>
        <v>-5.5929222991994576E-6</v>
      </c>
      <c r="Y83" s="35">
        <f t="shared" si="13"/>
        <v>-0.99994864820664664</v>
      </c>
      <c r="Z83" s="35">
        <f t="shared" si="14"/>
        <v>0.4125278159377429</v>
      </c>
      <c r="AA83" s="39">
        <f t="shared" si="15"/>
        <v>0.17933865960718667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63413</v>
      </c>
      <c r="N84" s="46">
        <v>47536.282165641322</v>
      </c>
      <c r="O84" s="46">
        <v>35547.997803112186</v>
      </c>
      <c r="P84" s="46">
        <v>26590.265456687139</v>
      </c>
      <c r="Q84" s="46">
        <v>19886.463426360762</v>
      </c>
      <c r="R84" s="46">
        <v>13.589305057491046</v>
      </c>
      <c r="S84" s="46">
        <v>11.042732200420254</v>
      </c>
      <c r="T84" s="51">
        <v>7.0059935414507857</v>
      </c>
      <c r="U84" s="27">
        <f t="shared" si="16"/>
        <v>-0.25037007923231325</v>
      </c>
      <c r="V84" s="27">
        <f t="shared" si="10"/>
        <v>-0.25219230062535536</v>
      </c>
      <c r="W84" s="27">
        <f t="shared" si="11"/>
        <v>-0.25198978564246477</v>
      </c>
      <c r="X84" s="27">
        <f t="shared" si="12"/>
        <v>-0.25211489675596482</v>
      </c>
      <c r="Y84" s="27">
        <f t="shared" si="13"/>
        <v>-0.99931665551756788</v>
      </c>
      <c r="Z84" s="27">
        <f t="shared" si="14"/>
        <v>-0.18739537057246389</v>
      </c>
      <c r="AA84" s="38">
        <f t="shared" si="15"/>
        <v>-0.36555614912184881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7569</v>
      </c>
      <c r="N85" s="46">
        <v>4310.8149235938126</v>
      </c>
      <c r="O85" s="46">
        <v>2427.1527108239184</v>
      </c>
      <c r="P85" s="46">
        <v>1372.9656347452549</v>
      </c>
      <c r="Q85" s="46">
        <v>775.92012438818188</v>
      </c>
      <c r="R85" s="46">
        <v>423.18982032476845</v>
      </c>
      <c r="S85" s="46">
        <v>87.861023709730546</v>
      </c>
      <c r="T85" s="51">
        <v>18.688511533146993</v>
      </c>
      <c r="U85" s="27">
        <f t="shared" si="16"/>
        <v>-0.4304644043342829</v>
      </c>
      <c r="V85" s="27">
        <f t="shared" si="10"/>
        <v>-0.43696197729582292</v>
      </c>
      <c r="W85" s="27">
        <f t="shared" si="11"/>
        <v>-0.43433075775475638</v>
      </c>
      <c r="X85" s="27">
        <f t="shared" si="12"/>
        <v>-0.43485830617155324</v>
      </c>
      <c r="Y85" s="27">
        <f t="shared" si="13"/>
        <v>-0.45459615362025002</v>
      </c>
      <c r="Z85" s="27">
        <f t="shared" si="14"/>
        <v>-0.7923838913651009</v>
      </c>
      <c r="AA85" s="38">
        <f t="shared" si="15"/>
        <v>-0.78729463026872004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3295</v>
      </c>
      <c r="N86" s="46">
        <v>2565.2762191601446</v>
      </c>
      <c r="O86" s="46">
        <v>1910.4684786582586</v>
      </c>
      <c r="P86" s="46">
        <v>1425.3939244620501</v>
      </c>
      <c r="Q86" s="46">
        <v>1059.7220269818497</v>
      </c>
      <c r="R86" s="46">
        <v>7.8683525742596885</v>
      </c>
      <c r="S86" s="46">
        <v>5.9591935322228577</v>
      </c>
      <c r="T86" s="51">
        <v>4.154800782809569</v>
      </c>
      <c r="U86" s="27">
        <f t="shared" si="16"/>
        <v>-0.22146396990587416</v>
      </c>
      <c r="V86" s="27">
        <f t="shared" si="10"/>
        <v>-0.25525818062441086</v>
      </c>
      <c r="W86" s="27">
        <f t="shared" si="11"/>
        <v>-0.25390345855739077</v>
      </c>
      <c r="X86" s="27">
        <f t="shared" si="12"/>
        <v>-0.25654094016024837</v>
      </c>
      <c r="Y86" s="27">
        <f t="shared" si="13"/>
        <v>-0.99257507877167639</v>
      </c>
      <c r="Z86" s="27">
        <f t="shared" si="14"/>
        <v>-0.24263770897638737</v>
      </c>
      <c r="AA86" s="38">
        <f t="shared" si="15"/>
        <v>-0.30279143304483797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3966</v>
      </c>
      <c r="N87" s="46">
        <v>2803.1821616562047</v>
      </c>
      <c r="O87" s="46">
        <v>1975.1247582823851</v>
      </c>
      <c r="P87" s="46">
        <v>1399.1057391588638</v>
      </c>
      <c r="Q87" s="46">
        <v>988.81554111492505</v>
      </c>
      <c r="R87" s="46">
        <v>695.73225821214612</v>
      </c>
      <c r="S87" s="46">
        <v>181.83965122495968</v>
      </c>
      <c r="T87" s="51">
        <v>37.451886151093589</v>
      </c>
      <c r="U87" s="27">
        <f t="shared" si="16"/>
        <v>-0.29319663094901544</v>
      </c>
      <c r="V87" s="27">
        <f t="shared" si="10"/>
        <v>-0.29539906992151316</v>
      </c>
      <c r="W87" s="27">
        <f t="shared" si="11"/>
        <v>-0.29163677722537434</v>
      </c>
      <c r="X87" s="27">
        <f t="shared" si="12"/>
        <v>-0.29325174399656412</v>
      </c>
      <c r="Y87" s="27">
        <f t="shared" si="13"/>
        <v>-0.29639833792692721</v>
      </c>
      <c r="Z87" s="27">
        <f t="shared" si="14"/>
        <v>-0.73863558994340572</v>
      </c>
      <c r="AA87" s="38">
        <f t="shared" si="15"/>
        <v>-0.7940389464080051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122273</v>
      </c>
      <c r="N88" s="46">
        <v>122279.50857257043</v>
      </c>
      <c r="O88" s="46">
        <v>122279.29389057965</v>
      </c>
      <c r="P88" s="46">
        <v>16.46660376553659</v>
      </c>
      <c r="Q88" s="46">
        <v>3.6360180836541049</v>
      </c>
      <c r="R88" s="46">
        <v>0.14415316152868196</v>
      </c>
      <c r="S88" s="46">
        <v>0.6299735974724151</v>
      </c>
      <c r="T88" s="51">
        <v>0.25345076658380483</v>
      </c>
      <c r="U88" s="27">
        <f t="shared" si="16"/>
        <v>5.322984281424863E-5</v>
      </c>
      <c r="V88" s="27">
        <f t="shared" si="10"/>
        <v>-1.7556661233386033E-6</v>
      </c>
      <c r="W88" s="27">
        <f t="shared" si="11"/>
        <v>-0.99986533612321749</v>
      </c>
      <c r="X88" s="27">
        <f t="shared" si="12"/>
        <v>-0.77918834172326257</v>
      </c>
      <c r="Y88" s="27">
        <f t="shared" si="13"/>
        <v>-0.9603541131501161</v>
      </c>
      <c r="Z88" s="27">
        <f t="shared" si="14"/>
        <v>3.3701684430075445</v>
      </c>
      <c r="AA88" s="38">
        <f t="shared" si="15"/>
        <v>-0.59768033517483599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90032</v>
      </c>
      <c r="N89" s="46">
        <v>67355.222400746803</v>
      </c>
      <c r="O89" s="46">
        <v>50373.753423423841</v>
      </c>
      <c r="P89" s="46">
        <v>37673.420605152423</v>
      </c>
      <c r="Q89" s="46">
        <v>28135.996072864236</v>
      </c>
      <c r="R89" s="46">
        <v>0.60719424594589722</v>
      </c>
      <c r="S89" s="46">
        <v>0.47246413772743351</v>
      </c>
      <c r="T89" s="51">
        <v>0.35836722049067449</v>
      </c>
      <c r="U89" s="27">
        <f t="shared" si="16"/>
        <v>-0.25187464011965965</v>
      </c>
      <c r="V89" s="27">
        <f t="shared" si="10"/>
        <v>-0.25211807447219831</v>
      </c>
      <c r="W89" s="27">
        <f t="shared" si="11"/>
        <v>-0.25212202695155433</v>
      </c>
      <c r="X89" s="27">
        <f t="shared" si="12"/>
        <v>-0.25316056729353098</v>
      </c>
      <c r="Y89" s="27">
        <f t="shared" si="13"/>
        <v>-0.99997841930869003</v>
      </c>
      <c r="Z89" s="27">
        <f t="shared" si="14"/>
        <v>-0.22188963271313436</v>
      </c>
      <c r="AA89" s="38">
        <f t="shared" si="15"/>
        <v>-0.24149328621124255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13225</v>
      </c>
      <c r="N90" s="46">
        <v>4378.0107514218498</v>
      </c>
      <c r="O90" s="46">
        <v>1441.9862219097283</v>
      </c>
      <c r="P90" s="46">
        <v>475.32197299044856</v>
      </c>
      <c r="Q90" s="46">
        <v>123.3228172279788</v>
      </c>
      <c r="R90" s="46">
        <v>0.58188074103442622</v>
      </c>
      <c r="S90" s="46">
        <v>0.9434061118707644</v>
      </c>
      <c r="T90" s="51">
        <v>1.1678526976434223</v>
      </c>
      <c r="U90" s="27">
        <f t="shared" si="16"/>
        <v>-0.66895948949551221</v>
      </c>
      <c r="V90" s="27">
        <f t="shared" si="10"/>
        <v>-0.67062981253725484</v>
      </c>
      <c r="W90" s="27">
        <f t="shared" si="11"/>
        <v>-0.67036996209232513</v>
      </c>
      <c r="X90" s="27">
        <f t="shared" si="12"/>
        <v>-0.74054888215643899</v>
      </c>
      <c r="Y90" s="27">
        <f t="shared" si="13"/>
        <v>-0.99528164573179723</v>
      </c>
      <c r="Z90" s="27">
        <f t="shared" si="14"/>
        <v>0.62130492614971944</v>
      </c>
      <c r="AA90" s="38">
        <f t="shared" si="15"/>
        <v>0.2379108879500289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113</v>
      </c>
      <c r="N91" s="46">
        <v>83.06394947541844</v>
      </c>
      <c r="O91" s="46">
        <v>10.691752729046151</v>
      </c>
      <c r="P91" s="46">
        <v>8.5635561723895783</v>
      </c>
      <c r="Q91" s="46">
        <v>6.6413902757613927</v>
      </c>
      <c r="R91" s="46">
        <v>0.87852317105188771</v>
      </c>
      <c r="S91" s="46">
        <v>0.76218420577514245</v>
      </c>
      <c r="T91" s="51">
        <v>0.63588489632918921</v>
      </c>
      <c r="U91" s="27">
        <f t="shared" si="16"/>
        <v>-0.26492080110249167</v>
      </c>
      <c r="V91" s="27">
        <f t="shared" si="10"/>
        <v>-0.87128287546440075</v>
      </c>
      <c r="W91" s="27">
        <f t="shared" si="11"/>
        <v>-0.19905029704577132</v>
      </c>
      <c r="X91" s="27">
        <f t="shared" si="12"/>
        <v>-0.22445884138946726</v>
      </c>
      <c r="Y91" s="27">
        <f t="shared" si="13"/>
        <v>-0.86771999015655332</v>
      </c>
      <c r="Z91" s="27">
        <f t="shared" si="14"/>
        <v>-0.13242560823688734</v>
      </c>
      <c r="AA91" s="38">
        <f t="shared" si="15"/>
        <v>-0.1657070672535213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78896</v>
      </c>
      <c r="N92" s="46">
        <v>60696.785082454924</v>
      </c>
      <c r="O92" s="46">
        <v>46646.855639941852</v>
      </c>
      <c r="P92" s="46">
        <v>35853.36632145715</v>
      </c>
      <c r="Q92" s="46">
        <v>27554.809090292067</v>
      </c>
      <c r="R92" s="46">
        <v>3.6331975876936973</v>
      </c>
      <c r="S92" s="46">
        <v>2.6474279933446718</v>
      </c>
      <c r="T92" s="51">
        <v>1.8505625725241845</v>
      </c>
      <c r="U92" s="27">
        <f t="shared" si="16"/>
        <v>-0.23067348050021644</v>
      </c>
      <c r="V92" s="27">
        <f t="shared" si="10"/>
        <v>-0.23147732492629761</v>
      </c>
      <c r="W92" s="27">
        <f t="shared" si="11"/>
        <v>-0.23138728581831067</v>
      </c>
      <c r="X92" s="27">
        <f t="shared" si="12"/>
        <v>-0.23145824458326103</v>
      </c>
      <c r="Y92" s="27">
        <f t="shared" si="13"/>
        <v>-0.99986814651570299</v>
      </c>
      <c r="Z92" s="27">
        <f t="shared" si="14"/>
        <v>-0.27132286933361588</v>
      </c>
      <c r="AA92" s="38">
        <f t="shared" si="15"/>
        <v>-0.30099606970377096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1118</v>
      </c>
      <c r="N93" s="46">
        <v>751.59824661844095</v>
      </c>
      <c r="O93" s="46">
        <v>373.36498959383499</v>
      </c>
      <c r="P93" s="46">
        <v>188.5162150894634</v>
      </c>
      <c r="Q93" s="46">
        <v>101.11765308292601</v>
      </c>
      <c r="R93" s="46">
        <v>36.606313101960936</v>
      </c>
      <c r="S93" s="46">
        <v>20.580099910904</v>
      </c>
      <c r="T93" s="51">
        <v>8.938096620624906</v>
      </c>
      <c r="U93" s="27">
        <f t="shared" si="16"/>
        <v>-0.32772965418744099</v>
      </c>
      <c r="V93" s="27">
        <f t="shared" si="10"/>
        <v>-0.50323861015687177</v>
      </c>
      <c r="W93" s="27">
        <f t="shared" si="11"/>
        <v>-0.49508866566589244</v>
      </c>
      <c r="X93" s="27">
        <f t="shared" si="12"/>
        <v>-0.46361296806781843</v>
      </c>
      <c r="Y93" s="27">
        <f t="shared" si="13"/>
        <v>-0.63798296354900264</v>
      </c>
      <c r="Z93" s="27">
        <f t="shared" si="14"/>
        <v>-0.43779916175711342</v>
      </c>
      <c r="AA93" s="38">
        <f t="shared" si="15"/>
        <v>-0.56569226294721653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>Error</v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3766</v>
      </c>
      <c r="N94" s="46">
        <v>2355.8865436917413</v>
      </c>
      <c r="O94" s="46">
        <v>1469.9951927838304</v>
      </c>
      <c r="P94" s="46">
        <v>923.41378411557957</v>
      </c>
      <c r="Q94" s="46">
        <v>578.71590908290534</v>
      </c>
      <c r="R94" s="46">
        <v>4.9294882288878483</v>
      </c>
      <c r="S94" s="46">
        <v>4.3467614662350353</v>
      </c>
      <c r="T94" s="51">
        <v>3.484434366664189</v>
      </c>
      <c r="U94" s="27">
        <f t="shared" si="16"/>
        <v>-0.37443267559964383</v>
      </c>
      <c r="V94" s="27">
        <f t="shared" si="10"/>
        <v>-0.37603311300369074</v>
      </c>
      <c r="W94" s="27">
        <f t="shared" si="11"/>
        <v>-0.37182530347813736</v>
      </c>
      <c r="X94" s="27">
        <f t="shared" si="12"/>
        <v>-0.37328647347712751</v>
      </c>
      <c r="Y94" s="27">
        <f t="shared" si="13"/>
        <v>-0.99148202399222163</v>
      </c>
      <c r="Z94" s="27">
        <f t="shared" si="14"/>
        <v>-0.11821242603601533</v>
      </c>
      <c r="AA94" s="38">
        <f t="shared" si="15"/>
        <v>-0.19838380970965824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136850</v>
      </c>
      <c r="N95" s="46">
        <v>136941.80090475199</v>
      </c>
      <c r="O95" s="46">
        <v>136944.44489976327</v>
      </c>
      <c r="P95" s="46">
        <v>136952.52321564307</v>
      </c>
      <c r="Q95" s="46">
        <v>136955.86601014005</v>
      </c>
      <c r="R95" s="46">
        <v>12.266964458809397</v>
      </c>
      <c r="S95" s="46">
        <v>16.961136855624048</v>
      </c>
      <c r="T95" s="51">
        <v>8.4370909847477691</v>
      </c>
      <c r="U95" s="27">
        <f t="shared" si="16"/>
        <v>6.7081406468387375E-4</v>
      </c>
      <c r="V95" s="27">
        <f t="shared" si="10"/>
        <v>1.9307435668401539E-5</v>
      </c>
      <c r="W95" s="27">
        <f t="shared" si="11"/>
        <v>5.8989730366305067E-5</v>
      </c>
      <c r="X95" s="27">
        <f t="shared" si="12"/>
        <v>2.4408418468566691E-5</v>
      </c>
      <c r="Y95" s="27">
        <f t="shared" si="13"/>
        <v>-0.99991043125923573</v>
      </c>
      <c r="Z95" s="27">
        <f t="shared" si="14"/>
        <v>0.3826678077186062</v>
      </c>
      <c r="AA95" s="38">
        <f t="shared" si="15"/>
        <v>-0.50256335665671126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30937</v>
      </c>
      <c r="N96" s="46">
        <v>19370.871232354788</v>
      </c>
      <c r="O96" s="46">
        <v>12080.259838683627</v>
      </c>
      <c r="P96" s="46">
        <v>7539.4549867402902</v>
      </c>
      <c r="Q96" s="46">
        <v>4703.6276894016537</v>
      </c>
      <c r="R96" s="46">
        <v>5.5397487479823582</v>
      </c>
      <c r="S96" s="46">
        <v>3.791537866146383</v>
      </c>
      <c r="T96" s="51">
        <v>2.4667414160640684</v>
      </c>
      <c r="U96" s="27">
        <f t="shared" si="16"/>
        <v>-0.3738607094303007</v>
      </c>
      <c r="V96" s="27">
        <f t="shared" si="10"/>
        <v>-0.37636982385664691</v>
      </c>
      <c r="W96" s="27">
        <f t="shared" si="11"/>
        <v>-0.37588635613637128</v>
      </c>
      <c r="X96" s="27">
        <f t="shared" si="12"/>
        <v>-0.37613160398543827</v>
      </c>
      <c r="Y96" s="27">
        <f t="shared" si="13"/>
        <v>-0.99882223910696322</v>
      </c>
      <c r="Z96" s="27">
        <f t="shared" si="14"/>
        <v>-0.31557584312333553</v>
      </c>
      <c r="AA96" s="38">
        <f t="shared" si="15"/>
        <v>-0.34940873514967741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36355</v>
      </c>
      <c r="N97" s="46">
        <v>25075.41938757294</v>
      </c>
      <c r="O97" s="46">
        <v>17197.705705198518</v>
      </c>
      <c r="P97" s="46">
        <v>11804.322724195141</v>
      </c>
      <c r="Q97" s="46">
        <v>8099.7677851353947</v>
      </c>
      <c r="R97" s="46">
        <v>5551.0060648650842</v>
      </c>
      <c r="S97" s="46">
        <v>3712.4128217686466</v>
      </c>
      <c r="T97" s="51">
        <v>32.650603740561564</v>
      </c>
      <c r="U97" s="27">
        <f t="shared" si="16"/>
        <v>-0.31026215410334368</v>
      </c>
      <c r="V97" s="27">
        <f t="shared" si="10"/>
        <v>-0.3141607947055321</v>
      </c>
      <c r="W97" s="27">
        <f t="shared" si="11"/>
        <v>-0.31361061024396214</v>
      </c>
      <c r="X97" s="27">
        <f t="shared" si="12"/>
        <v>-0.31383036753701898</v>
      </c>
      <c r="Y97" s="27">
        <f t="shared" si="13"/>
        <v>-0.31467096191915156</v>
      </c>
      <c r="Z97" s="27">
        <f t="shared" si="14"/>
        <v>-0.33121802095186942</v>
      </c>
      <c r="AA97" s="38">
        <f t="shared" si="15"/>
        <v>-0.9912050180548061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13576</v>
      </c>
      <c r="N98" s="46">
        <v>10527.84921417867</v>
      </c>
      <c r="O98" s="46">
        <v>8139.7821212725912</v>
      </c>
      <c r="P98" s="46">
        <v>6294.6021002861607</v>
      </c>
      <c r="Q98" s="46">
        <v>4865.0000052552605</v>
      </c>
      <c r="R98" s="46">
        <v>1.6048460466256884</v>
      </c>
      <c r="S98" s="46">
        <v>1.3286669785804106</v>
      </c>
      <c r="T98" s="51">
        <v>1.0571668669350098</v>
      </c>
      <c r="U98" s="27">
        <f t="shared" si="16"/>
        <v>-0.22452495475996831</v>
      </c>
      <c r="V98" s="27">
        <f t="shared" si="10"/>
        <v>-0.2268333298020534</v>
      </c>
      <c r="W98" s="27">
        <f t="shared" si="11"/>
        <v>-0.22668665985103187</v>
      </c>
      <c r="X98" s="27">
        <f t="shared" si="12"/>
        <v>-0.22711556223163157</v>
      </c>
      <c r="Y98" s="27">
        <f t="shared" si="13"/>
        <v>-0.99967012414287937</v>
      </c>
      <c r="Z98" s="27">
        <f t="shared" si="14"/>
        <v>-0.17209069282749298</v>
      </c>
      <c r="AA98" s="38">
        <f t="shared" si="15"/>
        <v>-0.20434022672519489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31995</v>
      </c>
      <c r="N99" s="46">
        <v>29730.767159450439</v>
      </c>
      <c r="O99" s="46">
        <v>27616.149176867242</v>
      </c>
      <c r="P99" s="46">
        <v>25644.44935764687</v>
      </c>
      <c r="Q99" s="46">
        <v>6.5736000645763752</v>
      </c>
      <c r="R99" s="46">
        <v>0.36756951439877295</v>
      </c>
      <c r="S99" s="46">
        <v>0.50190852779697437</v>
      </c>
      <c r="T99" s="51">
        <v>0.61952105767950427</v>
      </c>
      <c r="U99" s="27">
        <f t="shared" si="16"/>
        <v>-7.0768333819333049E-2</v>
      </c>
      <c r="V99" s="27">
        <f t="shared" si="10"/>
        <v>-7.1125577461294304E-2</v>
      </c>
      <c r="W99" s="27">
        <f t="shared" si="11"/>
        <v>-7.1396624004043716E-2</v>
      </c>
      <c r="X99" s="27">
        <f t="shared" si="12"/>
        <v>-0.99974366382475599</v>
      </c>
      <c r="Y99" s="27">
        <f t="shared" si="13"/>
        <v>-0.94408398582391395</v>
      </c>
      <c r="Z99" s="27">
        <f t="shared" si="14"/>
        <v>0.36547920362203434</v>
      </c>
      <c r="AA99" s="38">
        <f t="shared" si="15"/>
        <v>0.23433060681149659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77713</v>
      </c>
      <c r="N100" s="46">
        <v>62315.062049738335</v>
      </c>
      <c r="O100" s="46">
        <v>49954.863451311809</v>
      </c>
      <c r="P100" s="46">
        <v>40044.696383335038</v>
      </c>
      <c r="Q100" s="46">
        <v>57.660078705421029</v>
      </c>
      <c r="R100" s="46">
        <v>0.68204842211607719</v>
      </c>
      <c r="S100" s="46">
        <v>0.67427282633514662</v>
      </c>
      <c r="T100" s="51">
        <v>0.63260230339546086</v>
      </c>
      <c r="U100" s="27">
        <f t="shared" si="16"/>
        <v>-0.19813850900443511</v>
      </c>
      <c r="V100" s="27">
        <f t="shared" si="10"/>
        <v>-0.19835009694062283</v>
      </c>
      <c r="W100" s="27">
        <f t="shared" si="11"/>
        <v>-0.19838242732132882</v>
      </c>
      <c r="X100" s="27">
        <f t="shared" si="12"/>
        <v>-0.99856010698262121</v>
      </c>
      <c r="Y100" s="27">
        <f t="shared" si="13"/>
        <v>-0.98817121936998065</v>
      </c>
      <c r="Z100" s="27">
        <f t="shared" si="14"/>
        <v>-1.1400357406892799E-2</v>
      </c>
      <c r="AA100" s="38">
        <f t="shared" si="15"/>
        <v>-6.1800685586242902E-2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656</v>
      </c>
      <c r="N101" s="46">
        <v>259.60327531696248</v>
      </c>
      <c r="O101" s="46">
        <v>103.15257160732902</v>
      </c>
      <c r="P101" s="46">
        <v>40.075367997373903</v>
      </c>
      <c r="Q101" s="46">
        <v>13.929669820264209</v>
      </c>
      <c r="R101" s="46">
        <v>3.4098984766418212</v>
      </c>
      <c r="S101" s="46">
        <v>9.4740079389450145</v>
      </c>
      <c r="T101" s="51">
        <v>2.21873037765452</v>
      </c>
      <c r="U101" s="27">
        <f t="shared" si="16"/>
        <v>-0.60426329982170357</v>
      </c>
      <c r="V101" s="27">
        <f t="shared" si="10"/>
        <v>-0.60265304248806195</v>
      </c>
      <c r="W101" s="27">
        <f t="shared" si="11"/>
        <v>-0.61149424223829496</v>
      </c>
      <c r="X101" s="27">
        <f t="shared" si="12"/>
        <v>-0.65241317756141359</v>
      </c>
      <c r="Y101" s="27">
        <f t="shared" si="13"/>
        <v>-0.75520608021295188</v>
      </c>
      <c r="Z101" s="27">
        <f t="shared" si="14"/>
        <v>1.7783841671073226</v>
      </c>
      <c r="AA101" s="38">
        <f t="shared" si="15"/>
        <v>-0.76580868498812038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290</v>
      </c>
      <c r="N102" s="46">
        <v>355.87535188728089</v>
      </c>
      <c r="O102" s="46">
        <v>356.59550735072565</v>
      </c>
      <c r="P102" s="46">
        <v>358.17313312729976</v>
      </c>
      <c r="Q102" s="46">
        <v>356.65655889697393</v>
      </c>
      <c r="R102" s="46">
        <v>0.97381515283759246</v>
      </c>
      <c r="S102" s="46">
        <v>1.190536198329555</v>
      </c>
      <c r="T102" s="51">
        <v>1.3163385616269583</v>
      </c>
      <c r="U102" s="27">
        <f t="shared" si="16"/>
        <v>0.22715638581820996</v>
      </c>
      <c r="V102" s="27">
        <f t="shared" si="10"/>
        <v>2.0236171446705565E-3</v>
      </c>
      <c r="W102" s="27">
        <f t="shared" si="11"/>
        <v>4.4241325088329071E-3</v>
      </c>
      <c r="X102" s="27">
        <f t="shared" si="12"/>
        <v>-4.2341931598393169E-3</v>
      </c>
      <c r="Y102" s="27">
        <f t="shared" si="13"/>
        <v>-0.99726959976328688</v>
      </c>
      <c r="Z102" s="27">
        <f t="shared" si="14"/>
        <v>0.22254844244357957</v>
      </c>
      <c r="AA102" s="38">
        <f t="shared" si="15"/>
        <v>0.10566865877233882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255938</v>
      </c>
      <c r="N103" s="46">
        <v>226910.08873304105</v>
      </c>
      <c r="O103" s="46">
        <v>201153.46702166853</v>
      </c>
      <c r="P103" s="46">
        <v>178320.4734602813</v>
      </c>
      <c r="Q103" s="46">
        <v>158074.07210343238</v>
      </c>
      <c r="R103" s="46">
        <v>1.0984732700700484</v>
      </c>
      <c r="S103" s="46">
        <v>0.83969873363409298</v>
      </c>
      <c r="T103" s="51">
        <v>0.62415765363781472</v>
      </c>
      <c r="U103" s="27">
        <f t="shared" si="16"/>
        <v>-0.11341774674709872</v>
      </c>
      <c r="V103" s="27">
        <f t="shared" si="10"/>
        <v>-0.11351025357746473</v>
      </c>
      <c r="W103" s="27">
        <f t="shared" si="11"/>
        <v>-0.113510315777593</v>
      </c>
      <c r="X103" s="27">
        <f t="shared" si="12"/>
        <v>-0.11353941005186123</v>
      </c>
      <c r="Y103" s="27">
        <f t="shared" si="13"/>
        <v>-0.9999930508953464</v>
      </c>
      <c r="Z103" s="27">
        <f t="shared" si="14"/>
        <v>-0.2355765438147199</v>
      </c>
      <c r="AA103" s="38">
        <f t="shared" si="15"/>
        <v>-0.25668858527801758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237925</v>
      </c>
      <c r="N104" s="46">
        <v>237944.66256659504</v>
      </c>
      <c r="O104" s="46">
        <v>237945.11447812087</v>
      </c>
      <c r="P104" s="46">
        <v>237944.48095592178</v>
      </c>
      <c r="Q104" s="46">
        <v>237904.42885362447</v>
      </c>
      <c r="R104" s="46">
        <v>0.88541927265135456</v>
      </c>
      <c r="S104" s="46">
        <v>1.0736446732057388</v>
      </c>
      <c r="T104" s="51">
        <v>1.181837438201363</v>
      </c>
      <c r="U104" s="27">
        <f t="shared" si="16"/>
        <v>8.2641868635248186E-5</v>
      </c>
      <c r="V104" s="27">
        <f t="shared" si="10"/>
        <v>1.8992295139356139E-6</v>
      </c>
      <c r="W104" s="27">
        <f t="shared" si="11"/>
        <v>-2.6624719758502428E-6</v>
      </c>
      <c r="X104" s="27">
        <f t="shared" si="12"/>
        <v>-1.683254099292647E-4</v>
      </c>
      <c r="Y104" s="27">
        <f t="shared" si="13"/>
        <v>-0.99999627825645399</v>
      </c>
      <c r="Z104" s="27">
        <f t="shared" si="14"/>
        <v>0.21258335612093732</v>
      </c>
      <c r="AA104" s="38">
        <f t="shared" si="15"/>
        <v>0.10077148212599724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377729</v>
      </c>
      <c r="N105" s="46">
        <v>377752.32334894396</v>
      </c>
      <c r="O105" s="46">
        <v>377752.90763030259</v>
      </c>
      <c r="P105" s="46">
        <v>377753.1261774149</v>
      </c>
      <c r="Q105" s="46">
        <v>377746.14198648313</v>
      </c>
      <c r="R105" s="46">
        <v>1.0828643952881993</v>
      </c>
      <c r="S105" s="46">
        <v>1.3541814765592457</v>
      </c>
      <c r="T105" s="51">
        <v>1.5123372078865367</v>
      </c>
      <c r="U105" s="27">
        <f t="shared" si="16"/>
        <v>6.1746249146766574E-5</v>
      </c>
      <c r="V105" s="27">
        <f t="shared" si="10"/>
        <v>1.546731343582844E-6</v>
      </c>
      <c r="W105" s="27">
        <f t="shared" si="11"/>
        <v>5.7854514920724115E-7</v>
      </c>
      <c r="X105" s="27">
        <f t="shared" si="12"/>
        <v>-1.8488770701784621E-5</v>
      </c>
      <c r="Y105" s="27">
        <f t="shared" si="13"/>
        <v>-0.99999713335418972</v>
      </c>
      <c r="Z105" s="27">
        <f t="shared" si="14"/>
        <v>0.25055499326749642</v>
      </c>
      <c r="AA105" s="38">
        <f t="shared" si="15"/>
        <v>0.11679064738733461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384568</v>
      </c>
      <c r="N106" s="46">
        <v>317470.39061401441</v>
      </c>
      <c r="O106" s="46">
        <v>262051.17476742933</v>
      </c>
      <c r="P106" s="46">
        <v>216307.54768625888</v>
      </c>
      <c r="Q106" s="46">
        <v>178546.19662004299</v>
      </c>
      <c r="R106" s="46">
        <v>1.7527038635662198</v>
      </c>
      <c r="S106" s="46">
        <v>1.4379111263788866</v>
      </c>
      <c r="T106" s="51">
        <v>1.1347885722243669</v>
      </c>
      <c r="U106" s="27">
        <f t="shared" si="16"/>
        <v>-0.17447527975802873</v>
      </c>
      <c r="V106" s="27">
        <f t="shared" si="10"/>
        <v>-0.17456499089379535</v>
      </c>
      <c r="W106" s="27">
        <f t="shared" si="11"/>
        <v>-0.17455990083527753</v>
      </c>
      <c r="X106" s="27">
        <f t="shared" si="12"/>
        <v>-0.17457250784880826</v>
      </c>
      <c r="Y106" s="27">
        <f t="shared" si="13"/>
        <v>-0.99999018347129898</v>
      </c>
      <c r="Z106" s="27">
        <f t="shared" si="14"/>
        <v>-0.17960406417249836</v>
      </c>
      <c r="AA106" s="38">
        <f t="shared" si="15"/>
        <v>-0.21080757259169267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727947</v>
      </c>
      <c r="N107" s="46">
        <v>601822.22872200038</v>
      </c>
      <c r="O107" s="46">
        <v>497513.81461706985</v>
      </c>
      <c r="P107" s="46">
        <v>411286.51669338864</v>
      </c>
      <c r="Q107" s="46">
        <v>340001.51626924</v>
      </c>
      <c r="R107" s="46">
        <v>3.0383325276009288</v>
      </c>
      <c r="S107" s="46">
        <v>2.5630163073269214</v>
      </c>
      <c r="T107" s="51">
        <v>2.0411048320048546</v>
      </c>
      <c r="U107" s="27">
        <f t="shared" si="16"/>
        <v>-0.17326092597125839</v>
      </c>
      <c r="V107" s="27">
        <f t="shared" si="10"/>
        <v>-0.17332097275043276</v>
      </c>
      <c r="W107" s="27">
        <f t="shared" si="11"/>
        <v>-0.17331638919423631</v>
      </c>
      <c r="X107" s="27">
        <f t="shared" si="12"/>
        <v>-0.1733219970283906</v>
      </c>
      <c r="Y107" s="27">
        <f t="shared" si="13"/>
        <v>-0.99999106376771207</v>
      </c>
      <c r="Z107" s="27">
        <f t="shared" si="14"/>
        <v>-0.15643982874031159</v>
      </c>
      <c r="AA107" s="38">
        <f t="shared" si="15"/>
        <v>-0.20363174195578587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238345</v>
      </c>
      <c r="N108" s="46">
        <v>238392.32682176717</v>
      </c>
      <c r="O108" s="46">
        <v>238393.68613356375</v>
      </c>
      <c r="P108" s="46">
        <v>238397.19945303182</v>
      </c>
      <c r="Q108" s="46">
        <v>238397.90967148787</v>
      </c>
      <c r="R108" s="46">
        <v>3.7043381475120505</v>
      </c>
      <c r="S108" s="46">
        <v>4.5826636028112748</v>
      </c>
      <c r="T108" s="51">
        <v>4.4952472166905064</v>
      </c>
      <c r="U108" s="27">
        <f t="shared" si="16"/>
        <v>1.9856435741119838E-4</v>
      </c>
      <c r="V108" s="27">
        <f t="shared" si="10"/>
        <v>5.7019947525222147E-6</v>
      </c>
      <c r="W108" s="27">
        <f t="shared" si="11"/>
        <v>1.4737468617768264E-5</v>
      </c>
      <c r="X108" s="27">
        <f t="shared" si="12"/>
        <v>2.9791392586800928E-6</v>
      </c>
      <c r="Y108" s="27">
        <f t="shared" si="13"/>
        <v>-0.99998446153260068</v>
      </c>
      <c r="Z108" s="27">
        <f t="shared" si="14"/>
        <v>0.23710725649847469</v>
      </c>
      <c r="AA108" s="38">
        <f t="shared" si="15"/>
        <v>-1.9075453425632653E-2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26091</v>
      </c>
      <c r="N109" s="46">
        <v>21078.255166626175</v>
      </c>
      <c r="O109" s="46">
        <v>16998.440492404163</v>
      </c>
      <c r="P109" s="46">
        <v>13710.257569539459</v>
      </c>
      <c r="Q109" s="46">
        <v>11055.73360724548</v>
      </c>
      <c r="R109" s="46">
        <v>2.015280866408574</v>
      </c>
      <c r="S109" s="46">
        <v>1.4788445184337591</v>
      </c>
      <c r="T109" s="51">
        <v>1.0532021217487526</v>
      </c>
      <c r="U109" s="27">
        <f t="shared" si="16"/>
        <v>-0.19212543916959199</v>
      </c>
      <c r="V109" s="27">
        <f t="shared" si="10"/>
        <v>-0.19355561653327472</v>
      </c>
      <c r="W109" s="27">
        <f t="shared" si="11"/>
        <v>-0.19344027026091273</v>
      </c>
      <c r="X109" s="27">
        <f t="shared" si="12"/>
        <v>-0.19361590756628994</v>
      </c>
      <c r="Y109" s="27">
        <f t="shared" si="13"/>
        <v>-0.99981771622417825</v>
      </c>
      <c r="Z109" s="27">
        <f t="shared" si="14"/>
        <v>-0.26618440978442698</v>
      </c>
      <c r="AA109" s="38">
        <f t="shared" si="15"/>
        <v>-0.287820924633648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3283</v>
      </c>
      <c r="N110" s="46">
        <v>1660.9335407792369</v>
      </c>
      <c r="O110" s="46">
        <v>838.67390817704143</v>
      </c>
      <c r="P110" s="46">
        <v>428.4174378695289</v>
      </c>
      <c r="Q110" s="46">
        <v>218.4266535901626</v>
      </c>
      <c r="R110" s="46">
        <v>58.811404117918713</v>
      </c>
      <c r="S110" s="46">
        <v>23.215619641579952</v>
      </c>
      <c r="T110" s="51">
        <v>5.6908599161340714</v>
      </c>
      <c r="U110" s="27">
        <f t="shared" si="16"/>
        <v>-0.49408055413364699</v>
      </c>
      <c r="V110" s="27">
        <f t="shared" si="10"/>
        <v>-0.49505871993916589</v>
      </c>
      <c r="W110" s="27">
        <f t="shared" si="11"/>
        <v>-0.48917280758054615</v>
      </c>
      <c r="X110" s="27">
        <f t="shared" si="12"/>
        <v>-0.49015461490929629</v>
      </c>
      <c r="Y110" s="27">
        <f t="shared" si="13"/>
        <v>-0.73074987346430942</v>
      </c>
      <c r="Z110" s="27">
        <f t="shared" si="14"/>
        <v>-0.60525309691583107</v>
      </c>
      <c r="AA110" s="38">
        <f t="shared" si="15"/>
        <v>-0.75486935072189287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366959</v>
      </c>
      <c r="N111" s="46">
        <v>367014.5251713398</v>
      </c>
      <c r="O111" s="46">
        <v>367016.1466392657</v>
      </c>
      <c r="P111" s="46">
        <v>367020.62856947473</v>
      </c>
      <c r="Q111" s="46">
        <v>367022.09639709344</v>
      </c>
      <c r="R111" s="46">
        <v>5.5365752129977253</v>
      </c>
      <c r="S111" s="46">
        <v>4.5958679322904015</v>
      </c>
      <c r="T111" s="51">
        <v>3.5130036474882744</v>
      </c>
      <c r="U111" s="27">
        <f t="shared" si="16"/>
        <v>1.5131164882126589E-4</v>
      </c>
      <c r="V111" s="27">
        <f t="shared" si="10"/>
        <v>4.4179938795125839E-6</v>
      </c>
      <c r="W111" s="27">
        <f t="shared" si="11"/>
        <v>1.2211806619608872E-5</v>
      </c>
      <c r="X111" s="27">
        <f t="shared" si="12"/>
        <v>3.9993055006888445E-6</v>
      </c>
      <c r="Y111" s="27">
        <f t="shared" si="13"/>
        <v>-0.99998491487224517</v>
      </c>
      <c r="Z111" s="27">
        <f t="shared" si="14"/>
        <v>-0.1699077939912943</v>
      </c>
      <c r="AA111" s="38">
        <f t="shared" si="15"/>
        <v>-0.23561692823981339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206293</v>
      </c>
      <c r="N112" s="46">
        <v>185201.58335643381</v>
      </c>
      <c r="O112" s="46">
        <v>166201.14750321346</v>
      </c>
      <c r="P112" s="46">
        <v>149154.85027806414</v>
      </c>
      <c r="Q112" s="46">
        <v>133853.67263507823</v>
      </c>
      <c r="R112" s="46">
        <v>22.508401472807719</v>
      </c>
      <c r="S112" s="46">
        <v>15.913761370250649</v>
      </c>
      <c r="T112" s="51">
        <v>8.7518648123971055</v>
      </c>
      <c r="U112" s="27">
        <f t="shared" si="16"/>
        <v>-0.10224009851796324</v>
      </c>
      <c r="V112" s="27">
        <f t="shared" si="10"/>
        <v>-0.10259326896062566</v>
      </c>
      <c r="W112" s="27">
        <f t="shared" si="11"/>
        <v>-0.10256425711392717</v>
      </c>
      <c r="X112" s="27">
        <f t="shared" si="12"/>
        <v>-0.10258585365786274</v>
      </c>
      <c r="Y112" s="27">
        <f t="shared" si="13"/>
        <v>-0.99983184322828267</v>
      </c>
      <c r="Z112" s="27">
        <f t="shared" si="14"/>
        <v>-0.29298571515725008</v>
      </c>
      <c r="AA112" s="38">
        <f t="shared" si="15"/>
        <v>-0.45004423474905608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247751</v>
      </c>
      <c r="N113" s="46">
        <v>196947.51129733922</v>
      </c>
      <c r="O113" s="46">
        <v>156531.04439297345</v>
      </c>
      <c r="P113" s="46">
        <v>124410.43067718543</v>
      </c>
      <c r="Q113" s="46">
        <v>98878.736555120224</v>
      </c>
      <c r="R113" s="46">
        <v>2.3710313205794229</v>
      </c>
      <c r="S113" s="46">
        <v>1.6838112608764699</v>
      </c>
      <c r="T113" s="51">
        <v>1.1623570164870398</v>
      </c>
      <c r="U113" s="27">
        <f t="shared" si="16"/>
        <v>-0.20505866253884253</v>
      </c>
      <c r="V113" s="27">
        <f t="shared" si="10"/>
        <v>-0.20521440782944186</v>
      </c>
      <c r="W113" s="27">
        <f t="shared" si="11"/>
        <v>-0.20520283270549675</v>
      </c>
      <c r="X113" s="27">
        <f t="shared" si="12"/>
        <v>-0.20522149134194137</v>
      </c>
      <c r="Y113" s="27">
        <f t="shared" si="13"/>
        <v>-0.99997602081698056</v>
      </c>
      <c r="Z113" s="27">
        <f t="shared" si="14"/>
        <v>-0.28984014413399356</v>
      </c>
      <c r="AA113" s="38">
        <f t="shared" si="15"/>
        <v>-0.30968687317009563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235572</v>
      </c>
      <c r="N114" s="46">
        <v>235229.26068394069</v>
      </c>
      <c r="O114" s="46">
        <v>234815.85657227648</v>
      </c>
      <c r="P114" s="46">
        <v>234407.67309260089</v>
      </c>
      <c r="Q114" s="46">
        <v>233996.25898283659</v>
      </c>
      <c r="R114" s="46">
        <v>11.988822594744818</v>
      </c>
      <c r="S114" s="46">
        <v>10.979287214764664</v>
      </c>
      <c r="T114" s="51">
        <v>7.5851631682508973</v>
      </c>
      <c r="U114" s="27">
        <f t="shared" si="16"/>
        <v>-1.4549238282109316E-3</v>
      </c>
      <c r="V114" s="27">
        <f t="shared" si="10"/>
        <v>-1.7574519022940662E-3</v>
      </c>
      <c r="W114" s="27">
        <f t="shared" si="11"/>
        <v>-1.7383131004611158E-3</v>
      </c>
      <c r="X114" s="27">
        <f t="shared" si="12"/>
        <v>-1.7551221951756445E-3</v>
      </c>
      <c r="Y114" s="27">
        <f t="shared" si="13"/>
        <v>-0.99994876489629847</v>
      </c>
      <c r="Z114" s="27">
        <f t="shared" si="14"/>
        <v>-8.4206382403445815E-2</v>
      </c>
      <c r="AA114" s="38">
        <f t="shared" si="15"/>
        <v>-0.30913883388982077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342025</v>
      </c>
      <c r="N115" s="46">
        <v>341428.9732093187</v>
      </c>
      <c r="O115" s="46">
        <v>340827.56505959894</v>
      </c>
      <c r="P115" s="46">
        <v>340230.99716625607</v>
      </c>
      <c r="Q115" s="46">
        <v>339632.06125452201</v>
      </c>
      <c r="R115" s="46">
        <v>9.4494952777936305</v>
      </c>
      <c r="S115" s="46">
        <v>8.9084541985882186</v>
      </c>
      <c r="T115" s="51">
        <v>6.6637711079811641</v>
      </c>
      <c r="U115" s="27">
        <f t="shared" si="16"/>
        <v>-1.742641007766377E-3</v>
      </c>
      <c r="V115" s="27">
        <f t="shared" si="10"/>
        <v>-1.7614443908105563E-3</v>
      </c>
      <c r="W115" s="27">
        <f t="shared" si="11"/>
        <v>-1.7503510704556793E-3</v>
      </c>
      <c r="X115" s="27">
        <f t="shared" si="12"/>
        <v>-1.7603802026344786E-3</v>
      </c>
      <c r="Y115" s="27">
        <f t="shared" si="13"/>
        <v>-0.99997217725781584</v>
      </c>
      <c r="Z115" s="27">
        <f t="shared" si="14"/>
        <v>-5.7256082287999194E-2</v>
      </c>
      <c r="AA115" s="38">
        <f t="shared" si="15"/>
        <v>-0.25197223228276622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238950</v>
      </c>
      <c r="N116" s="46">
        <v>181533.74652891091</v>
      </c>
      <c r="O116" s="46">
        <v>137860.00680624283</v>
      </c>
      <c r="P116" s="46">
        <v>104698.25697843997</v>
      </c>
      <c r="Q116" s="46">
        <v>79511.252351218616</v>
      </c>
      <c r="R116" s="46">
        <v>14.190823643594427</v>
      </c>
      <c r="S116" s="46">
        <v>9.3992019129237985</v>
      </c>
      <c r="T116" s="51">
        <v>5.582851534894834</v>
      </c>
      <c r="U116" s="27">
        <f t="shared" si="16"/>
        <v>-0.24028563913408282</v>
      </c>
      <c r="V116" s="27">
        <f t="shared" si="10"/>
        <v>-0.24058193342973083</v>
      </c>
      <c r="W116" s="27">
        <f t="shared" si="11"/>
        <v>-0.24054655585800516</v>
      </c>
      <c r="X116" s="27">
        <f t="shared" si="12"/>
        <v>-0.24056756391281658</v>
      </c>
      <c r="Y116" s="27">
        <f t="shared" si="13"/>
        <v>-0.99982152433493421</v>
      </c>
      <c r="Z116" s="27">
        <f t="shared" si="14"/>
        <v>-0.33765635110499814</v>
      </c>
      <c r="AA116" s="38">
        <f t="shared" si="15"/>
        <v>-0.40602919411503702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498015</v>
      </c>
      <c r="N117" s="46">
        <v>498169.8597346372</v>
      </c>
      <c r="O117" s="46">
        <v>498174.36806867667</v>
      </c>
      <c r="P117" s="46">
        <v>498188.75368561351</v>
      </c>
      <c r="Q117" s="46">
        <v>498196.91441969993</v>
      </c>
      <c r="R117" s="46">
        <v>498196.99283089145</v>
      </c>
      <c r="S117" s="46">
        <v>498194.07106462849</v>
      </c>
      <c r="T117" s="51">
        <v>498188.52896741178</v>
      </c>
      <c r="U117" s="27">
        <f t="shared" si="16"/>
        <v>3.1095395648162626E-4</v>
      </c>
      <c r="V117" s="27">
        <f t="shared" si="10"/>
        <v>9.049792859566232E-6</v>
      </c>
      <c r="W117" s="27">
        <f t="shared" si="11"/>
        <v>2.8876670216108288E-5</v>
      </c>
      <c r="X117" s="27">
        <f t="shared" si="12"/>
        <v>1.6380807527348906E-5</v>
      </c>
      <c r="Y117" s="27">
        <f t="shared" si="13"/>
        <v>1.5738995818269862E-7</v>
      </c>
      <c r="Z117" s="27">
        <f t="shared" si="14"/>
        <v>-5.8646806484416235E-6</v>
      </c>
      <c r="AA117" s="38">
        <f t="shared" si="15"/>
        <v>-1.11243740915293E-5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89036</v>
      </c>
      <c r="N118" s="46">
        <v>89113.137919008601</v>
      </c>
      <c r="O118" s="46">
        <v>89115.511198599823</v>
      </c>
      <c r="P118" s="46">
        <v>89122.591729524283</v>
      </c>
      <c r="Q118" s="46">
        <v>89126.094154828941</v>
      </c>
      <c r="R118" s="46">
        <v>89121.394698281918</v>
      </c>
      <c r="S118" s="46">
        <v>75.3032706413087</v>
      </c>
      <c r="T118" s="51">
        <v>20.635718945726119</v>
      </c>
      <c r="U118" s="27">
        <f t="shared" si="16"/>
        <v>8.663677502201455E-4</v>
      </c>
      <c r="V118" s="27">
        <f t="shared" si="10"/>
        <v>2.663220762553468E-5</v>
      </c>
      <c r="W118" s="27">
        <f t="shared" si="11"/>
        <v>7.9453406362459009E-5</v>
      </c>
      <c r="X118" s="27">
        <f t="shared" si="12"/>
        <v>3.9298961539259071E-5</v>
      </c>
      <c r="Y118" s="27">
        <f t="shared" si="13"/>
        <v>-5.2728177887603811E-5</v>
      </c>
      <c r="Z118" s="27">
        <f t="shared" si="14"/>
        <v>-0.9991550483372007</v>
      </c>
      <c r="AA118" s="38">
        <f t="shared" si="15"/>
        <v>-0.72596517030422192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243330</v>
      </c>
      <c r="N119" s="46">
        <v>243407.13402189207</v>
      </c>
      <c r="O119" s="46">
        <v>243409.13687572267</v>
      </c>
      <c r="P119" s="46">
        <v>243414.89987291137</v>
      </c>
      <c r="Q119" s="46">
        <v>243417.39827553264</v>
      </c>
      <c r="R119" s="46">
        <v>53.279945142206827</v>
      </c>
      <c r="S119" s="46">
        <v>27.498823944291033</v>
      </c>
      <c r="T119" s="51">
        <v>10.446591449108947</v>
      </c>
      <c r="U119" s="27">
        <f t="shared" si="16"/>
        <v>3.1699347343963678E-4</v>
      </c>
      <c r="V119" s="27">
        <f t="shared" si="10"/>
        <v>8.2284105544202027E-6</v>
      </c>
      <c r="W119" s="27">
        <f t="shared" si="11"/>
        <v>2.3676174455337276E-5</v>
      </c>
      <c r="X119" s="27">
        <f t="shared" si="12"/>
        <v>1.0263967499858649E-5</v>
      </c>
      <c r="Y119" s="27">
        <f t="shared" si="13"/>
        <v>-0.99978111693938199</v>
      </c>
      <c r="Z119" s="27">
        <f t="shared" si="14"/>
        <v>-0.48388040057294912</v>
      </c>
      <c r="AA119" s="38">
        <f t="shared" si="15"/>
        <v>-0.62010770095941725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184553</v>
      </c>
      <c r="N120" s="46">
        <v>181411.39151739856</v>
      </c>
      <c r="O120" s="46">
        <v>178260.66096875709</v>
      </c>
      <c r="P120" s="46">
        <v>175168.39972242154</v>
      </c>
      <c r="Q120" s="46">
        <v>172126.40340708842</v>
      </c>
      <c r="R120" s="46">
        <v>8.4943413833469776</v>
      </c>
      <c r="S120" s="46">
        <v>8.0445400476162501</v>
      </c>
      <c r="T120" s="51">
        <v>6.1422815788972116</v>
      </c>
      <c r="U120" s="27">
        <f t="shared" si="16"/>
        <v>-1.7022798234661268E-2</v>
      </c>
      <c r="V120" s="27">
        <f t="shared" si="10"/>
        <v>-1.7367875976737071E-2</v>
      </c>
      <c r="W120" s="27">
        <f t="shared" si="11"/>
        <v>-1.7346851680739104E-2</v>
      </c>
      <c r="X120" s="27">
        <f t="shared" si="12"/>
        <v>-1.7366124941219883E-2</v>
      </c>
      <c r="Y120" s="27">
        <f t="shared" si="13"/>
        <v>-0.99995065056135957</v>
      </c>
      <c r="Z120" s="27">
        <f t="shared" si="14"/>
        <v>-5.2953056091265181E-2</v>
      </c>
      <c r="AA120" s="38">
        <f t="shared" si="15"/>
        <v>-0.23646578393039561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65627</v>
      </c>
      <c r="N121" s="46">
        <v>45989.115455309584</v>
      </c>
      <c r="O121" s="46">
        <v>32175.48312745001</v>
      </c>
      <c r="P121" s="46">
        <v>22516.28686914195</v>
      </c>
      <c r="Q121" s="46">
        <v>15755.180827052593</v>
      </c>
      <c r="R121" s="46">
        <v>11006.156102447931</v>
      </c>
      <c r="S121" s="46">
        <v>33.371237838080049</v>
      </c>
      <c r="T121" s="51">
        <v>9.5156760389409634</v>
      </c>
      <c r="U121" s="27">
        <f t="shared" si="16"/>
        <v>-0.29923483542886947</v>
      </c>
      <c r="V121" s="27">
        <f t="shared" si="10"/>
        <v>-0.30036742805551714</v>
      </c>
      <c r="W121" s="27">
        <f t="shared" si="11"/>
        <v>-0.30020361217412361</v>
      </c>
      <c r="X121" s="27">
        <f t="shared" si="12"/>
        <v>-0.30027624365344613</v>
      </c>
      <c r="Y121" s="27">
        <f t="shared" si="13"/>
        <v>-0.30142622777456801</v>
      </c>
      <c r="Z121" s="27">
        <f t="shared" si="14"/>
        <v>-0.99696794798043453</v>
      </c>
      <c r="AA121" s="38">
        <f t="shared" si="15"/>
        <v>-0.71485396840501403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50609</v>
      </c>
      <c r="N122" s="46">
        <v>50697.626496630794</v>
      </c>
      <c r="O122" s="46">
        <v>50700.553374821473</v>
      </c>
      <c r="P122" s="46">
        <v>50709.452675587287</v>
      </c>
      <c r="Q122" s="46">
        <v>50713.954149426987</v>
      </c>
      <c r="R122" s="46">
        <v>50710.843498699309</v>
      </c>
      <c r="S122" s="46">
        <v>50215.252178906041</v>
      </c>
      <c r="T122" s="51">
        <v>58.639302793205559</v>
      </c>
      <c r="U122" s="27">
        <f t="shared" si="16"/>
        <v>1.7512003128058952E-3</v>
      </c>
      <c r="V122" s="27">
        <f t="shared" si="10"/>
        <v>5.7732055580036445E-5</v>
      </c>
      <c r="W122" s="27">
        <f t="shared" si="11"/>
        <v>1.7552669889069064E-4</v>
      </c>
      <c r="X122" s="27">
        <f t="shared" si="12"/>
        <v>8.8769915709767714E-5</v>
      </c>
      <c r="Y122" s="27">
        <f t="shared" si="13"/>
        <v>-6.1337175928201517E-5</v>
      </c>
      <c r="Z122" s="27">
        <f t="shared" si="14"/>
        <v>-9.7728865386745006E-3</v>
      </c>
      <c r="AA122" s="38">
        <f t="shared" si="15"/>
        <v>-0.99883224119667291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68334</v>
      </c>
      <c r="N123" s="46">
        <v>66169.402264116681</v>
      </c>
      <c r="O123" s="46">
        <v>63990.225594032891</v>
      </c>
      <c r="P123" s="46">
        <v>61888.266675803126</v>
      </c>
      <c r="Q123" s="46">
        <v>59851.542772381341</v>
      </c>
      <c r="R123" s="46">
        <v>57873.643765319895</v>
      </c>
      <c r="S123" s="46">
        <v>99.421579034802107</v>
      </c>
      <c r="T123" s="51">
        <v>44.132949225111432</v>
      </c>
      <c r="U123" s="27">
        <f t="shared" si="16"/>
        <v>-3.1676730996038849E-2</v>
      </c>
      <c r="V123" s="27">
        <f t="shared" si="10"/>
        <v>-3.2933298405591713E-2</v>
      </c>
      <c r="W123" s="27">
        <f t="shared" si="11"/>
        <v>-3.2848124830267396E-2</v>
      </c>
      <c r="X123" s="27">
        <f t="shared" si="12"/>
        <v>-3.2909693756508082E-2</v>
      </c>
      <c r="Y123" s="27">
        <f t="shared" si="13"/>
        <v>-3.3046750600623655E-2</v>
      </c>
      <c r="Z123" s="27">
        <f t="shared" si="14"/>
        <v>-0.99828209228646525</v>
      </c>
      <c r="AA123" s="38">
        <f t="shared" si="15"/>
        <v>-0.55610291393920752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356375</v>
      </c>
      <c r="N124" s="46">
        <v>310910.90027313866</v>
      </c>
      <c r="O124" s="46">
        <v>271175.40006261377</v>
      </c>
      <c r="P124" s="46">
        <v>236523.67251847891</v>
      </c>
      <c r="Q124" s="46">
        <v>206296.62239504157</v>
      </c>
      <c r="R124" s="46">
        <v>179634.33333714984</v>
      </c>
      <c r="S124" s="46">
        <v>29.630544332466343</v>
      </c>
      <c r="T124" s="51">
        <v>9.735108868957365</v>
      </c>
      <c r="U124" s="27">
        <f t="shared" si="16"/>
        <v>-0.12757376282528612</v>
      </c>
      <c r="V124" s="27">
        <f t="shared" si="10"/>
        <v>-0.12780349667900615</v>
      </c>
      <c r="W124" s="27">
        <f t="shared" si="11"/>
        <v>-0.12778344767310698</v>
      </c>
      <c r="X124" s="27">
        <f t="shared" si="12"/>
        <v>-0.12779714521418903</v>
      </c>
      <c r="Y124" s="27">
        <f t="shared" si="13"/>
        <v>-0.12924248951994752</v>
      </c>
      <c r="Z124" s="27">
        <f t="shared" si="14"/>
        <v>-0.99983505077352419</v>
      </c>
      <c r="AA124" s="38">
        <f t="shared" si="15"/>
        <v>-0.67145021840552033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780015</v>
      </c>
      <c r="N125" s="46">
        <v>764095.08379611711</v>
      </c>
      <c r="O125" s="46">
        <v>748424.97150434926</v>
      </c>
      <c r="P125" s="46">
        <v>733081.03506458586</v>
      </c>
      <c r="Q125" s="46">
        <v>718047.81373507215</v>
      </c>
      <c r="R125" s="46">
        <v>56.398348198274732</v>
      </c>
      <c r="S125" s="46">
        <v>31.360430655318925</v>
      </c>
      <c r="T125" s="51">
        <v>9.7222019094958725</v>
      </c>
      <c r="U125" s="27">
        <f t="shared" si="16"/>
        <v>-2.0409756484020044E-2</v>
      </c>
      <c r="V125" s="27">
        <f t="shared" si="10"/>
        <v>-2.0508065846879715E-2</v>
      </c>
      <c r="W125" s="27">
        <f t="shared" si="11"/>
        <v>-2.0501636134510295E-2</v>
      </c>
      <c r="X125" s="27">
        <f t="shared" si="12"/>
        <v>-2.0506902525706791E-2</v>
      </c>
      <c r="Y125" s="27">
        <f t="shared" si="13"/>
        <v>-0.99992145599900251</v>
      </c>
      <c r="Z125" s="27">
        <f t="shared" si="14"/>
        <v>-0.44394771022250851</v>
      </c>
      <c r="AA125" s="38">
        <f t="shared" si="15"/>
        <v>-0.6899850637782321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1426197</v>
      </c>
      <c r="N126" s="46">
        <v>1426210.5534453278</v>
      </c>
      <c r="O126" s="46">
        <v>1426210.7610478881</v>
      </c>
      <c r="P126" s="46">
        <v>1426206.9522268693</v>
      </c>
      <c r="Q126" s="46">
        <v>10.663467200148133</v>
      </c>
      <c r="R126" s="46">
        <v>0.62262722385561853</v>
      </c>
      <c r="S126" s="46">
        <v>0.98600381051435981</v>
      </c>
      <c r="T126" s="51">
        <v>1.2778032813167828</v>
      </c>
      <c r="U126" s="27">
        <f t="shared" si="16"/>
        <v>9.5032070098269594E-6</v>
      </c>
      <c r="V126" s="27">
        <f t="shared" si="10"/>
        <v>1.4556235037374494E-7</v>
      </c>
      <c r="W126" s="27">
        <f t="shared" si="11"/>
        <v>-2.6705877720251958E-6</v>
      </c>
      <c r="X126" s="27">
        <f t="shared" si="12"/>
        <v>-0.99999252319785459</v>
      </c>
      <c r="Y126" s="27">
        <f t="shared" si="13"/>
        <v>-0.94161118403899913</v>
      </c>
      <c r="Z126" s="27">
        <f t="shared" si="14"/>
        <v>0.58361821124449409</v>
      </c>
      <c r="AA126" s="38">
        <f t="shared" si="15"/>
        <v>0.29594152445536953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17780</v>
      </c>
      <c r="N127" s="46">
        <v>9159.6897021639925</v>
      </c>
      <c r="O127" s="46">
        <v>4715.2244929590797</v>
      </c>
      <c r="P127" s="46">
        <v>10.770551854898709</v>
      </c>
      <c r="Q127" s="46">
        <v>4.4392821709068215</v>
      </c>
      <c r="R127" s="46">
        <v>0.46186466389552061</v>
      </c>
      <c r="S127" s="46">
        <v>0.31989251338734054</v>
      </c>
      <c r="T127" s="51">
        <v>0.21695564791566047</v>
      </c>
      <c r="U127" s="27">
        <f t="shared" si="16"/>
        <v>-0.48483185027199144</v>
      </c>
      <c r="V127" s="27">
        <f t="shared" si="10"/>
        <v>-0.48522006243889465</v>
      </c>
      <c r="W127" s="27">
        <f t="shared" si="11"/>
        <v>-0.99771579235071817</v>
      </c>
      <c r="X127" s="27">
        <f t="shared" si="12"/>
        <v>-0.58783150290597896</v>
      </c>
      <c r="Y127" s="27">
        <f t="shared" si="13"/>
        <v>-0.89595960650521689</v>
      </c>
      <c r="Z127" s="27">
        <f t="shared" si="14"/>
        <v>-0.30738907218131739</v>
      </c>
      <c r="AA127" s="38">
        <f t="shared" si="15"/>
        <v>-0.32178579105113159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208</v>
      </c>
      <c r="N128" s="46">
        <v>52.110911691396161</v>
      </c>
      <c r="O128" s="46">
        <v>2.9652302860887625</v>
      </c>
      <c r="P128" s="46">
        <v>2.2069712214311483</v>
      </c>
      <c r="Q128" s="46">
        <v>1.7955200433548977</v>
      </c>
      <c r="R128" s="46">
        <v>0.20672759551243436</v>
      </c>
      <c r="S128" s="46">
        <v>0.27136598909820142</v>
      </c>
      <c r="T128" s="51">
        <v>0.31613597578564195</v>
      </c>
      <c r="U128" s="27">
        <f t="shared" si="16"/>
        <v>-0.74946677071444157</v>
      </c>
      <c r="V128" s="27">
        <f t="shared" si="10"/>
        <v>-0.94309770852505848</v>
      </c>
      <c r="W128" s="27">
        <f t="shared" si="11"/>
        <v>-0.25571675434955277</v>
      </c>
      <c r="X128" s="27">
        <f t="shared" si="12"/>
        <v>-0.18643250717580181</v>
      </c>
      <c r="Y128" s="27">
        <f t="shared" si="13"/>
        <v>-0.88486477982937606</v>
      </c>
      <c r="Z128" s="27">
        <f t="shared" si="14"/>
        <v>0.31267423889656354</v>
      </c>
      <c r="AA128" s="38">
        <f t="shared" si="15"/>
        <v>0.16498009509673392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1591457</v>
      </c>
      <c r="N129" s="46">
        <v>1588830.0100325092</v>
      </c>
      <c r="O129" s="46">
        <v>1586063.4684173926</v>
      </c>
      <c r="P129" s="46">
        <v>1583310.2345348687</v>
      </c>
      <c r="Q129" s="46">
        <v>1580555.8676312768</v>
      </c>
      <c r="R129" s="46">
        <v>1577798.8724956245</v>
      </c>
      <c r="S129" s="46">
        <v>1575038.6898117987</v>
      </c>
      <c r="T129" s="51">
        <v>1572275.9936756871</v>
      </c>
      <c r="U129" s="27">
        <f t="shared" si="16"/>
        <v>-1.6506823417100048E-3</v>
      </c>
      <c r="V129" s="27">
        <f t="shared" si="10"/>
        <v>-1.7412445621291081E-3</v>
      </c>
      <c r="W129" s="27">
        <f t="shared" si="11"/>
        <v>-1.7358913671160177E-3</v>
      </c>
      <c r="X129" s="27">
        <f t="shared" si="12"/>
        <v>-1.7396255285377191E-3</v>
      </c>
      <c r="Y129" s="27">
        <f t="shared" si="13"/>
        <v>-1.7443199523115738E-3</v>
      </c>
      <c r="Z129" s="27">
        <f t="shared" si="14"/>
        <v>-1.7493881710410337E-3</v>
      </c>
      <c r="AA129" s="38">
        <f t="shared" si="15"/>
        <v>-1.754049696672366E-3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580633</v>
      </c>
      <c r="N130" s="46">
        <v>467307.42530993291</v>
      </c>
      <c r="O130" s="46">
        <v>376019.39411246497</v>
      </c>
      <c r="P130" s="46">
        <v>302571.5034555312</v>
      </c>
      <c r="Q130" s="46">
        <v>243467.6217438372</v>
      </c>
      <c r="R130" s="46">
        <v>195903.51179289492</v>
      </c>
      <c r="S130" s="46">
        <v>157614.9808184712</v>
      </c>
      <c r="T130" s="51">
        <v>126759.34088289997</v>
      </c>
      <c r="U130" s="27">
        <f t="shared" si="16"/>
        <v>-0.19517591092836109</v>
      </c>
      <c r="V130" s="27">
        <f t="shared" si="10"/>
        <v>-0.19534898495764935</v>
      </c>
      <c r="W130" s="27">
        <f t="shared" si="11"/>
        <v>-0.19533005958454894</v>
      </c>
      <c r="X130" s="27">
        <f t="shared" si="12"/>
        <v>-0.19533855976751122</v>
      </c>
      <c r="Y130" s="27">
        <f t="shared" si="13"/>
        <v>-0.19536113102130079</v>
      </c>
      <c r="Z130" s="27">
        <f t="shared" si="14"/>
        <v>-0.19544586324160207</v>
      </c>
      <c r="AA130" s="38">
        <f t="shared" si="15"/>
        <v>-0.19576590864232876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290588</v>
      </c>
      <c r="N131" s="46">
        <v>252336.25684034094</v>
      </c>
      <c r="O131" s="46">
        <v>219024.77689436101</v>
      </c>
      <c r="P131" s="46">
        <v>190117.18950943009</v>
      </c>
      <c r="Q131" s="46">
        <v>165021.73788274176</v>
      </c>
      <c r="R131" s="46">
        <v>143232.75011699763</v>
      </c>
      <c r="S131" s="46">
        <v>124279.13400987345</v>
      </c>
      <c r="T131" s="51">
        <v>141.84041627084582</v>
      </c>
      <c r="U131" s="27">
        <f t="shared" si="16"/>
        <v>-0.13163565997102103</v>
      </c>
      <c r="V131" s="27">
        <f t="shared" ref="V131:V194" si="19">IF(N131=0,0,(O131-N131)/N131)</f>
        <v>-0.13201226158735041</v>
      </c>
      <c r="W131" s="27">
        <f t="shared" ref="W131:W194" si="20">IF(O131=0,0,(P131-O131)/O131)</f>
        <v>-0.13198318379693408</v>
      </c>
      <c r="X131" s="27">
        <f t="shared" ref="X131:X194" si="21">IF(P131=0,0,(Q131-P131)/P131)</f>
        <v>-0.13199990853769464</v>
      </c>
      <c r="Y131" s="27">
        <f t="shared" ref="Y131:Y194" si="22">IF(Q131=0,0,(R131-Q131)/Q131)</f>
        <v>-0.13203707611676324</v>
      </c>
      <c r="Z131" s="27">
        <f t="shared" ref="Z131:Z194" si="23">IF(R131=0,0,(S131-R131)/R131)</f>
        <v>-0.1323273908491053</v>
      </c>
      <c r="AA131" s="38">
        <f t="shared" ref="AA131:AA194" si="24">IF(S131=0,0,(T131-S131)/S131)</f>
        <v>-0.99885869484527001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2925</v>
      </c>
      <c r="N132" s="46">
        <v>2003.0443680591632</v>
      </c>
      <c r="O132" s="46">
        <v>1367.0266634889874</v>
      </c>
      <c r="P132" s="46">
        <v>940.18166958639722</v>
      </c>
      <c r="Q132" s="46">
        <v>645.50275136756852</v>
      </c>
      <c r="R132" s="46">
        <v>438.60495278137807</v>
      </c>
      <c r="S132" s="46">
        <v>219.49243182651094</v>
      </c>
      <c r="T132" s="51">
        <v>97.372024562464162</v>
      </c>
      <c r="U132" s="27">
        <f t="shared" ref="U132:U195" si="25">IF(M132=0,0,(N132-M132)/M132)</f>
        <v>-0.31519850664643995</v>
      </c>
      <c r="V132" s="27">
        <f t="shared" si="19"/>
        <v>-0.31752552000954476</v>
      </c>
      <c r="W132" s="27">
        <f t="shared" si="20"/>
        <v>-0.31224335655105445</v>
      </c>
      <c r="X132" s="27">
        <f t="shared" si="21"/>
        <v>-0.31342763611681906</v>
      </c>
      <c r="Y132" s="27">
        <f t="shared" si="22"/>
        <v>-0.32052194688226304</v>
      </c>
      <c r="Z132" s="27">
        <f t="shared" si="23"/>
        <v>-0.49956690996164699</v>
      </c>
      <c r="AA132" s="38">
        <f t="shared" si="24"/>
        <v>-0.55637639187747479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22986</v>
      </c>
      <c r="N133" s="46">
        <v>17988.101228999043</v>
      </c>
      <c r="O133" s="46">
        <v>14014.128380989891</v>
      </c>
      <c r="P133" s="46">
        <v>10922.485872699825</v>
      </c>
      <c r="Q133" s="46">
        <v>8511.0696314069628</v>
      </c>
      <c r="R133" s="46">
        <v>6624.7623943758463</v>
      </c>
      <c r="S133" s="46">
        <v>38.932910557128253</v>
      </c>
      <c r="T133" s="51">
        <v>12.565109598205368</v>
      </c>
      <c r="U133" s="27">
        <f t="shared" si="25"/>
        <v>-0.21743229665887745</v>
      </c>
      <c r="V133" s="27">
        <f t="shared" si="19"/>
        <v>-0.22092230844257296</v>
      </c>
      <c r="W133" s="27">
        <f t="shared" si="20"/>
        <v>-0.22060897575933919</v>
      </c>
      <c r="X133" s="27">
        <f t="shared" si="21"/>
        <v>-0.22077540492133471</v>
      </c>
      <c r="Y133" s="27">
        <f t="shared" si="22"/>
        <v>-0.22162986777483237</v>
      </c>
      <c r="Z133" s="27">
        <f t="shared" si="23"/>
        <v>-0.99412312348135212</v>
      </c>
      <c r="AA133" s="38">
        <f t="shared" si="24"/>
        <v>-0.67726251599484355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126043</v>
      </c>
      <c r="N134" s="46">
        <v>80161.383960383464</v>
      </c>
      <c r="O134" s="46">
        <v>50963.084746162647</v>
      </c>
      <c r="P134" s="46">
        <v>32400.95399951432</v>
      </c>
      <c r="Q134" s="46">
        <v>20596.814043738304</v>
      </c>
      <c r="R134" s="46">
        <v>1.4423361084556863</v>
      </c>
      <c r="S134" s="46">
        <v>3.0073852482901509</v>
      </c>
      <c r="T134" s="51">
        <v>2.0132435000192936</v>
      </c>
      <c r="U134" s="27">
        <f t="shared" si="25"/>
        <v>-0.36401558229823583</v>
      </c>
      <c r="V134" s="27">
        <f t="shared" si="19"/>
        <v>-0.36424395103571189</v>
      </c>
      <c r="W134" s="27">
        <f t="shared" si="20"/>
        <v>-0.36422698584873231</v>
      </c>
      <c r="X134" s="27">
        <f t="shared" si="21"/>
        <v>-0.36431458024208041</v>
      </c>
      <c r="Y134" s="27">
        <f t="shared" si="22"/>
        <v>-0.99992997285379226</v>
      </c>
      <c r="Z134" s="27">
        <f t="shared" si="23"/>
        <v>1.085079358867447</v>
      </c>
      <c r="AA134" s="38">
        <f t="shared" si="24"/>
        <v>-0.33056681010059374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36565</v>
      </c>
      <c r="N135" s="46">
        <v>24920.865892267549</v>
      </c>
      <c r="O135" s="46">
        <v>16969.879159429325</v>
      </c>
      <c r="P135" s="46">
        <v>11555.42853897641</v>
      </c>
      <c r="Q135" s="46">
        <v>7862.767710567734</v>
      </c>
      <c r="R135" s="46">
        <v>1.0981294904014636</v>
      </c>
      <c r="S135" s="46">
        <v>0.8613017677467778</v>
      </c>
      <c r="T135" s="51">
        <v>0.65371600674577202</v>
      </c>
      <c r="U135" s="27">
        <f t="shared" si="25"/>
        <v>-0.31845026959476141</v>
      </c>
      <c r="V135" s="27">
        <f t="shared" si="19"/>
        <v>-0.31904937682383089</v>
      </c>
      <c r="W135" s="27">
        <f t="shared" si="20"/>
        <v>-0.31906241462210838</v>
      </c>
      <c r="X135" s="27">
        <f t="shared" si="21"/>
        <v>-0.3195606996273091</v>
      </c>
      <c r="Y135" s="27">
        <f t="shared" si="22"/>
        <v>-0.99986033804751406</v>
      </c>
      <c r="Z135" s="27">
        <f t="shared" si="23"/>
        <v>-0.21566465951852751</v>
      </c>
      <c r="AA135" s="38">
        <f t="shared" si="24"/>
        <v>-0.24101397300514524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132290</v>
      </c>
      <c r="N136" s="46">
        <v>73174.415357458856</v>
      </c>
      <c r="O136" s="46">
        <v>40461.628791110306</v>
      </c>
      <c r="P136" s="46">
        <v>22373.532106599709</v>
      </c>
      <c r="Q136" s="46">
        <v>12367.631046727716</v>
      </c>
      <c r="R136" s="46">
        <v>1.2237524034488398</v>
      </c>
      <c r="S136" s="46">
        <v>1.5097849622077064</v>
      </c>
      <c r="T136" s="51">
        <v>1.6015129787866194</v>
      </c>
      <c r="U136" s="27">
        <f t="shared" si="25"/>
        <v>-0.44686359242982193</v>
      </c>
      <c r="V136" s="27">
        <f t="shared" si="19"/>
        <v>-0.44705224369126512</v>
      </c>
      <c r="W136" s="27">
        <f t="shared" si="20"/>
        <v>-0.44704321662119234</v>
      </c>
      <c r="X136" s="27">
        <f t="shared" si="21"/>
        <v>-0.44722044834934527</v>
      </c>
      <c r="Y136" s="27">
        <f t="shared" si="22"/>
        <v>-0.99990105199622914</v>
      </c>
      <c r="Z136" s="27">
        <f t="shared" si="23"/>
        <v>0.23373401184157466</v>
      </c>
      <c r="AA136" s="38">
        <f t="shared" si="24"/>
        <v>6.075568301116354E-2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37034</v>
      </c>
      <c r="N137" s="46">
        <v>33499.552204285857</v>
      </c>
      <c r="O137" s="46">
        <v>30297.369029535668</v>
      </c>
      <c r="P137" s="46">
        <v>8.148825485569219</v>
      </c>
      <c r="Q137" s="46">
        <v>4.7527245175696562</v>
      </c>
      <c r="R137" s="46">
        <v>0.3151868625801435</v>
      </c>
      <c r="S137" s="46">
        <v>0.33156170290072678</v>
      </c>
      <c r="T137" s="51">
        <v>0.33252175188413619</v>
      </c>
      <c r="U137" s="27">
        <f t="shared" si="25"/>
        <v>-9.5437916393426109E-2</v>
      </c>
      <c r="V137" s="27">
        <f t="shared" si="19"/>
        <v>-9.5588835194654012E-2</v>
      </c>
      <c r="W137" s="27">
        <f t="shared" si="20"/>
        <v>-0.99973103851104617</v>
      </c>
      <c r="X137" s="27">
        <f t="shared" si="21"/>
        <v>-0.41675956541390274</v>
      </c>
      <c r="Y137" s="27">
        <f t="shared" si="22"/>
        <v>-0.93368290936809495</v>
      </c>
      <c r="Z137" s="27">
        <f t="shared" si="23"/>
        <v>5.1952800908443966E-2</v>
      </c>
      <c r="AA137" s="38">
        <f t="shared" si="24"/>
        <v>2.8955364115042254E-3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2786</v>
      </c>
      <c r="N138" s="46">
        <v>1877.8672421234166</v>
      </c>
      <c r="O138" s="46">
        <v>0.83055729590224381</v>
      </c>
      <c r="P138" s="46">
        <v>1.1807513423197784</v>
      </c>
      <c r="Q138" s="46">
        <v>1.4533609097665758</v>
      </c>
      <c r="R138" s="46">
        <v>0.29137820689728633</v>
      </c>
      <c r="S138" s="46">
        <v>0.45149969362091891</v>
      </c>
      <c r="T138" s="51">
        <v>0.51771647066556592</v>
      </c>
      <c r="U138" s="27">
        <f t="shared" si="25"/>
        <v>-0.32596294252569397</v>
      </c>
      <c r="V138" s="27">
        <f t="shared" si="19"/>
        <v>-0.99955771245311087</v>
      </c>
      <c r="W138" s="27">
        <f t="shared" si="20"/>
        <v>0.42163743325752723</v>
      </c>
      <c r="X138" s="27">
        <f t="shared" si="21"/>
        <v>0.2308780499975647</v>
      </c>
      <c r="Y138" s="27">
        <f t="shared" si="22"/>
        <v>-0.7995142122378367</v>
      </c>
      <c r="Z138" s="27">
        <f t="shared" si="23"/>
        <v>0.54953144378459629</v>
      </c>
      <c r="AA138" s="38">
        <f t="shared" si="24"/>
        <v>0.14665962785844747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3810</v>
      </c>
      <c r="N139" s="46">
        <v>0.40889339395701141</v>
      </c>
      <c r="O139" s="46">
        <v>1.1821588785407386E-2</v>
      </c>
      <c r="P139" s="46">
        <v>2.2464404706570306E-2</v>
      </c>
      <c r="Q139" s="46">
        <v>3.8552034372984788E-2</v>
      </c>
      <c r="R139" s="46">
        <v>1.0287344995742395E-2</v>
      </c>
      <c r="S139" s="46">
        <v>1.9796481076835484E-2</v>
      </c>
      <c r="T139" s="51">
        <v>2.1320427481749983E-2</v>
      </c>
      <c r="U139" s="27">
        <f t="shared" si="25"/>
        <v>-0.99989267889922384</v>
      </c>
      <c r="V139" s="27">
        <f t="shared" si="19"/>
        <v>-0.97108882422627196</v>
      </c>
      <c r="W139" s="27">
        <f t="shared" si="20"/>
        <v>0.90028642633048217</v>
      </c>
      <c r="X139" s="27">
        <f t="shared" si="21"/>
        <v>0.71613870372043431</v>
      </c>
      <c r="Y139" s="27">
        <f t="shared" si="22"/>
        <v>-0.73315688359753028</v>
      </c>
      <c r="Z139" s="27">
        <f t="shared" si="23"/>
        <v>0.92435279316758767</v>
      </c>
      <c r="AA139" s="38">
        <f t="shared" si="24"/>
        <v>7.6980671413250282E-2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166267</v>
      </c>
      <c r="N140" s="46">
        <v>132791.33675871469</v>
      </c>
      <c r="O140" s="46">
        <v>106032.33073159528</v>
      </c>
      <c r="P140" s="46">
        <v>84666.208153833722</v>
      </c>
      <c r="Q140" s="46">
        <v>67602.187972794782</v>
      </c>
      <c r="R140" s="46">
        <v>1.409721310215577</v>
      </c>
      <c r="S140" s="46">
        <v>1.1676428965183387</v>
      </c>
      <c r="T140" s="51">
        <v>0.92888208891137303</v>
      </c>
      <c r="U140" s="27">
        <f t="shared" si="25"/>
        <v>-0.20133678505828159</v>
      </c>
      <c r="V140" s="27">
        <f t="shared" si="19"/>
        <v>-0.20151168502611896</v>
      </c>
      <c r="W140" s="27">
        <f t="shared" si="20"/>
        <v>-0.2015057334903507</v>
      </c>
      <c r="X140" s="27">
        <f t="shared" si="21"/>
        <v>-0.20154463691151231</v>
      </c>
      <c r="Y140" s="27">
        <f t="shared" si="22"/>
        <v>-0.99997914680940814</v>
      </c>
      <c r="Z140" s="27">
        <f t="shared" si="23"/>
        <v>-0.17172075923305666</v>
      </c>
      <c r="AA140" s="38">
        <f t="shared" si="24"/>
        <v>-0.20448101754303422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33951</v>
      </c>
      <c r="N141" s="46">
        <v>33970.895313382112</v>
      </c>
      <c r="O141" s="46">
        <v>33971.375724298203</v>
      </c>
      <c r="P141" s="46">
        <v>33971.036270413308</v>
      </c>
      <c r="Q141" s="46">
        <v>33959.250950177084</v>
      </c>
      <c r="R141" s="46">
        <v>0.96650611478638737</v>
      </c>
      <c r="S141" s="46">
        <v>0.80080016090821859</v>
      </c>
      <c r="T141" s="51">
        <v>0.64118821545044513</v>
      </c>
      <c r="U141" s="27">
        <f t="shared" si="25"/>
        <v>5.8600080651858156E-4</v>
      </c>
      <c r="V141" s="27">
        <f t="shared" si="19"/>
        <v>1.4141838525557777E-5</v>
      </c>
      <c r="W141" s="27">
        <f t="shared" si="20"/>
        <v>-9.9923502554062386E-6</v>
      </c>
      <c r="X141" s="27">
        <f t="shared" si="21"/>
        <v>-3.4692260025309316E-4</v>
      </c>
      <c r="Y141" s="27">
        <f t="shared" si="22"/>
        <v>-0.9999715392393016</v>
      </c>
      <c r="Z141" s="27">
        <f t="shared" si="23"/>
        <v>-0.17144842784030634</v>
      </c>
      <c r="AA141" s="38">
        <f t="shared" si="24"/>
        <v>-0.19931557615666728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8725</v>
      </c>
      <c r="N142" s="46">
        <v>4704.2821866830391</v>
      </c>
      <c r="O142" s="46">
        <v>2519.3386056149307</v>
      </c>
      <c r="P142" s="46">
        <v>1350.486817541823</v>
      </c>
      <c r="Q142" s="46">
        <v>722.38292329699414</v>
      </c>
      <c r="R142" s="46">
        <v>1.7138057017536017</v>
      </c>
      <c r="S142" s="46">
        <v>1.7079083363579626</v>
      </c>
      <c r="T142" s="51">
        <v>1.5580161764661973</v>
      </c>
      <c r="U142" s="27">
        <f t="shared" si="25"/>
        <v>-0.4608272565406259</v>
      </c>
      <c r="V142" s="27">
        <f t="shared" si="19"/>
        <v>-0.46445844325692948</v>
      </c>
      <c r="W142" s="27">
        <f t="shared" si="20"/>
        <v>-0.46395184254631361</v>
      </c>
      <c r="X142" s="27">
        <f t="shared" si="21"/>
        <v>-0.46509442823596997</v>
      </c>
      <c r="Y142" s="27">
        <f t="shared" si="22"/>
        <v>-0.99762756614742265</v>
      </c>
      <c r="Z142" s="27">
        <f t="shared" si="23"/>
        <v>-3.4410933454153019E-3</v>
      </c>
      <c r="AA142" s="38">
        <f t="shared" si="24"/>
        <v>-8.7763585844076134E-2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168962</v>
      </c>
      <c r="N143" s="46">
        <v>148009.99547809694</v>
      </c>
      <c r="O143" s="46">
        <v>129590.52924717384</v>
      </c>
      <c r="P143" s="46">
        <v>113468.15131297649</v>
      </c>
      <c r="Q143" s="46">
        <v>99348.971434671621</v>
      </c>
      <c r="R143" s="46">
        <v>86978.007128436118</v>
      </c>
      <c r="S143" s="46">
        <v>80.363881330782533</v>
      </c>
      <c r="T143" s="51">
        <v>26.215647491338174</v>
      </c>
      <c r="U143" s="27">
        <f t="shared" si="25"/>
        <v>-0.12400424072811081</v>
      </c>
      <c r="V143" s="27">
        <f t="shared" si="19"/>
        <v>-0.12444744810257687</v>
      </c>
      <c r="W143" s="27">
        <f t="shared" si="20"/>
        <v>-0.12441015580271617</v>
      </c>
      <c r="X143" s="27">
        <f t="shared" si="21"/>
        <v>-0.12443297713875918</v>
      </c>
      <c r="Y143" s="27">
        <f t="shared" si="22"/>
        <v>-0.12452030582289633</v>
      </c>
      <c r="Z143" s="27">
        <f t="shared" si="23"/>
        <v>-0.99907604365765579</v>
      </c>
      <c r="AA143" s="38">
        <f t="shared" si="24"/>
        <v>-0.6737881862197147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69319</v>
      </c>
      <c r="N144" s="46">
        <v>67332.926580225845</v>
      </c>
      <c r="O144" s="46">
        <v>65356.417057589861</v>
      </c>
      <c r="P144" s="46">
        <v>63440.541064108409</v>
      </c>
      <c r="Q144" s="46">
        <v>61578.178474113985</v>
      </c>
      <c r="R144" s="46">
        <v>5.8223282579145348</v>
      </c>
      <c r="S144" s="46">
        <v>4.9664806112882074</v>
      </c>
      <c r="T144" s="51">
        <v>3.8074099293683696</v>
      </c>
      <c r="U144" s="27">
        <f t="shared" si="25"/>
        <v>-2.8651212795541697E-2</v>
      </c>
      <c r="V144" s="27">
        <f t="shared" si="19"/>
        <v>-2.935427914723137E-2</v>
      </c>
      <c r="W144" s="27">
        <f t="shared" si="20"/>
        <v>-2.9314275165868511E-2</v>
      </c>
      <c r="X144" s="27">
        <f t="shared" si="21"/>
        <v>-2.9356032574067346E-2</v>
      </c>
      <c r="Y144" s="27">
        <f t="shared" si="22"/>
        <v>-0.99990544818956673</v>
      </c>
      <c r="Z144" s="27">
        <f t="shared" si="23"/>
        <v>-0.14699405610855723</v>
      </c>
      <c r="AA144" s="38">
        <f t="shared" si="24"/>
        <v>-0.2333786785123878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145847</v>
      </c>
      <c r="N145" s="46">
        <v>145853.30852239844</v>
      </c>
      <c r="O145" s="46">
        <v>145853.04391725716</v>
      </c>
      <c r="P145" s="46">
        <v>12.430064540377515</v>
      </c>
      <c r="Q145" s="46">
        <v>6.195497242923695</v>
      </c>
      <c r="R145" s="46">
        <v>0.4182023489363349</v>
      </c>
      <c r="S145" s="46">
        <v>0.44146980872257174</v>
      </c>
      <c r="T145" s="51">
        <v>0.44271254440260127</v>
      </c>
      <c r="U145" s="27">
        <f t="shared" si="25"/>
        <v>4.3254385749710802E-5</v>
      </c>
      <c r="V145" s="27">
        <f t="shared" si="19"/>
        <v>-1.8141867603455672E-6</v>
      </c>
      <c r="W145" s="27">
        <f t="shared" si="20"/>
        <v>-0.99991477679034635</v>
      </c>
      <c r="X145" s="27">
        <f t="shared" si="21"/>
        <v>-0.50157159499869086</v>
      </c>
      <c r="Y145" s="27">
        <f t="shared" si="22"/>
        <v>-0.93249898554728716</v>
      </c>
      <c r="Z145" s="27">
        <f t="shared" si="23"/>
        <v>5.5636846243010865E-2</v>
      </c>
      <c r="AA145" s="38">
        <f t="shared" si="24"/>
        <v>2.8149958513029073E-3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3521</v>
      </c>
      <c r="N146" s="46">
        <v>1024.706164427625</v>
      </c>
      <c r="O146" s="46">
        <v>1.5319089446776664</v>
      </c>
      <c r="P146" s="46">
        <v>1.3675136996344728</v>
      </c>
      <c r="Q146" s="46">
        <v>1.1635095440055931</v>
      </c>
      <c r="R146" s="46">
        <v>0.1337123694817024</v>
      </c>
      <c r="S146" s="46">
        <v>0.13352730567438245</v>
      </c>
      <c r="T146" s="51">
        <v>0.12653771829814653</v>
      </c>
      <c r="U146" s="27">
        <f t="shared" si="25"/>
        <v>-0.70897297232955836</v>
      </c>
      <c r="V146" s="27">
        <f t="shared" si="19"/>
        <v>-0.99850502612567638</v>
      </c>
      <c r="W146" s="27">
        <f t="shared" si="20"/>
        <v>-0.10731397947270586</v>
      </c>
      <c r="X146" s="27">
        <f t="shared" si="21"/>
        <v>-0.14917887527079882</v>
      </c>
      <c r="Y146" s="27">
        <f t="shared" si="22"/>
        <v>-0.88507840767564894</v>
      </c>
      <c r="Z146" s="27">
        <f t="shared" si="23"/>
        <v>-1.3840440344995225E-3</v>
      </c>
      <c r="AA146" s="38">
        <f t="shared" si="24"/>
        <v>-5.2345753109709403E-2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57343</v>
      </c>
      <c r="N147" s="46">
        <v>36758.909425696882</v>
      </c>
      <c r="O147" s="46">
        <v>23552.174497340588</v>
      </c>
      <c r="P147" s="46">
        <v>15089.322364735917</v>
      </c>
      <c r="Q147" s="46">
        <v>9643.2892376382242</v>
      </c>
      <c r="R147" s="46">
        <v>0.88212707648078048</v>
      </c>
      <c r="S147" s="46">
        <v>1.0960358352707491</v>
      </c>
      <c r="T147" s="51">
        <v>1.1955017574499602</v>
      </c>
      <c r="U147" s="27">
        <f t="shared" si="25"/>
        <v>-0.35896431254561356</v>
      </c>
      <c r="V147" s="27">
        <f t="shared" si="19"/>
        <v>-0.35927983541111053</v>
      </c>
      <c r="W147" s="27">
        <f t="shared" si="20"/>
        <v>-0.35932360018648213</v>
      </c>
      <c r="X147" s="27">
        <f t="shared" si="21"/>
        <v>-0.3609196619607779</v>
      </c>
      <c r="Y147" s="27">
        <f t="shared" si="22"/>
        <v>-0.9999085242540442</v>
      </c>
      <c r="Z147" s="27">
        <f t="shared" si="23"/>
        <v>0.24249199972792038</v>
      </c>
      <c r="AA147" s="38">
        <f t="shared" si="24"/>
        <v>9.0750611411022419E-2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3200</v>
      </c>
      <c r="N149" s="46">
        <v>1590.4144847145792</v>
      </c>
      <c r="O149" s="46">
        <v>782.6863800393561</v>
      </c>
      <c r="P149" s="46">
        <v>386.30714117028674</v>
      </c>
      <c r="Q149" s="46">
        <v>189.00103423038468</v>
      </c>
      <c r="R149" s="46">
        <v>1.4446578829847727</v>
      </c>
      <c r="S149" s="46">
        <v>1.0024970027958182</v>
      </c>
      <c r="T149" s="51">
        <v>0.67988612771489931</v>
      </c>
      <c r="U149" s="27">
        <f t="shared" si="25"/>
        <v>-0.50299547352669405</v>
      </c>
      <c r="V149" s="27">
        <f t="shared" si="19"/>
        <v>-0.50787270390094597</v>
      </c>
      <c r="W149" s="27">
        <f t="shared" si="20"/>
        <v>-0.50643431261591398</v>
      </c>
      <c r="X149" s="27">
        <f t="shared" si="21"/>
        <v>-0.51074931294870429</v>
      </c>
      <c r="Y149" s="27">
        <f t="shared" si="22"/>
        <v>-0.99235634932439676</v>
      </c>
      <c r="Z149" s="27">
        <f t="shared" si="23"/>
        <v>-0.30606615268344128</v>
      </c>
      <c r="AA149" s="38">
        <f t="shared" si="24"/>
        <v>-0.32180732129991824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313585</v>
      </c>
      <c r="N150" s="46">
        <v>43966.56407186624</v>
      </c>
      <c r="O150" s="46">
        <v>34985.971691889725</v>
      </c>
      <c r="P150" s="46">
        <v>34971.771321042848</v>
      </c>
      <c r="Q150" s="46">
        <v>34972.79536174985</v>
      </c>
      <c r="R150" s="46">
        <v>29075.173630207311</v>
      </c>
      <c r="S150" s="46">
        <v>21091.41607017877</v>
      </c>
      <c r="T150" s="51">
        <v>13623.603833815074</v>
      </c>
      <c r="U150" s="27">
        <f t="shared" si="25"/>
        <v>-0.85979379092792629</v>
      </c>
      <c r="V150" s="27">
        <f t="shared" si="19"/>
        <v>-0.2042595906584182</v>
      </c>
      <c r="W150" s="27">
        <f t="shared" si="20"/>
        <v>-4.0588756464832811E-4</v>
      </c>
      <c r="X150" s="27">
        <f t="shared" si="21"/>
        <v>2.9281922771387601E-5</v>
      </c>
      <c r="Y150" s="27">
        <f t="shared" si="22"/>
        <v>-0.16863455353050891</v>
      </c>
      <c r="Z150" s="27">
        <f t="shared" si="23"/>
        <v>-0.27459019373607146</v>
      </c>
      <c r="AA150" s="38">
        <f t="shared" si="24"/>
        <v>-0.35406879327189711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1910360</v>
      </c>
      <c r="N151" s="46">
        <v>1910368.4611376512</v>
      </c>
      <c r="O151" s="46">
        <v>1910368.4203478531</v>
      </c>
      <c r="P151" s="46">
        <v>1014162.7791156583</v>
      </c>
      <c r="Q151" s="46">
        <v>4.8503275060285276</v>
      </c>
      <c r="R151" s="46">
        <v>0.28876738297674009</v>
      </c>
      <c r="S151" s="46">
        <v>0.26719496290505806</v>
      </c>
      <c r="T151" s="51">
        <v>0.24075018023670111</v>
      </c>
      <c r="U151" s="27">
        <f t="shared" si="25"/>
        <v>4.4290802001889712E-6</v>
      </c>
      <c r="V151" s="27">
        <f t="shared" si="19"/>
        <v>-2.1351796244922819E-8</v>
      </c>
      <c r="W151" s="27">
        <f t="shared" si="20"/>
        <v>-0.469127123169785</v>
      </c>
      <c r="X151" s="27">
        <f t="shared" si="21"/>
        <v>-0.99999521740729791</v>
      </c>
      <c r="Y151" s="27">
        <f t="shared" si="22"/>
        <v>-0.94046435367141135</v>
      </c>
      <c r="Z151" s="27">
        <f t="shared" si="23"/>
        <v>-7.4705182591275093E-2</v>
      </c>
      <c r="AA151" s="38">
        <f t="shared" si="24"/>
        <v>-9.897186077476143E-2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435469</v>
      </c>
      <c r="N152" s="46">
        <v>304680.71324305778</v>
      </c>
      <c r="O152" s="46">
        <v>213159.95180854204</v>
      </c>
      <c r="P152" s="46">
        <v>149129.42523143816</v>
      </c>
      <c r="Q152" s="46">
        <v>104303.19939896902</v>
      </c>
      <c r="R152" s="46">
        <v>0.84397448573956702</v>
      </c>
      <c r="S152" s="46">
        <v>0.91772819358772506</v>
      </c>
      <c r="T152" s="51">
        <v>0.91724769552684304</v>
      </c>
      <c r="U152" s="27">
        <f t="shared" si="25"/>
        <v>-0.30033891449665123</v>
      </c>
      <c r="V152" s="27">
        <f t="shared" si="19"/>
        <v>-0.30038252326626735</v>
      </c>
      <c r="W152" s="27">
        <f t="shared" si="20"/>
        <v>-0.30038722580785443</v>
      </c>
      <c r="X152" s="27">
        <f t="shared" si="21"/>
        <v>-0.30058605646003161</v>
      </c>
      <c r="Y152" s="27">
        <f t="shared" si="22"/>
        <v>-0.99999190845064567</v>
      </c>
      <c r="Z152" s="27">
        <f t="shared" si="23"/>
        <v>8.7388551543152823E-2</v>
      </c>
      <c r="AA152" s="38">
        <f t="shared" si="24"/>
        <v>-5.2357338941890863E-4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414103</v>
      </c>
      <c r="N153" s="46">
        <v>356697.66471807484</v>
      </c>
      <c r="O153" s="46">
        <v>307234.54467800102</v>
      </c>
      <c r="P153" s="46">
        <v>264629.13693418656</v>
      </c>
      <c r="Q153" s="46">
        <v>181230.68173537438</v>
      </c>
      <c r="R153" s="46">
        <v>0.79895124506767079</v>
      </c>
      <c r="S153" s="46">
        <v>0.60730708931291144</v>
      </c>
      <c r="T153" s="51">
        <v>0.44987771951501027</v>
      </c>
      <c r="U153" s="27">
        <f t="shared" si="25"/>
        <v>-0.13862574113668619</v>
      </c>
      <c r="V153" s="27">
        <f t="shared" si="19"/>
        <v>-0.1386695931389634</v>
      </c>
      <c r="W153" s="27">
        <f t="shared" si="20"/>
        <v>-0.13867388443727025</v>
      </c>
      <c r="X153" s="27">
        <f t="shared" si="21"/>
        <v>-0.31515220192685522</v>
      </c>
      <c r="Y153" s="27">
        <f t="shared" si="22"/>
        <v>-0.99999559152325967</v>
      </c>
      <c r="Z153" s="27">
        <f t="shared" si="23"/>
        <v>-0.23986965029202398</v>
      </c>
      <c r="AA153" s="38">
        <f t="shared" si="24"/>
        <v>-0.25922531214975925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382449</v>
      </c>
      <c r="N154" s="46">
        <v>264702.47872141743</v>
      </c>
      <c r="O154" s="46">
        <v>183187.10551755034</v>
      </c>
      <c r="P154" s="46">
        <v>126774.92851755478</v>
      </c>
      <c r="Q154" s="46">
        <v>87730.800999246916</v>
      </c>
      <c r="R154" s="46">
        <v>1.2387501806119818</v>
      </c>
      <c r="S154" s="46">
        <v>0.9122783196559886</v>
      </c>
      <c r="T154" s="51">
        <v>0.65344941005118917</v>
      </c>
      <c r="U154" s="27">
        <f t="shared" si="25"/>
        <v>-0.30787509257072859</v>
      </c>
      <c r="V154" s="27">
        <f t="shared" si="19"/>
        <v>-0.3079509251201869</v>
      </c>
      <c r="W154" s="27">
        <f t="shared" si="20"/>
        <v>-0.30794840521453054</v>
      </c>
      <c r="X154" s="27">
        <f t="shared" si="21"/>
        <v>-0.30797988194409709</v>
      </c>
      <c r="Y154" s="27">
        <f t="shared" si="22"/>
        <v>-0.99998588009950329</v>
      </c>
      <c r="Z154" s="27">
        <f t="shared" si="23"/>
        <v>-0.26354939524182819</v>
      </c>
      <c r="AA154" s="38">
        <f t="shared" si="24"/>
        <v>-0.28371704558582661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11379</v>
      </c>
      <c r="N155" s="46">
        <v>9614.6292140850674</v>
      </c>
      <c r="O155" s="46">
        <v>8096.3477860448747</v>
      </c>
      <c r="P155" s="46">
        <v>6818.0202510157278</v>
      </c>
      <c r="Q155" s="46">
        <v>5736.9364713097493</v>
      </c>
      <c r="R155" s="46">
        <v>1.191660596595014</v>
      </c>
      <c r="S155" s="46">
        <v>2.1730402525462349</v>
      </c>
      <c r="T155" s="51">
        <v>2.4156465171463886</v>
      </c>
      <c r="U155" s="27">
        <f t="shared" si="25"/>
        <v>-0.15505499480753429</v>
      </c>
      <c r="V155" s="27">
        <f t="shared" si="19"/>
        <v>-0.15791367448845223</v>
      </c>
      <c r="W155" s="27">
        <f t="shared" si="20"/>
        <v>-0.15788940505156082</v>
      </c>
      <c r="X155" s="27">
        <f t="shared" si="21"/>
        <v>-0.1585627117409811</v>
      </c>
      <c r="Y155" s="27">
        <f t="shared" si="22"/>
        <v>-0.99979228276231491</v>
      </c>
      <c r="Z155" s="27">
        <f t="shared" si="23"/>
        <v>0.82353957054161364</v>
      </c>
      <c r="AA155" s="38">
        <f t="shared" si="24"/>
        <v>0.11164370485815095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17493</v>
      </c>
      <c r="N156" s="46">
        <v>17526.474352566966</v>
      </c>
      <c r="O156" s="46">
        <v>17527.512734163422</v>
      </c>
      <c r="P156" s="46">
        <v>17530.000614787863</v>
      </c>
      <c r="Q156" s="46">
        <v>17530.204565312804</v>
      </c>
      <c r="R156" s="46">
        <v>3.2348474786234185</v>
      </c>
      <c r="S156" s="46">
        <v>3.9422713958318583</v>
      </c>
      <c r="T156" s="51">
        <v>3.8851520160253168</v>
      </c>
      <c r="U156" s="27">
        <f t="shared" si="25"/>
        <v>1.9135855809161114E-3</v>
      </c>
      <c r="V156" s="27">
        <f t="shared" si="19"/>
        <v>5.9246461984748019E-5</v>
      </c>
      <c r="W156" s="27">
        <f t="shared" si="20"/>
        <v>1.4194145297023538E-4</v>
      </c>
      <c r="X156" s="27">
        <f t="shared" si="21"/>
        <v>1.163437066677979E-5</v>
      </c>
      <c r="Y156" s="27">
        <f t="shared" si="22"/>
        <v>-0.99981547006673133</v>
      </c>
      <c r="Z156" s="27">
        <f t="shared" si="23"/>
        <v>0.2186884920798437</v>
      </c>
      <c r="AA156" s="38">
        <f t="shared" si="24"/>
        <v>-1.4488951690878887E-2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15749</v>
      </c>
      <c r="N157" s="46">
        <v>14065.09775417327</v>
      </c>
      <c r="O157" s="46">
        <v>12542.948068102698</v>
      </c>
      <c r="P157" s="46">
        <v>11185.247109607913</v>
      </c>
      <c r="Q157" s="46">
        <v>9969.3924901788505</v>
      </c>
      <c r="R157" s="46">
        <v>1.1292039038209261</v>
      </c>
      <c r="S157" s="46">
        <v>1.2779670092996918</v>
      </c>
      <c r="T157" s="51">
        <v>1.3160573661980557</v>
      </c>
      <c r="U157" s="27">
        <f t="shared" si="25"/>
        <v>-0.10692121695515461</v>
      </c>
      <c r="V157" s="27">
        <f t="shared" si="19"/>
        <v>-0.10822176373562234</v>
      </c>
      <c r="W157" s="27">
        <f t="shared" si="20"/>
        <v>-0.10824416645297938</v>
      </c>
      <c r="X157" s="27">
        <f t="shared" si="21"/>
        <v>-0.10870163238366608</v>
      </c>
      <c r="Y157" s="27">
        <f t="shared" si="22"/>
        <v>-0.99988673292731389</v>
      </c>
      <c r="Z157" s="27">
        <f t="shared" si="23"/>
        <v>0.13174157915624526</v>
      </c>
      <c r="AA157" s="38">
        <f t="shared" si="24"/>
        <v>2.9805430516736828E-2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</v>
      </c>
      <c r="N158" s="46">
        <v>22.389373485519151</v>
      </c>
      <c r="O158" s="46">
        <v>13.92706506216475</v>
      </c>
      <c r="P158" s="46">
        <v>15.851302456540042</v>
      </c>
      <c r="Q158" s="46">
        <v>11.688775654436956</v>
      </c>
      <c r="R158" s="46">
        <v>1.8710636254508799</v>
      </c>
      <c r="S158" s="46">
        <v>3.038188748093607</v>
      </c>
      <c r="T158" s="51">
        <v>2.2602507311921674</v>
      </c>
      <c r="U158" s="27">
        <f t="shared" si="25"/>
        <v>0.72225949888608854</v>
      </c>
      <c r="V158" s="27">
        <f t="shared" si="19"/>
        <v>-0.37796092993971431</v>
      </c>
      <c r="W158" s="27">
        <f t="shared" si="20"/>
        <v>0.13816531952613698</v>
      </c>
      <c r="X158" s="27">
        <f t="shared" si="21"/>
        <v>-0.26259840877527901</v>
      </c>
      <c r="Y158" s="27">
        <f t="shared" si="22"/>
        <v>-0.83992646614441258</v>
      </c>
      <c r="Z158" s="27">
        <f t="shared" si="23"/>
        <v>0.62377628786486561</v>
      </c>
      <c r="AA158" s="38">
        <f t="shared" si="24"/>
        <v>-0.25605322164055072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19910</v>
      </c>
      <c r="N159" s="46">
        <v>13750.210511944539</v>
      </c>
      <c r="O159" s="46">
        <v>9473.4181177113132</v>
      </c>
      <c r="P159" s="46">
        <v>6528.1373905253067</v>
      </c>
      <c r="Q159" s="46">
        <v>4496.1850807447354</v>
      </c>
      <c r="R159" s="46">
        <v>1.6842803800503159</v>
      </c>
      <c r="S159" s="46">
        <v>2.0336241975630274</v>
      </c>
      <c r="T159" s="51">
        <v>2.110124210277168</v>
      </c>
      <c r="U159" s="27">
        <f t="shared" si="25"/>
        <v>-0.3093816920168489</v>
      </c>
      <c r="V159" s="27">
        <f t="shared" si="19"/>
        <v>-0.31103468492486419</v>
      </c>
      <c r="W159" s="27">
        <f t="shared" si="20"/>
        <v>-0.31089947583750882</v>
      </c>
      <c r="X159" s="27">
        <f t="shared" si="21"/>
        <v>-0.31126065341848819</v>
      </c>
      <c r="Y159" s="27">
        <f t="shared" si="22"/>
        <v>-0.99962539789848437</v>
      </c>
      <c r="Z159" s="27">
        <f t="shared" si="23"/>
        <v>0.20741428900470554</v>
      </c>
      <c r="AA159" s="38">
        <f t="shared" si="24"/>
        <v>3.7617575954207096E-2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355650</v>
      </c>
      <c r="N160" s="46">
        <v>298394.14138013008</v>
      </c>
      <c r="O160" s="46">
        <v>0.5607189488988924</v>
      </c>
      <c r="P160" s="46">
        <v>0.61244066698873068</v>
      </c>
      <c r="Q160" s="46">
        <v>0.64298084847034276</v>
      </c>
      <c r="R160" s="46">
        <v>0.1442822251931879</v>
      </c>
      <c r="S160" s="46">
        <v>0.16242220978104577</v>
      </c>
      <c r="T160" s="51">
        <v>0.16436723477416526</v>
      </c>
      <c r="U160" s="27">
        <f t="shared" si="25"/>
        <v>-0.16098933957505954</v>
      </c>
      <c r="V160" s="27">
        <f t="shared" si="19"/>
        <v>-0.99999812087815698</v>
      </c>
      <c r="W160" s="27">
        <f t="shared" si="20"/>
        <v>9.2241787425601379E-2</v>
      </c>
      <c r="X160" s="27">
        <f t="shared" si="21"/>
        <v>4.9866351350855091E-2</v>
      </c>
      <c r="Y160" s="27">
        <f t="shared" si="22"/>
        <v>-0.77560416373763452</v>
      </c>
      <c r="Z160" s="27">
        <f t="shared" si="23"/>
        <v>0.12572570573796729</v>
      </c>
      <c r="AA160" s="38">
        <f t="shared" si="24"/>
        <v>1.1975117169883944E-2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37940</v>
      </c>
      <c r="N161" s="46">
        <v>37042.667278560155</v>
      </c>
      <c r="O161" s="46">
        <v>36162.069202973289</v>
      </c>
      <c r="P161" s="46">
        <v>6.8906597856748206</v>
      </c>
      <c r="Q161" s="46">
        <v>3.6510697086451653</v>
      </c>
      <c r="R161" s="46">
        <v>0.18232640828114199</v>
      </c>
      <c r="S161" s="46">
        <v>0.24600095846925912</v>
      </c>
      <c r="T161" s="51">
        <v>0.30691292511984741</v>
      </c>
      <c r="U161" s="27">
        <f t="shared" si="25"/>
        <v>-2.3651363243011203E-2</v>
      </c>
      <c r="V161" s="27">
        <f t="shared" si="19"/>
        <v>-2.377253422289451E-2</v>
      </c>
      <c r="W161" s="27">
        <f t="shared" si="20"/>
        <v>-0.99980945062222515</v>
      </c>
      <c r="X161" s="27">
        <f t="shared" si="21"/>
        <v>-0.47014221827705482</v>
      </c>
      <c r="Y161" s="27">
        <f t="shared" si="22"/>
        <v>-0.95006219469066244</v>
      </c>
      <c r="Z161" s="27">
        <f t="shared" si="23"/>
        <v>0.34923383172191291</v>
      </c>
      <c r="AA161" s="38">
        <f t="shared" si="24"/>
        <v>0.24760865579391633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28114</v>
      </c>
      <c r="N162" s="46">
        <v>18003.165370447779</v>
      </c>
      <c r="O162" s="46">
        <v>11496.043350406489</v>
      </c>
      <c r="P162" s="46">
        <v>7464.5682983608276</v>
      </c>
      <c r="Q162" s="46">
        <v>4767.3337796448886</v>
      </c>
      <c r="R162" s="46">
        <v>5.9424152701978272</v>
      </c>
      <c r="S162" s="46">
        <v>5.8683190897874944</v>
      </c>
      <c r="T162" s="51">
        <v>4.5710857083510055</v>
      </c>
      <c r="U162" s="27">
        <f t="shared" si="25"/>
        <v>-0.35963700041090635</v>
      </c>
      <c r="V162" s="27">
        <f t="shared" si="19"/>
        <v>-0.36144321768674853</v>
      </c>
      <c r="W162" s="27">
        <f t="shared" si="20"/>
        <v>-0.35068370300666207</v>
      </c>
      <c r="X162" s="27">
        <f t="shared" si="21"/>
        <v>-0.36133831333665134</v>
      </c>
      <c r="Y162" s="27">
        <f t="shared" si="22"/>
        <v>-0.99875351390423506</v>
      </c>
      <c r="Z162" s="27">
        <f t="shared" si="23"/>
        <v>-1.246903439783772E-2</v>
      </c>
      <c r="AA162" s="38">
        <f t="shared" si="24"/>
        <v>-0.22105706277868145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>Error</v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665116</v>
      </c>
      <c r="N163" s="46">
        <v>489819.20258017693</v>
      </c>
      <c r="O163" s="46">
        <v>307815.70539990946</v>
      </c>
      <c r="P163" s="46">
        <v>3.9471589073080118</v>
      </c>
      <c r="Q163" s="46">
        <v>2.4306388892934359</v>
      </c>
      <c r="R163" s="46">
        <v>0.21715506279450558</v>
      </c>
      <c r="S163" s="46">
        <v>0.35332612927096307</v>
      </c>
      <c r="T163" s="51">
        <v>0.442313266645735</v>
      </c>
      <c r="U163" s="27">
        <f t="shared" si="25"/>
        <v>-0.26355823257871269</v>
      </c>
      <c r="V163" s="27">
        <f t="shared" si="19"/>
        <v>-0.37157280935811393</v>
      </c>
      <c r="W163" s="27">
        <f t="shared" si="20"/>
        <v>-0.99998717687616956</v>
      </c>
      <c r="X163" s="27">
        <f t="shared" si="21"/>
        <v>-0.38420546363279112</v>
      </c>
      <c r="Y163" s="27">
        <f t="shared" si="22"/>
        <v>-0.91065926586172963</v>
      </c>
      <c r="Z163" s="27">
        <f t="shared" si="23"/>
        <v>0.62706834795427513</v>
      </c>
      <c r="AA163" s="38">
        <f t="shared" si="24"/>
        <v>0.25185552384247356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224289</v>
      </c>
      <c r="N164" s="52">
        <v>244825.72918320063</v>
      </c>
      <c r="O164" s="52">
        <v>226066.5572228333</v>
      </c>
      <c r="P164" s="52">
        <v>180225.87194471201</v>
      </c>
      <c r="Q164" s="52">
        <v>149869.80763475221</v>
      </c>
      <c r="R164" s="52">
        <v>120725.0466423685</v>
      </c>
      <c r="S164" s="52">
        <v>76916.949484164419</v>
      </c>
      <c r="T164" s="53">
        <v>53318.423651787045</v>
      </c>
      <c r="U164" s="35">
        <f t="shared" si="25"/>
        <v>9.1563693195834975E-2</v>
      </c>
      <c r="V164" s="35">
        <f t="shared" si="19"/>
        <v>-7.6622551163035763E-2</v>
      </c>
      <c r="W164" s="35">
        <f t="shared" si="20"/>
        <v>-0.20277517312273763</v>
      </c>
      <c r="X164" s="35">
        <f t="shared" si="21"/>
        <v>-0.16843344400226923</v>
      </c>
      <c r="Y164" s="35">
        <f t="shared" si="22"/>
        <v>-0.19446719424243492</v>
      </c>
      <c r="Z164" s="35">
        <f t="shared" si="23"/>
        <v>-0.36287496568942812</v>
      </c>
      <c r="AA164" s="39">
        <f t="shared" si="24"/>
        <v>-0.30680527491844711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235134</v>
      </c>
      <c r="N165" s="46">
        <v>167092.62979267695</v>
      </c>
      <c r="O165" s="46">
        <v>118736.35334332702</v>
      </c>
      <c r="P165" s="46">
        <v>10.182170030160407</v>
      </c>
      <c r="Q165" s="46">
        <v>4.4820588880347483</v>
      </c>
      <c r="R165" s="46">
        <v>0.21690769071780469</v>
      </c>
      <c r="S165" s="46">
        <v>0.15933040598548154</v>
      </c>
      <c r="T165" s="51">
        <v>0.11528094465165221</v>
      </c>
      <c r="U165" s="27">
        <f t="shared" si="25"/>
        <v>-0.28937274153173531</v>
      </c>
      <c r="V165" s="27">
        <f t="shared" si="19"/>
        <v>-0.28939802138100768</v>
      </c>
      <c r="W165" s="27">
        <f t="shared" si="20"/>
        <v>-0.99991424555543895</v>
      </c>
      <c r="X165" s="27">
        <f t="shared" si="21"/>
        <v>-0.55981299911919269</v>
      </c>
      <c r="Y165" s="27">
        <f t="shared" si="22"/>
        <v>-0.95160534563772492</v>
      </c>
      <c r="Z165" s="27">
        <f t="shared" si="23"/>
        <v>-0.26544602702552755</v>
      </c>
      <c r="AA165" s="38">
        <f t="shared" si="24"/>
        <v>-0.27646613376384155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49997</v>
      </c>
      <c r="N166" s="46">
        <v>15202.240048723153</v>
      </c>
      <c r="O166" s="46">
        <v>4607.8819336147453</v>
      </c>
      <c r="P166" s="46">
        <v>1400.543104091252</v>
      </c>
      <c r="Q166" s="46">
        <v>426.24356569987168</v>
      </c>
      <c r="R166" s="46">
        <v>1.1118836729939829</v>
      </c>
      <c r="S166" s="46">
        <v>0.78105568969379613</v>
      </c>
      <c r="T166" s="51">
        <v>0.54143134455338504</v>
      </c>
      <c r="U166" s="27">
        <f t="shared" si="25"/>
        <v>-0.6959369552428516</v>
      </c>
      <c r="V166" s="27">
        <f t="shared" si="19"/>
        <v>-0.69689454193286693</v>
      </c>
      <c r="W166" s="27">
        <f t="shared" si="20"/>
        <v>-0.69605490672965931</v>
      </c>
      <c r="X166" s="27">
        <f t="shared" si="21"/>
        <v>-0.69565837391599494</v>
      </c>
      <c r="Y166" s="27">
        <f t="shared" si="22"/>
        <v>-0.99739143587735257</v>
      </c>
      <c r="Z166" s="27">
        <f t="shared" si="23"/>
        <v>-0.29753830489241939</v>
      </c>
      <c r="AA166" s="38">
        <f t="shared" si="24"/>
        <v>-0.30679546708680022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225575</v>
      </c>
      <c r="N167" s="46">
        <v>165046.68872583559</v>
      </c>
      <c r="O167" s="46">
        <v>120755.93071795888</v>
      </c>
      <c r="P167" s="46">
        <v>10.982868073850966</v>
      </c>
      <c r="Q167" s="46">
        <v>4.3650635555137836</v>
      </c>
      <c r="R167" s="46">
        <v>0.19266196456438012</v>
      </c>
      <c r="S167" s="46">
        <v>0.13650193149792475</v>
      </c>
      <c r="T167" s="51">
        <v>9.5504342178776028E-2</v>
      </c>
      <c r="U167" s="27">
        <f t="shared" si="25"/>
        <v>-0.26832898714026115</v>
      </c>
      <c r="V167" s="27">
        <f t="shared" si="19"/>
        <v>-0.26835290274408063</v>
      </c>
      <c r="W167" s="27">
        <f t="shared" si="20"/>
        <v>-0.99990904903793498</v>
      </c>
      <c r="X167" s="27">
        <f t="shared" si="21"/>
        <v>-0.60255704373737007</v>
      </c>
      <c r="Y167" s="27">
        <f t="shared" si="22"/>
        <v>-0.95586273553313639</v>
      </c>
      <c r="Z167" s="27">
        <f t="shared" si="23"/>
        <v>-0.29149517494766786</v>
      </c>
      <c r="AA167" s="38">
        <f t="shared" si="24"/>
        <v>-0.30034438977716599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186006</v>
      </c>
      <c r="N168" s="46">
        <v>176968.08850730353</v>
      </c>
      <c r="O168" s="46">
        <v>168293.96767750461</v>
      </c>
      <c r="P168" s="46">
        <v>171311.47742119423</v>
      </c>
      <c r="Q168" s="46">
        <v>162915.78418935198</v>
      </c>
      <c r="R168" s="46">
        <v>154922.73573568344</v>
      </c>
      <c r="S168" s="46">
        <v>61.64840620243092</v>
      </c>
      <c r="T168" s="51">
        <v>14.621128645367953</v>
      </c>
      <c r="U168" s="27">
        <f t="shared" si="25"/>
        <v>-4.8589354605208801E-2</v>
      </c>
      <c r="V168" s="27">
        <f t="shared" si="19"/>
        <v>-4.9015169361683743E-2</v>
      </c>
      <c r="W168" s="27">
        <f t="shared" si="20"/>
        <v>1.7929993483022266E-2</v>
      </c>
      <c r="X168" s="27">
        <f t="shared" si="21"/>
        <v>-4.9008352261186869E-2</v>
      </c>
      <c r="Y168" s="27">
        <f t="shared" si="22"/>
        <v>-4.9062455755536041E-2</v>
      </c>
      <c r="Z168" s="27">
        <f t="shared" si="23"/>
        <v>-0.99960206998727663</v>
      </c>
      <c r="AA168" s="38">
        <f t="shared" si="24"/>
        <v>-0.76283038693072636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25426</v>
      </c>
      <c r="N169" s="46">
        <v>24022.382707869125</v>
      </c>
      <c r="O169" s="46">
        <v>22654.315148205191</v>
      </c>
      <c r="P169" s="46">
        <v>21367.923090040182</v>
      </c>
      <c r="Q169" s="46">
        <v>20150.130129222325</v>
      </c>
      <c r="R169" s="46">
        <v>2.1311563922571715</v>
      </c>
      <c r="S169" s="46">
        <v>4.4121712069965904</v>
      </c>
      <c r="T169" s="51">
        <v>2.4975441376173002</v>
      </c>
      <c r="U169" s="27">
        <f t="shared" si="25"/>
        <v>-5.5204015265117409E-2</v>
      </c>
      <c r="V169" s="27">
        <f t="shared" si="19"/>
        <v>-5.6949702962470483E-2</v>
      </c>
      <c r="W169" s="27">
        <f t="shared" si="20"/>
        <v>-5.6783533280498427E-2</v>
      </c>
      <c r="X169" s="27">
        <f t="shared" si="21"/>
        <v>-5.6991639088474766E-2</v>
      </c>
      <c r="Y169" s="27">
        <f t="shared" si="22"/>
        <v>-0.99989423609780237</v>
      </c>
      <c r="Z169" s="27">
        <f t="shared" si="23"/>
        <v>1.0703178908064686</v>
      </c>
      <c r="AA169" s="38">
        <f t="shared" si="24"/>
        <v>-0.43394215218647336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360814</v>
      </c>
      <c r="N171" s="46">
        <v>268859.9347858298</v>
      </c>
      <c r="O171" s="46">
        <v>200325.59254331765</v>
      </c>
      <c r="P171" s="46">
        <v>149260.8527456868</v>
      </c>
      <c r="Q171" s="46">
        <v>111202.33992812414</v>
      </c>
      <c r="R171" s="46">
        <v>0.9362419152066126</v>
      </c>
      <c r="S171" s="46">
        <v>0.73203105744553509</v>
      </c>
      <c r="T171" s="51">
        <v>0.55489187825602171</v>
      </c>
      <c r="U171" s="27">
        <f t="shared" si="25"/>
        <v>-0.25485171089306458</v>
      </c>
      <c r="V171" s="27">
        <f t="shared" si="19"/>
        <v>-0.25490723375018925</v>
      </c>
      <c r="W171" s="27">
        <f t="shared" si="20"/>
        <v>-0.25490871710058111</v>
      </c>
      <c r="X171" s="27">
        <f t="shared" si="21"/>
        <v>-0.25497986992213828</v>
      </c>
      <c r="Y171" s="27">
        <f t="shared" si="22"/>
        <v>-0.99999158073547911</v>
      </c>
      <c r="Z171" s="27">
        <f t="shared" si="23"/>
        <v>-0.21811761943601046</v>
      </c>
      <c r="AA171" s="38">
        <f t="shared" si="24"/>
        <v>-0.24198314728291836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38848</v>
      </c>
      <c r="N172" s="46">
        <v>36772.105539801058</v>
      </c>
      <c r="O172" s="46">
        <v>34768.776989674006</v>
      </c>
      <c r="P172" s="46">
        <v>32876.337135093447</v>
      </c>
      <c r="Q172" s="46">
        <v>31084.215436088271</v>
      </c>
      <c r="R172" s="46">
        <v>2.3414584567236929</v>
      </c>
      <c r="S172" s="46">
        <v>3.3893326476728105</v>
      </c>
      <c r="T172" s="51">
        <v>3.5992204504542586</v>
      </c>
      <c r="U172" s="27">
        <f t="shared" si="25"/>
        <v>-5.3436327744000783E-2</v>
      </c>
      <c r="V172" s="27">
        <f t="shared" si="19"/>
        <v>-5.4479571422928356E-2</v>
      </c>
      <c r="W172" s="27">
        <f t="shared" si="20"/>
        <v>-5.4429290254949039E-2</v>
      </c>
      <c r="X172" s="27">
        <f t="shared" si="21"/>
        <v>-5.4510990431844597E-2</v>
      </c>
      <c r="Y172" s="27">
        <f t="shared" si="22"/>
        <v>-0.99992467371545735</v>
      </c>
      <c r="Z172" s="27">
        <f t="shared" si="23"/>
        <v>0.44753055000401976</v>
      </c>
      <c r="AA172" s="38">
        <f t="shared" si="24"/>
        <v>6.192599682582401E-2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5684</v>
      </c>
      <c r="N173" s="46">
        <v>4768.2428153275569</v>
      </c>
      <c r="O173" s="46">
        <v>3996.6866780493501</v>
      </c>
      <c r="P173" s="46">
        <v>3355.0157591074444</v>
      </c>
      <c r="Q173" s="46">
        <v>2813.1434763968959</v>
      </c>
      <c r="R173" s="46">
        <v>18.302253643087909</v>
      </c>
      <c r="S173" s="46">
        <v>12.62848506490087</v>
      </c>
      <c r="T173" s="51">
        <v>7.2499197508360256</v>
      </c>
      <c r="U173" s="27">
        <f t="shared" si="25"/>
        <v>-0.16111139772562336</v>
      </c>
      <c r="V173" s="27">
        <f t="shared" si="19"/>
        <v>-0.16181141925030182</v>
      </c>
      <c r="W173" s="27">
        <f t="shared" si="20"/>
        <v>-0.16055071879066687</v>
      </c>
      <c r="X173" s="27">
        <f t="shared" si="21"/>
        <v>-0.16151109908786423</v>
      </c>
      <c r="Y173" s="27">
        <f t="shared" si="22"/>
        <v>-0.99349402055151137</v>
      </c>
      <c r="Z173" s="27">
        <f t="shared" si="23"/>
        <v>-0.31000382186976266</v>
      </c>
      <c r="AA173" s="38">
        <f t="shared" si="24"/>
        <v>-0.42590740587038611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50352</v>
      </c>
      <c r="N174" s="46">
        <v>50403.511018345263</v>
      </c>
      <c r="O174" s="46">
        <v>50405.001201298823</v>
      </c>
      <c r="P174" s="46">
        <v>50409.093969710782</v>
      </c>
      <c r="Q174" s="46">
        <v>50410.11414966642</v>
      </c>
      <c r="R174" s="46">
        <v>3.6415891181095965</v>
      </c>
      <c r="S174" s="46">
        <v>3.2183165645344585</v>
      </c>
      <c r="T174" s="51">
        <v>2.634542296943684</v>
      </c>
      <c r="U174" s="27">
        <f t="shared" si="25"/>
        <v>1.0230183179469224E-3</v>
      </c>
      <c r="V174" s="27">
        <f t="shared" si="19"/>
        <v>2.9565062501635865E-5</v>
      </c>
      <c r="W174" s="27">
        <f t="shared" si="20"/>
        <v>8.1197665200218952E-5</v>
      </c>
      <c r="X174" s="27">
        <f t="shared" si="21"/>
        <v>2.023801412203535E-5</v>
      </c>
      <c r="Y174" s="27">
        <f t="shared" si="22"/>
        <v>-0.999927760744455</v>
      </c>
      <c r="Z174" s="27">
        <f t="shared" si="23"/>
        <v>-0.11623292465100103</v>
      </c>
      <c r="AA174" s="38">
        <f t="shared" si="24"/>
        <v>-0.18139118880470342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293556</v>
      </c>
      <c r="N175" s="46">
        <v>188948.88848989218</v>
      </c>
      <c r="O175" s="46">
        <v>121589.86916519294</v>
      </c>
      <c r="P175" s="46">
        <v>78246.381104384403</v>
      </c>
      <c r="Q175" s="46">
        <v>50351.977863853514</v>
      </c>
      <c r="R175" s="46">
        <v>2.8261951296776715</v>
      </c>
      <c r="S175" s="46">
        <v>2.3106208782138</v>
      </c>
      <c r="T175" s="51">
        <v>1.7795170448123514</v>
      </c>
      <c r="U175" s="27">
        <f t="shared" si="25"/>
        <v>-0.35634465488733946</v>
      </c>
      <c r="V175" s="27">
        <f t="shared" si="19"/>
        <v>-0.35649333458927762</v>
      </c>
      <c r="W175" s="27">
        <f t="shared" si="20"/>
        <v>-0.35647285714175525</v>
      </c>
      <c r="X175" s="27">
        <f t="shared" si="21"/>
        <v>-0.35649448379367765</v>
      </c>
      <c r="Y175" s="27">
        <f t="shared" si="22"/>
        <v>-0.99994387121917394</v>
      </c>
      <c r="Z175" s="27">
        <f t="shared" si="23"/>
        <v>-0.18242698320786963</v>
      </c>
      <c r="AA175" s="38">
        <f t="shared" si="24"/>
        <v>-0.22985329978149102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16973</v>
      </c>
      <c r="N176" s="46">
        <v>9705.8007066031678</v>
      </c>
      <c r="O176" s="46">
        <v>5503.6482591359454</v>
      </c>
      <c r="P176" s="46">
        <v>3125.7133787202802</v>
      </c>
      <c r="Q176" s="46">
        <v>1774.2155037375874</v>
      </c>
      <c r="R176" s="46">
        <v>9.3013591414313908</v>
      </c>
      <c r="S176" s="46">
        <v>8.9414780978580488</v>
      </c>
      <c r="T176" s="51">
        <v>5.9496108230803202</v>
      </c>
      <c r="U176" s="27">
        <f t="shared" si="25"/>
        <v>-0.42816233390660652</v>
      </c>
      <c r="V176" s="27">
        <f t="shared" si="19"/>
        <v>-0.43295268206036447</v>
      </c>
      <c r="W176" s="27">
        <f t="shared" si="20"/>
        <v>-0.4320651990192762</v>
      </c>
      <c r="X176" s="27">
        <f t="shared" si="21"/>
        <v>-0.43238061563278041</v>
      </c>
      <c r="Y176" s="27">
        <f t="shared" si="22"/>
        <v>-0.99475748063195413</v>
      </c>
      <c r="Z176" s="27">
        <f t="shared" si="23"/>
        <v>-3.86912319050568E-2</v>
      </c>
      <c r="AA176" s="38">
        <f t="shared" si="24"/>
        <v>-0.33460544688852251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>Error</v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120746</v>
      </c>
      <c r="N177" s="46">
        <v>86597.048381336295</v>
      </c>
      <c r="O177" s="46">
        <v>62065.300550539847</v>
      </c>
      <c r="P177" s="46">
        <v>44486.662051187661</v>
      </c>
      <c r="Q177" s="46">
        <v>31885.029690667809</v>
      </c>
      <c r="R177" s="46">
        <v>6.251355215182663</v>
      </c>
      <c r="S177" s="46">
        <v>4.4117235929243925</v>
      </c>
      <c r="T177" s="51">
        <v>2.9171051963037362</v>
      </c>
      <c r="U177" s="27">
        <f t="shared" si="25"/>
        <v>-0.28281642140247881</v>
      </c>
      <c r="V177" s="27">
        <f t="shared" si="19"/>
        <v>-0.28328618918706261</v>
      </c>
      <c r="W177" s="27">
        <f t="shared" si="20"/>
        <v>-0.28322812172701683</v>
      </c>
      <c r="X177" s="27">
        <f t="shared" si="21"/>
        <v>-0.2832676532579595</v>
      </c>
      <c r="Y177" s="27">
        <f t="shared" si="22"/>
        <v>-0.99980394074348278</v>
      </c>
      <c r="Z177" s="27">
        <f t="shared" si="23"/>
        <v>-0.29427725012175893</v>
      </c>
      <c r="AA177" s="38">
        <f t="shared" si="24"/>
        <v>-0.33878332700120972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337405</v>
      </c>
      <c r="N178" s="46">
        <v>304043.02649131475</v>
      </c>
      <c r="O178" s="46">
        <v>273947.38704905426</v>
      </c>
      <c r="P178" s="46">
        <v>246831.96012731834</v>
      </c>
      <c r="Q178" s="46">
        <v>222396.32135588734</v>
      </c>
      <c r="R178" s="46">
        <v>1.0007255490668232</v>
      </c>
      <c r="S178" s="46">
        <v>0.81445226868836773</v>
      </c>
      <c r="T178" s="51">
        <v>0.64266647108081432</v>
      </c>
      <c r="U178" s="27">
        <f t="shared" si="25"/>
        <v>-9.8878124238482676E-2</v>
      </c>
      <c r="V178" s="27">
        <f t="shared" si="19"/>
        <v>-9.8984804188956457E-2</v>
      </c>
      <c r="W178" s="27">
        <f t="shared" si="20"/>
        <v>-9.8980418151900507E-2</v>
      </c>
      <c r="X178" s="27">
        <f t="shared" si="21"/>
        <v>-9.8997061639938586E-2</v>
      </c>
      <c r="Y178" s="27">
        <f t="shared" si="22"/>
        <v>-0.99999550026033268</v>
      </c>
      <c r="Z178" s="27">
        <f t="shared" si="23"/>
        <v>-0.18613822796085835</v>
      </c>
      <c r="AA178" s="38">
        <f t="shared" si="24"/>
        <v>-0.21092187254165962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50815</v>
      </c>
      <c r="N179" s="46">
        <v>8847.967373357902</v>
      </c>
      <c r="O179" s="46">
        <v>1516.0336911259797</v>
      </c>
      <c r="P179" s="46">
        <v>286.53891445284421</v>
      </c>
      <c r="Q179" s="46">
        <v>59.434357331571732</v>
      </c>
      <c r="R179" s="46">
        <v>8.9266729745005424</v>
      </c>
      <c r="S179" s="46">
        <v>20.813051735936305</v>
      </c>
      <c r="T179" s="51">
        <v>2.4142918394117601</v>
      </c>
      <c r="U179" s="27">
        <f t="shared" si="25"/>
        <v>-0.82587882764227283</v>
      </c>
      <c r="V179" s="27">
        <f t="shared" si="19"/>
        <v>-0.82865740489833783</v>
      </c>
      <c r="W179" s="27">
        <f t="shared" si="20"/>
        <v>-0.81099436237460676</v>
      </c>
      <c r="X179" s="27">
        <f t="shared" si="21"/>
        <v>-0.79257840965488524</v>
      </c>
      <c r="Y179" s="27">
        <f t="shared" si="22"/>
        <v>-0.84980618323673429</v>
      </c>
      <c r="Z179" s="27">
        <f t="shared" si="23"/>
        <v>1.3315575461753508</v>
      </c>
      <c r="AA179" s="38">
        <f t="shared" si="24"/>
        <v>-0.88400106481053964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329435</v>
      </c>
      <c r="N180" s="46">
        <v>290234.41337266634</v>
      </c>
      <c r="O180" s="46">
        <v>255641.04236145123</v>
      </c>
      <c r="P180" s="46">
        <v>225174.87462132014</v>
      </c>
      <c r="Q180" s="46">
        <v>198336.84887534648</v>
      </c>
      <c r="R180" s="46">
        <v>13.419118692164346</v>
      </c>
      <c r="S180" s="46">
        <v>15.908636857305387</v>
      </c>
      <c r="T180" s="51">
        <v>5.7558777562539056</v>
      </c>
      <c r="U180" s="27">
        <f t="shared" si="25"/>
        <v>-0.11899338754939111</v>
      </c>
      <c r="V180" s="27">
        <f t="shared" si="19"/>
        <v>-0.11919114142676317</v>
      </c>
      <c r="W180" s="27">
        <f t="shared" si="20"/>
        <v>-0.11917557313451621</v>
      </c>
      <c r="X180" s="27">
        <f t="shared" si="21"/>
        <v>-0.11918747946949036</v>
      </c>
      <c r="Y180" s="27">
        <f t="shared" si="22"/>
        <v>-0.99993234177729318</v>
      </c>
      <c r="Z180" s="27">
        <f t="shared" si="23"/>
        <v>0.18552024333719569</v>
      </c>
      <c r="AA180" s="38">
        <f t="shared" si="24"/>
        <v>-0.63819164345242085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380136</v>
      </c>
      <c r="N181" s="46">
        <v>265971.12220765621</v>
      </c>
      <c r="O181" s="46">
        <v>186055.62285313095</v>
      </c>
      <c r="P181" s="46">
        <v>130156.45309527701</v>
      </c>
      <c r="Q181" s="46">
        <v>91051.761327630869</v>
      </c>
      <c r="R181" s="46">
        <v>63687.145111284197</v>
      </c>
      <c r="S181" s="46">
        <v>56.086171649517382</v>
      </c>
      <c r="T181" s="51">
        <v>18.757366096444102</v>
      </c>
      <c r="U181" s="27">
        <f t="shared" si="25"/>
        <v>-0.30032640368800584</v>
      </c>
      <c r="V181" s="27">
        <f t="shared" si="19"/>
        <v>-0.30046682771873057</v>
      </c>
      <c r="W181" s="27">
        <f t="shared" si="20"/>
        <v>-0.30044332388696343</v>
      </c>
      <c r="X181" s="27">
        <f t="shared" si="21"/>
        <v>-0.30044374164852788</v>
      </c>
      <c r="Y181" s="27">
        <f t="shared" si="22"/>
        <v>-0.30053911991752447</v>
      </c>
      <c r="Z181" s="27">
        <f t="shared" si="23"/>
        <v>-0.99911934862912255</v>
      </c>
      <c r="AA181" s="38">
        <f t="shared" si="24"/>
        <v>-0.6655616608375603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780070</v>
      </c>
      <c r="N182" s="46">
        <v>748451.58219998842</v>
      </c>
      <c r="O182" s="46">
        <v>718033.45779643091</v>
      </c>
      <c r="P182" s="46">
        <v>688856.88494960102</v>
      </c>
      <c r="Q182" s="46">
        <v>660862.13630273286</v>
      </c>
      <c r="R182" s="46">
        <v>633994.26060672291</v>
      </c>
      <c r="S182" s="46">
        <v>50.909444292306034</v>
      </c>
      <c r="T182" s="51">
        <v>16.11711011313966</v>
      </c>
      <c r="U182" s="27">
        <f t="shared" si="25"/>
        <v>-4.0532795518365763E-2</v>
      </c>
      <c r="V182" s="27">
        <f t="shared" si="19"/>
        <v>-4.0641405706093751E-2</v>
      </c>
      <c r="W182" s="27">
        <f t="shared" si="20"/>
        <v>-4.0634001842156105E-2</v>
      </c>
      <c r="X182" s="27">
        <f t="shared" si="21"/>
        <v>-4.063942635764807E-2</v>
      </c>
      <c r="Y182" s="27">
        <f t="shared" si="22"/>
        <v>-4.0655795240933747E-2</v>
      </c>
      <c r="Z182" s="27">
        <f t="shared" si="23"/>
        <v>-0.99991970046504275</v>
      </c>
      <c r="AA182" s="38">
        <f t="shared" si="24"/>
        <v>-0.6834161060450733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220629</v>
      </c>
      <c r="N183" s="46">
        <v>150242.87657232868</v>
      </c>
      <c r="O183" s="46">
        <v>102248.62669794084</v>
      </c>
      <c r="P183" s="46">
        <v>69592.243390489137</v>
      </c>
      <c r="Q183" s="46">
        <v>47364.087039753867</v>
      </c>
      <c r="R183" s="46">
        <v>32228.170936362581</v>
      </c>
      <c r="S183" s="46">
        <v>74.742685205010844</v>
      </c>
      <c r="T183" s="51">
        <v>23.91094237896867</v>
      </c>
      <c r="U183" s="27">
        <f t="shared" si="25"/>
        <v>-0.31902480375504272</v>
      </c>
      <c r="V183" s="27">
        <f t="shared" si="19"/>
        <v>-0.31944442870995515</v>
      </c>
      <c r="W183" s="27">
        <f t="shared" si="20"/>
        <v>-0.31938212142373312</v>
      </c>
      <c r="X183" s="27">
        <f t="shared" si="21"/>
        <v>-0.31940565884635774</v>
      </c>
      <c r="Y183" s="27">
        <f t="shared" si="22"/>
        <v>-0.3195652455137018</v>
      </c>
      <c r="Z183" s="27">
        <f t="shared" si="23"/>
        <v>-0.99768082757930632</v>
      </c>
      <c r="AA183" s="38">
        <f t="shared" si="24"/>
        <v>-0.68008986680925865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40922</v>
      </c>
      <c r="N184" s="46">
        <v>19387.544394801036</v>
      </c>
      <c r="O184" s="46">
        <v>9142.5712404932292</v>
      </c>
      <c r="P184" s="46">
        <v>4318.9248229432988</v>
      </c>
      <c r="Q184" s="46">
        <v>2040.2974390913334</v>
      </c>
      <c r="R184" s="46">
        <v>958.82815673661082</v>
      </c>
      <c r="S184" s="46">
        <v>256.12092072524189</v>
      </c>
      <c r="T184" s="51">
        <v>46.643279827320299</v>
      </c>
      <c r="U184" s="27">
        <f t="shared" si="25"/>
        <v>-0.52623174833094577</v>
      </c>
      <c r="V184" s="27">
        <f t="shared" si="19"/>
        <v>-0.52843067413194933</v>
      </c>
      <c r="W184" s="27">
        <f t="shared" si="20"/>
        <v>-0.52760282536116188</v>
      </c>
      <c r="X184" s="27">
        <f t="shared" si="21"/>
        <v>-0.52759135138154745</v>
      </c>
      <c r="Y184" s="27">
        <f t="shared" si="22"/>
        <v>-0.53005471733394205</v>
      </c>
      <c r="Z184" s="27">
        <f t="shared" si="23"/>
        <v>-0.73288131045613614</v>
      </c>
      <c r="AA184" s="38">
        <f t="shared" si="24"/>
        <v>-0.81788570923748283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552343</v>
      </c>
      <c r="N185" s="46">
        <v>537191.47671120428</v>
      </c>
      <c r="O185" s="46">
        <v>522405.48089328303</v>
      </c>
      <c r="P185" s="46">
        <v>508029.17800036474</v>
      </c>
      <c r="Q185" s="46">
        <v>494045.70126611815</v>
      </c>
      <c r="R185" s="46">
        <v>4.440311540759005</v>
      </c>
      <c r="S185" s="46">
        <v>4.9883382071624887</v>
      </c>
      <c r="T185" s="51">
        <v>4.5294703629012911</v>
      </c>
      <c r="U185" s="27">
        <f t="shared" si="25"/>
        <v>-2.7431366539986429E-2</v>
      </c>
      <c r="V185" s="27">
        <f t="shared" si="19"/>
        <v>-2.7524628477808549E-2</v>
      </c>
      <c r="W185" s="27">
        <f t="shared" si="20"/>
        <v>-2.751943350275661E-2</v>
      </c>
      <c r="X185" s="27">
        <f t="shared" si="21"/>
        <v>-2.7524948053744568E-2</v>
      </c>
      <c r="Y185" s="27">
        <f t="shared" si="22"/>
        <v>-0.99999101234657173</v>
      </c>
      <c r="Z185" s="27">
        <f t="shared" si="23"/>
        <v>0.12342076932507458</v>
      </c>
      <c r="AA185" s="38">
        <f t="shared" si="24"/>
        <v>-9.1988118127662971E-2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1017960</v>
      </c>
      <c r="N186" s="46">
        <v>1018031.1178374256</v>
      </c>
      <c r="O186" s="46">
        <v>1018033.0932118678</v>
      </c>
      <c r="P186" s="46">
        <v>1018038.8368243654</v>
      </c>
      <c r="Q186" s="46">
        <v>1018041.1422902169</v>
      </c>
      <c r="R186" s="46">
        <v>11.646652144291522</v>
      </c>
      <c r="S186" s="46">
        <v>9.8282931346559668</v>
      </c>
      <c r="T186" s="51">
        <v>6.6961886101526158</v>
      </c>
      <c r="U186" s="27">
        <f t="shared" si="25"/>
        <v>6.9863096217488084E-5</v>
      </c>
      <c r="V186" s="27">
        <f t="shared" si="19"/>
        <v>1.940387093951125E-6</v>
      </c>
      <c r="W186" s="27">
        <f t="shared" si="20"/>
        <v>5.6418720922503204E-6</v>
      </c>
      <c r="X186" s="27">
        <f t="shared" si="21"/>
        <v>2.2646148339844677E-6</v>
      </c>
      <c r="Y186" s="27">
        <f t="shared" si="22"/>
        <v>-0.99998855974315726</v>
      </c>
      <c r="Z186" s="27">
        <f t="shared" si="23"/>
        <v>-0.15612718462848604</v>
      </c>
      <c r="AA186" s="38">
        <f t="shared" si="24"/>
        <v>-0.31868244888414071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223248</v>
      </c>
      <c r="N187" s="46">
        <v>215237.86348788117</v>
      </c>
      <c r="O187" s="46">
        <v>207422.48751999228</v>
      </c>
      <c r="P187" s="46">
        <v>199896.84536668245</v>
      </c>
      <c r="Q187" s="46">
        <v>192640.2408888973</v>
      </c>
      <c r="R187" s="46">
        <v>185639.60136430734</v>
      </c>
      <c r="S187" s="46">
        <v>229.82783890332394</v>
      </c>
      <c r="T187" s="51">
        <v>73.122093699436192</v>
      </c>
      <c r="U187" s="27">
        <f t="shared" si="25"/>
        <v>-3.5879992260261361E-2</v>
      </c>
      <c r="V187" s="27">
        <f t="shared" si="19"/>
        <v>-3.6310414168039394E-2</v>
      </c>
      <c r="W187" s="27">
        <f t="shared" si="20"/>
        <v>-3.6281708137284194E-2</v>
      </c>
      <c r="X187" s="27">
        <f t="shared" si="21"/>
        <v>-3.630174585533822E-2</v>
      </c>
      <c r="Y187" s="27">
        <f t="shared" si="22"/>
        <v>-3.6340483651219516E-2</v>
      </c>
      <c r="Z187" s="27">
        <f t="shared" si="23"/>
        <v>-0.99876196761243685</v>
      </c>
      <c r="AA187" s="38">
        <f>IF(S187=0,0,(T187-S187)/S187)</f>
        <v>-0.6818397020641408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910566</v>
      </c>
      <c r="N188" s="46">
        <v>691797.15973274328</v>
      </c>
      <c r="O188" s="46">
        <v>525510.5592082619</v>
      </c>
      <c r="P188" s="46">
        <v>399201.11004465143</v>
      </c>
      <c r="Q188" s="46">
        <v>303248.48625050898</v>
      </c>
      <c r="R188" s="46">
        <v>230353.05819164164</v>
      </c>
      <c r="S188" s="46">
        <v>174869.40731584525</v>
      </c>
      <c r="T188" s="51">
        <v>63.582379258654498</v>
      </c>
      <c r="U188" s="27">
        <f t="shared" si="25"/>
        <v>-0.24025588509482751</v>
      </c>
      <c r="V188" s="27">
        <f t="shared" si="19"/>
        <v>-0.2403690130626174</v>
      </c>
      <c r="W188" s="27">
        <f t="shared" si="20"/>
        <v>-0.24035568258401738</v>
      </c>
      <c r="X188" s="27">
        <f t="shared" si="21"/>
        <v>-0.2403616156864142</v>
      </c>
      <c r="Y188" s="27">
        <f t="shared" si="22"/>
        <v>-0.24038183655976944</v>
      </c>
      <c r="Z188" s="27">
        <f t="shared" si="23"/>
        <v>-0.24086353057938092</v>
      </c>
      <c r="AA188" s="38">
        <f t="shared" si="24"/>
        <v>-0.99963640078482219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227050</v>
      </c>
      <c r="N189" s="46">
        <v>149287.81201776443</v>
      </c>
      <c r="O189" s="46">
        <v>98083.679142503213</v>
      </c>
      <c r="P189" s="46">
        <v>64450.16713057505</v>
      </c>
      <c r="Q189" s="46">
        <v>42348.293793801698</v>
      </c>
      <c r="R189" s="46">
        <v>27820.824135339728</v>
      </c>
      <c r="S189" s="46">
        <v>18256.344643349465</v>
      </c>
      <c r="T189" s="51">
        <v>11941.384752318132</v>
      </c>
      <c r="U189" s="27">
        <f t="shared" si="25"/>
        <v>-0.34248926660310758</v>
      </c>
      <c r="V189" s="27">
        <f t="shared" si="19"/>
        <v>-0.34298937189305317</v>
      </c>
      <c r="W189" s="27">
        <f t="shared" si="20"/>
        <v>-0.34290630516686588</v>
      </c>
      <c r="X189" s="27">
        <f t="shared" si="21"/>
        <v>-0.34292965124505098</v>
      </c>
      <c r="Y189" s="27">
        <f t="shared" si="22"/>
        <v>-0.34304734280908106</v>
      </c>
      <c r="Z189" s="27">
        <f t="shared" si="23"/>
        <v>-0.34378850336934741</v>
      </c>
      <c r="AA189" s="38">
        <f t="shared" si="24"/>
        <v>-0.34590494506970132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362454</v>
      </c>
      <c r="N190" s="46">
        <v>346076.84046209964</v>
      </c>
      <c r="O190" s="46">
        <v>330339.31875196728</v>
      </c>
      <c r="P190" s="46">
        <v>315323.59079981991</v>
      </c>
      <c r="Q190" s="46">
        <v>300986.25405817572</v>
      </c>
      <c r="R190" s="46">
        <v>287293.65856743109</v>
      </c>
      <c r="S190" s="46">
        <v>197968.75777333276</v>
      </c>
      <c r="T190" s="51">
        <v>47.926829472951965</v>
      </c>
      <c r="U190" s="27">
        <f t="shared" si="25"/>
        <v>-4.518410484613318E-2</v>
      </c>
      <c r="V190" s="27">
        <f t="shared" si="19"/>
        <v>-4.547406780852141E-2</v>
      </c>
      <c r="W190" s="27">
        <f t="shared" si="20"/>
        <v>-4.545546684807996E-2</v>
      </c>
      <c r="X190" s="27">
        <f t="shared" si="21"/>
        <v>-4.5468646051116765E-2</v>
      </c>
      <c r="Y190" s="27">
        <f t="shared" si="22"/>
        <v>-4.5492427996721985E-2</v>
      </c>
      <c r="Z190" s="27">
        <f t="shared" si="23"/>
        <v>-0.31091845618699154</v>
      </c>
      <c r="AA190" s="38">
        <f t="shared" si="24"/>
        <v>-0.99975790710609092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285525</v>
      </c>
      <c r="N191" s="46">
        <v>225766.4108975929</v>
      </c>
      <c r="O191" s="46">
        <v>178418.13751625622</v>
      </c>
      <c r="P191" s="46">
        <v>141007.87726082656</v>
      </c>
      <c r="Q191" s="46">
        <v>111438.66560940826</v>
      </c>
      <c r="R191" s="46">
        <v>88064.381057610095</v>
      </c>
      <c r="S191" s="46">
        <v>69574.356618619655</v>
      </c>
      <c r="T191" s="51">
        <v>54821.234781734289</v>
      </c>
      <c r="U191" s="27">
        <f t="shared" si="25"/>
        <v>-0.2092937189472274</v>
      </c>
      <c r="V191" s="27">
        <f t="shared" si="19"/>
        <v>-0.20972239932898495</v>
      </c>
      <c r="W191" s="27">
        <f t="shared" si="20"/>
        <v>-0.20967745082543024</v>
      </c>
      <c r="X191" s="27">
        <f t="shared" si="21"/>
        <v>-0.2096990056571324</v>
      </c>
      <c r="Y191" s="27">
        <f t="shared" si="22"/>
        <v>-0.20975021931548307</v>
      </c>
      <c r="Z191" s="27">
        <f t="shared" si="23"/>
        <v>-0.2099603065045629</v>
      </c>
      <c r="AA191" s="38">
        <f t="shared" si="24"/>
        <v>-0.21204826826867271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287939</v>
      </c>
      <c r="N192" s="46">
        <v>274941.42673054431</v>
      </c>
      <c r="O192" s="46">
        <v>262439.18400314118</v>
      </c>
      <c r="P192" s="46">
        <v>250511.34587145047</v>
      </c>
      <c r="Q192" s="46">
        <v>239121.66093579534</v>
      </c>
      <c r="R192" s="46">
        <v>228242.53575438482</v>
      </c>
      <c r="S192" s="46">
        <v>221.27188917842795</v>
      </c>
      <c r="T192" s="51">
        <v>44.114907188002093</v>
      </c>
      <c r="U192" s="27">
        <f t="shared" si="25"/>
        <v>-4.5140023648952358E-2</v>
      </c>
      <c r="V192" s="27">
        <f t="shared" si="19"/>
        <v>-4.5472386159019662E-2</v>
      </c>
      <c r="W192" s="27">
        <f t="shared" si="20"/>
        <v>-4.5449913194166733E-2</v>
      </c>
      <c r="X192" s="27">
        <f t="shared" si="21"/>
        <v>-4.5465744858916392E-2</v>
      </c>
      <c r="Y192" s="27">
        <f t="shared" si="22"/>
        <v>-4.549619276997071E-2</v>
      </c>
      <c r="Z192" s="27">
        <f t="shared" si="23"/>
        <v>-0.99903054052371487</v>
      </c>
      <c r="AA192" s="38">
        <f t="shared" si="24"/>
        <v>-0.80063031344922009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885502</v>
      </c>
      <c r="N193" s="46">
        <v>885624.60529719235</v>
      </c>
      <c r="O193" s="46">
        <v>885627.96936807036</v>
      </c>
      <c r="P193" s="46">
        <v>885638.4073369347</v>
      </c>
      <c r="Q193" s="46">
        <v>885643.76031862688</v>
      </c>
      <c r="R193" s="46">
        <v>885642.16621526971</v>
      </c>
      <c r="S193" s="46">
        <v>885618.67389564251</v>
      </c>
      <c r="T193" s="51">
        <v>300993.757748565</v>
      </c>
      <c r="U193" s="27">
        <f t="shared" si="25"/>
        <v>1.3845852092073094E-4</v>
      </c>
      <c r="V193" s="27">
        <f t="shared" si="19"/>
        <v>3.7985291486859785E-6</v>
      </c>
      <c r="W193" s="27">
        <f t="shared" si="20"/>
        <v>1.178595214397572E-5</v>
      </c>
      <c r="X193" s="27">
        <f t="shared" si="21"/>
        <v>6.0442068092734986E-6</v>
      </c>
      <c r="Y193" s="27">
        <f t="shared" si="22"/>
        <v>-1.7999374337589899E-6</v>
      </c>
      <c r="Z193" s="27">
        <f t="shared" si="23"/>
        <v>-2.6525746541170368E-5</v>
      </c>
      <c r="AA193" s="38">
        <f t="shared" si="24"/>
        <v>-0.66013164963588733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265379</v>
      </c>
      <c r="N194" s="46">
        <v>265503.93157725333</v>
      </c>
      <c r="O194" s="46">
        <v>265507.10981793603</v>
      </c>
      <c r="P194" s="46">
        <v>265516.58482005663</v>
      </c>
      <c r="Q194" s="46">
        <v>265521.20502289856</v>
      </c>
      <c r="R194" s="46">
        <v>265518.72858103417</v>
      </c>
      <c r="S194" s="46">
        <v>265418.6124309898</v>
      </c>
      <c r="T194" s="51">
        <v>66.432064731406257</v>
      </c>
      <c r="U194" s="27">
        <f t="shared" si="25"/>
        <v>4.7076662906006138E-4</v>
      </c>
      <c r="V194" s="27">
        <f t="shared" si="19"/>
        <v>1.1970597436415569E-5</v>
      </c>
      <c r="W194" s="27">
        <f t="shared" si="20"/>
        <v>3.5686434638588145E-5</v>
      </c>
      <c r="X194" s="27">
        <f t="shared" si="21"/>
        <v>1.7400806978090802E-5</v>
      </c>
      <c r="Y194" s="27">
        <f t="shared" si="22"/>
        <v>-9.3267197404303648E-6</v>
      </c>
      <c r="Z194" s="27">
        <f t="shared" si="23"/>
        <v>-3.7705871288026978E-4</v>
      </c>
      <c r="AA194" s="38">
        <f t="shared" si="24"/>
        <v>-0.99974970834138954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425837</v>
      </c>
      <c r="N195" s="46">
        <v>424153.64055002452</v>
      </c>
      <c r="O195" s="46">
        <v>422391.61813965545</v>
      </c>
      <c r="P195" s="46">
        <v>420642.27958756534</v>
      </c>
      <c r="Q195" s="46">
        <v>418896.10730405845</v>
      </c>
      <c r="R195" s="46">
        <v>417147.83995106962</v>
      </c>
      <c r="S195" s="46">
        <v>67.03357568854392</v>
      </c>
      <c r="T195" s="51">
        <v>17.99263860818003</v>
      </c>
      <c r="U195" s="27">
        <f t="shared" si="25"/>
        <v>-3.9530605606734118E-3</v>
      </c>
      <c r="V195" s="27">
        <f t="shared" ref="V195:V258" si="28">IF(N195=0,0,(O195-N195)/N195)</f>
        <v>-4.1542079141043201E-3</v>
      </c>
      <c r="W195" s="27">
        <f t="shared" ref="W195:W258" si="29">IF(O195=0,0,(P195-O195)/O195)</f>
        <v>-4.1415086781189919E-3</v>
      </c>
      <c r="X195" s="27">
        <f t="shared" ref="X195:X258" si="30">IF(P195=0,0,(Q195-P195)/P195)</f>
        <v>-4.1512048794025052E-3</v>
      </c>
      <c r="Y195" s="27">
        <f t="shared" ref="Y195:Y258" si="31">IF(Q195=0,0,(R195-Q195)/Q195)</f>
        <v>-4.1735106211427163E-3</v>
      </c>
      <c r="Z195" s="27">
        <f t="shared" ref="Z195:Z258" si="32">IF(R195=0,0,(S195-R195)/R195)</f>
        <v>-0.99983930499149554</v>
      </c>
      <c r="AA195" s="38">
        <f t="shared" ref="AA195:AA258" si="33">IF(S195=0,0,(T195-S195)/S195)</f>
        <v>-0.73158766448952861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1462317</v>
      </c>
      <c r="N196" s="46">
        <v>1371499.2175563795</v>
      </c>
      <c r="O196" s="46">
        <v>1286184.3697700109</v>
      </c>
      <c r="P196" s="46">
        <v>1206185.9576567684</v>
      </c>
      <c r="Q196" s="46">
        <v>1131157.9368356718</v>
      </c>
      <c r="R196" s="46">
        <v>1060789.9055227363</v>
      </c>
      <c r="S196" s="46">
        <v>994793.72560283507</v>
      </c>
      <c r="T196" s="51">
        <v>932897.69067784166</v>
      </c>
      <c r="U196" s="27">
        <f t="shared" ref="U196:U259" si="34">IF(M196=0,0,(N196-M196)/M196)</f>
        <v>-6.2105400158529576E-2</v>
      </c>
      <c r="V196" s="27">
        <f t="shared" si="28"/>
        <v>-6.2205538795986552E-2</v>
      </c>
      <c r="W196" s="27">
        <f t="shared" si="29"/>
        <v>-6.2198246218423153E-2</v>
      </c>
      <c r="X196" s="27">
        <f t="shared" si="30"/>
        <v>-6.2202697971092236E-2</v>
      </c>
      <c r="Y196" s="27">
        <f t="shared" si="31"/>
        <v>-6.220884725415509E-2</v>
      </c>
      <c r="Z196" s="27">
        <f t="shared" si="32"/>
        <v>-6.22141854634067E-2</v>
      </c>
      <c r="AA196" s="38">
        <f t="shared" si="33"/>
        <v>-6.2219969157410022E-2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152661</v>
      </c>
      <c r="N197" s="46">
        <v>125087.58648949671</v>
      </c>
      <c r="O197" s="46">
        <v>102412.35880134921</v>
      </c>
      <c r="P197" s="46">
        <v>83854.023329186923</v>
      </c>
      <c r="Q197" s="46">
        <v>68655.729850002768</v>
      </c>
      <c r="R197" s="46">
        <v>56205.108721602111</v>
      </c>
      <c r="S197" s="46">
        <v>211.9491565111889</v>
      </c>
      <c r="T197" s="51">
        <v>46.914369688926712</v>
      </c>
      <c r="U197" s="27">
        <f t="shared" si="34"/>
        <v>-0.18061858307297404</v>
      </c>
      <c r="V197" s="27">
        <f t="shared" si="28"/>
        <v>-0.18127480371564672</v>
      </c>
      <c r="W197" s="27">
        <f t="shared" si="29"/>
        <v>-0.18121187412702963</v>
      </c>
      <c r="X197" s="27">
        <f t="shared" si="30"/>
        <v>-0.18124703950721599</v>
      </c>
      <c r="Y197" s="27">
        <f t="shared" si="31"/>
        <v>-0.18134860929455482</v>
      </c>
      <c r="Z197" s="27">
        <f t="shared" si="32"/>
        <v>-0.99622900548843296</v>
      </c>
      <c r="AA197" s="38">
        <f t="shared" si="33"/>
        <v>-0.77865271812747183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85072</v>
      </c>
      <c r="N198" s="46">
        <v>80504.411283585316</v>
      </c>
      <c r="O198" s="46">
        <v>76131.07290994002</v>
      </c>
      <c r="P198" s="46">
        <v>71998.654957929844</v>
      </c>
      <c r="Q198" s="46">
        <v>68087.641117319639</v>
      </c>
      <c r="R198" s="46">
        <v>6.9197999246810014</v>
      </c>
      <c r="S198" s="46">
        <v>4.9479083990367645</v>
      </c>
      <c r="T198" s="51">
        <v>3.3123259298184449</v>
      </c>
      <c r="U198" s="27">
        <f t="shared" si="34"/>
        <v>-5.3690858524716528E-2</v>
      </c>
      <c r="V198" s="27">
        <f t="shared" si="28"/>
        <v>-5.4324207877749067E-2</v>
      </c>
      <c r="W198" s="27">
        <f t="shared" si="29"/>
        <v>-5.4280306241035886E-2</v>
      </c>
      <c r="X198" s="27">
        <f t="shared" si="30"/>
        <v>-5.4320651446828877E-2</v>
      </c>
      <c r="Y198" s="27">
        <f t="shared" si="31"/>
        <v>-0.99989836922220932</v>
      </c>
      <c r="Z198" s="27">
        <f t="shared" si="32"/>
        <v>-0.2849636618265578</v>
      </c>
      <c r="AA198" s="38">
        <f t="shared" si="33"/>
        <v>-0.33056037770156116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160967</v>
      </c>
      <c r="N199" s="46">
        <v>67789.613112322913</v>
      </c>
      <c r="O199" s="46">
        <v>28508.343423773287</v>
      </c>
      <c r="P199" s="46">
        <v>11996.614141817701</v>
      </c>
      <c r="Q199" s="46">
        <v>5049.1224907363321</v>
      </c>
      <c r="R199" s="46">
        <v>2120.7197365178267</v>
      </c>
      <c r="S199" s="46">
        <v>687.23450847982099</v>
      </c>
      <c r="T199" s="51">
        <v>103.62934530168567</v>
      </c>
      <c r="U199" s="27">
        <f t="shared" si="34"/>
        <v>-0.5788601818240825</v>
      </c>
      <c r="V199" s="27">
        <f t="shared" si="28"/>
        <v>-0.57945853184710105</v>
      </c>
      <c r="W199" s="27">
        <f t="shared" si="29"/>
        <v>-0.57918936349652472</v>
      </c>
      <c r="X199" s="27">
        <f t="shared" si="30"/>
        <v>-0.5791210393992634</v>
      </c>
      <c r="Y199" s="27">
        <f t="shared" si="31"/>
        <v>-0.57998251371228782</v>
      </c>
      <c r="Z199" s="27">
        <f t="shared" si="32"/>
        <v>-0.67594279590746664</v>
      </c>
      <c r="AA199" s="38">
        <f t="shared" si="33"/>
        <v>-0.84920817563292006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>Error</v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711387</v>
      </c>
      <c r="N200" s="46">
        <v>679128.33770246117</v>
      </c>
      <c r="O200" s="46">
        <v>648242.54483771883</v>
      </c>
      <c r="P200" s="46">
        <v>618767.09322919138</v>
      </c>
      <c r="Q200" s="46">
        <v>590627.98797345534</v>
      </c>
      <c r="R200" s="46">
        <v>563760.49689733284</v>
      </c>
      <c r="S200" s="46">
        <v>108.80280617462836</v>
      </c>
      <c r="T200" s="51">
        <v>26.941094149216681</v>
      </c>
      <c r="U200" s="27">
        <f t="shared" si="34"/>
        <v>-4.5346150966406235E-2</v>
      </c>
      <c r="V200" s="27">
        <f t="shared" si="28"/>
        <v>-4.5478580630622989E-2</v>
      </c>
      <c r="W200" s="27">
        <f t="shared" si="29"/>
        <v>-4.546978880552547E-2</v>
      </c>
      <c r="X200" s="27">
        <f t="shared" si="30"/>
        <v>-4.5476085531447795E-2</v>
      </c>
      <c r="Y200" s="27">
        <f t="shared" si="31"/>
        <v>-4.5489701848213146E-2</v>
      </c>
      <c r="Z200" s="27">
        <f t="shared" si="32"/>
        <v>-0.9998070052677096</v>
      </c>
      <c r="AA200" s="38">
        <f t="shared" si="33"/>
        <v>-0.75238603583462493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304300</v>
      </c>
      <c r="N201" s="46">
        <v>61711.793463608206</v>
      </c>
      <c r="O201" s="46">
        <v>12482.9893048126</v>
      </c>
      <c r="P201" s="46">
        <v>2539.4043432494955</v>
      </c>
      <c r="Q201" s="46">
        <v>527.4291050166313</v>
      </c>
      <c r="R201" s="46">
        <v>107.23026541982846</v>
      </c>
      <c r="S201" s="46">
        <v>22.024004708918497</v>
      </c>
      <c r="T201" s="51">
        <v>8.1666215704036951</v>
      </c>
      <c r="U201" s="27">
        <f t="shared" si="34"/>
        <v>-0.79720081017545785</v>
      </c>
      <c r="V201" s="27">
        <f t="shared" si="28"/>
        <v>-0.79772117120248842</v>
      </c>
      <c r="W201" s="27">
        <f t="shared" si="29"/>
        <v>-0.79657081479109559</v>
      </c>
      <c r="X201" s="27">
        <f t="shared" si="30"/>
        <v>-0.79230203869710736</v>
      </c>
      <c r="Y201" s="27">
        <f t="shared" si="31"/>
        <v>-0.7966925518521637</v>
      </c>
      <c r="Z201" s="27">
        <f t="shared" si="32"/>
        <v>-0.79461018190442778</v>
      </c>
      <c r="AA201" s="38">
        <f t="shared" si="33"/>
        <v>-0.62919452305162882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89925</v>
      </c>
      <c r="N202" s="46">
        <v>66910.428391018941</v>
      </c>
      <c r="O202" s="46">
        <v>49660.101646806121</v>
      </c>
      <c r="P202" s="46">
        <v>36867.854403509395</v>
      </c>
      <c r="Q202" s="46">
        <v>27368.366510346743</v>
      </c>
      <c r="R202" s="46">
        <v>20310.641268668147</v>
      </c>
      <c r="S202" s="46">
        <v>15070.036551102043</v>
      </c>
      <c r="T202" s="51">
        <v>11178.250044647164</v>
      </c>
      <c r="U202" s="27">
        <f t="shared" si="34"/>
        <v>-0.25593073793695925</v>
      </c>
      <c r="V202" s="27">
        <f t="shared" si="28"/>
        <v>-0.25781222985755459</v>
      </c>
      <c r="W202" s="27">
        <f t="shared" si="29"/>
        <v>-0.25759607449614347</v>
      </c>
      <c r="X202" s="27">
        <f t="shared" si="30"/>
        <v>-0.25766316068174583</v>
      </c>
      <c r="Y202" s="27">
        <f t="shared" si="31"/>
        <v>-0.25787893621675917</v>
      </c>
      <c r="Z202" s="27">
        <f t="shared" si="32"/>
        <v>-0.25802261229685697</v>
      </c>
      <c r="AA202" s="38">
        <f t="shared" si="33"/>
        <v>-0.25824665343431297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67932</v>
      </c>
      <c r="N203" s="46">
        <v>32540.60650872111</v>
      </c>
      <c r="O203" s="46">
        <v>15533.679661907678</v>
      </c>
      <c r="P203" s="46">
        <v>7423.9817392416398</v>
      </c>
      <c r="Q203" s="46">
        <v>3548.6504419553116</v>
      </c>
      <c r="R203" s="46">
        <v>1692.1513914922418</v>
      </c>
      <c r="S203" s="46">
        <v>733.28606115987259</v>
      </c>
      <c r="T203" s="51">
        <v>230.26964664511522</v>
      </c>
      <c r="U203" s="27">
        <f t="shared" si="34"/>
        <v>-0.52098265164103652</v>
      </c>
      <c r="V203" s="27">
        <f t="shared" si="28"/>
        <v>-0.5226370578635483</v>
      </c>
      <c r="W203" s="27">
        <f t="shared" si="29"/>
        <v>-0.52207191722595969</v>
      </c>
      <c r="X203" s="27">
        <f t="shared" si="30"/>
        <v>-0.52200172810260625</v>
      </c>
      <c r="Y203" s="27">
        <f t="shared" si="31"/>
        <v>-0.52315636065865534</v>
      </c>
      <c r="Z203" s="27">
        <f t="shared" si="32"/>
        <v>-0.56665457662554863</v>
      </c>
      <c r="AA203" s="38">
        <f t="shared" si="33"/>
        <v>-0.68597569374101142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>Error</v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770417</v>
      </c>
      <c r="N204" s="46">
        <v>770561.0328029535</v>
      </c>
      <c r="O204" s="46">
        <v>770564.78605104052</v>
      </c>
      <c r="P204" s="46">
        <v>770576.61162689456</v>
      </c>
      <c r="Q204" s="46">
        <v>770582.85784053896</v>
      </c>
      <c r="R204" s="46">
        <v>770582.18020229891</v>
      </c>
      <c r="S204" s="46">
        <v>770573.35819739837</v>
      </c>
      <c r="T204" s="51">
        <v>770554.57012119493</v>
      </c>
      <c r="U204" s="27">
        <f t="shared" si="34"/>
        <v>1.869543415494482E-4</v>
      </c>
      <c r="V204" s="27">
        <f t="shared" si="28"/>
        <v>4.8707992322963021E-6</v>
      </c>
      <c r="W204" s="27">
        <f t="shared" si="29"/>
        <v>1.5346634141757811E-5</v>
      </c>
      <c r="X204" s="27">
        <f t="shared" si="30"/>
        <v>8.1058957021888863E-6</v>
      </c>
      <c r="Y204" s="27">
        <f t="shared" si="31"/>
        <v>-8.7938400542822619E-7</v>
      </c>
      <c r="Z204" s="27">
        <f t="shared" si="32"/>
        <v>-1.1448493265482374E-5</v>
      </c>
      <c r="AA204" s="38">
        <f t="shared" si="33"/>
        <v>-2.4381943657361574E-5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309617</v>
      </c>
      <c r="N205" s="46">
        <v>271700.86784968938</v>
      </c>
      <c r="O205" s="46">
        <v>238341.87294752721</v>
      </c>
      <c r="P205" s="46">
        <v>209084.92227734547</v>
      </c>
      <c r="Q205" s="46">
        <v>183415.86028985819</v>
      </c>
      <c r="R205" s="46">
        <v>160890.92750668523</v>
      </c>
      <c r="S205" s="46">
        <v>172.48962798036337</v>
      </c>
      <c r="T205" s="51">
        <v>50.500923592458939</v>
      </c>
      <c r="U205" s="27">
        <f t="shared" si="34"/>
        <v>-0.12246140279865322</v>
      </c>
      <c r="V205" s="27">
        <f t="shared" si="28"/>
        <v>-0.12277838921227542</v>
      </c>
      <c r="W205" s="27">
        <f t="shared" si="29"/>
        <v>-0.12275203810546075</v>
      </c>
      <c r="X205" s="27">
        <f t="shared" si="30"/>
        <v>-0.1227685942529991</v>
      </c>
      <c r="Y205" s="27">
        <f t="shared" si="31"/>
        <v>-0.12280798807461939</v>
      </c>
      <c r="Z205" s="27">
        <f t="shared" si="32"/>
        <v>-0.99892790954310839</v>
      </c>
      <c r="AA205" s="38">
        <f t="shared" si="33"/>
        <v>-0.70722341868458261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482780</v>
      </c>
      <c r="N206" s="46">
        <v>380957.01869954698</v>
      </c>
      <c r="O206" s="46">
        <v>300524.89821065223</v>
      </c>
      <c r="P206" s="46">
        <v>237081.80842914523</v>
      </c>
      <c r="Q206" s="46">
        <v>187029.40140012585</v>
      </c>
      <c r="R206" s="46">
        <v>147538.35485048904</v>
      </c>
      <c r="S206" s="46">
        <v>116360.3784917859</v>
      </c>
      <c r="T206" s="51">
        <v>599.55901148185467</v>
      </c>
      <c r="U206" s="27">
        <f t="shared" si="34"/>
        <v>-0.2109096924074175</v>
      </c>
      <c r="V206" s="27">
        <f t="shared" si="28"/>
        <v>-0.21113174594725062</v>
      </c>
      <c r="W206" s="27">
        <f t="shared" si="29"/>
        <v>-0.21110759926798717</v>
      </c>
      <c r="X206" s="27">
        <f t="shared" si="30"/>
        <v>-0.21111871619613592</v>
      </c>
      <c r="Y206" s="27">
        <f t="shared" si="31"/>
        <v>-0.21114886886233836</v>
      </c>
      <c r="Z206" s="27">
        <f t="shared" si="32"/>
        <v>-0.21132116045551658</v>
      </c>
      <c r="AA206" s="38">
        <f t="shared" si="33"/>
        <v>-0.99484739548587686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2389</v>
      </c>
      <c r="N207" s="46">
        <v>198.18785065122461</v>
      </c>
      <c r="O207" s="46">
        <v>15.171066598426227</v>
      </c>
      <c r="P207" s="46">
        <v>18.676952266630384</v>
      </c>
      <c r="Q207" s="46">
        <v>19.082934570186548</v>
      </c>
      <c r="R207" s="46">
        <v>0.69441215467736583</v>
      </c>
      <c r="S207" s="46">
        <v>0.97030370551114342</v>
      </c>
      <c r="T207" s="51">
        <v>1.2989152576457865</v>
      </c>
      <c r="U207" s="27">
        <f t="shared" si="34"/>
        <v>-0.91704150244821059</v>
      </c>
      <c r="V207" s="27">
        <f t="shared" si="28"/>
        <v>-0.92345107659941983</v>
      </c>
      <c r="W207" s="27">
        <f t="shared" si="29"/>
        <v>0.23109025627557653</v>
      </c>
      <c r="X207" s="27">
        <f t="shared" si="30"/>
        <v>2.1737074537665484E-2</v>
      </c>
      <c r="Y207" s="27">
        <f t="shared" si="31"/>
        <v>-0.96361082976397916</v>
      </c>
      <c r="Z207" s="27">
        <f t="shared" si="32"/>
        <v>0.39730230667111649</v>
      </c>
      <c r="AA207" s="38">
        <f t="shared" si="33"/>
        <v>0.33866875934636859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>Error</v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730792</v>
      </c>
      <c r="N208" s="46">
        <v>730912.69809865882</v>
      </c>
      <c r="O208" s="46">
        <v>730916.27099296881</v>
      </c>
      <c r="P208" s="46">
        <v>730924.94143020618</v>
      </c>
      <c r="Q208" s="46">
        <v>730930.88995337917</v>
      </c>
      <c r="R208" s="46">
        <v>730929.7849582847</v>
      </c>
      <c r="S208" s="46">
        <v>730916.36528554757</v>
      </c>
      <c r="T208" s="51">
        <v>730880.2643063179</v>
      </c>
      <c r="U208" s="27">
        <f t="shared" si="34"/>
        <v>1.6516067315845945E-4</v>
      </c>
      <c r="V208" s="27">
        <f t="shared" si="28"/>
        <v>4.8882641104620089E-6</v>
      </c>
      <c r="W208" s="27">
        <f t="shared" si="29"/>
        <v>1.1862421978354956E-5</v>
      </c>
      <c r="X208" s="27">
        <f t="shared" si="30"/>
        <v>8.1383502406591329E-6</v>
      </c>
      <c r="Y208" s="27">
        <f t="shared" si="31"/>
        <v>-1.5117641211510737E-6</v>
      </c>
      <c r="Z208" s="27">
        <f t="shared" si="32"/>
        <v>-1.835972895521938E-5</v>
      </c>
      <c r="AA208" s="38">
        <f t="shared" si="33"/>
        <v>-4.9391395437649783E-5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2571154</v>
      </c>
      <c r="N209" s="46">
        <v>2571249.5966826016</v>
      </c>
      <c r="O209" s="46">
        <v>2571252.3638590411</v>
      </c>
      <c r="P209" s="46">
        <v>2571259.6985926051</v>
      </c>
      <c r="Q209" s="46">
        <v>2571264.1468480234</v>
      </c>
      <c r="R209" s="46">
        <v>2571261.5681527536</v>
      </c>
      <c r="S209" s="46">
        <v>2571142.3096261956</v>
      </c>
      <c r="T209" s="51">
        <v>66.535265024149538</v>
      </c>
      <c r="U209" s="27">
        <f t="shared" si="34"/>
        <v>3.7180457725055883E-5</v>
      </c>
      <c r="V209" s="27">
        <f t="shared" si="28"/>
        <v>1.0761990757685106E-6</v>
      </c>
      <c r="W209" s="27">
        <f t="shared" si="29"/>
        <v>2.8525918603075985E-6</v>
      </c>
      <c r="X209" s="27">
        <f t="shared" si="30"/>
        <v>1.729990720411842E-6</v>
      </c>
      <c r="Y209" s="27">
        <f t="shared" si="31"/>
        <v>-1.0028900659344087E-6</v>
      </c>
      <c r="Z209" s="27">
        <f t="shared" si="32"/>
        <v>-4.6381328152364604E-5</v>
      </c>
      <c r="AA209" s="38">
        <f t="shared" si="33"/>
        <v>-0.99997412229390215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587044</v>
      </c>
      <c r="N210" s="46">
        <v>587168.69271288579</v>
      </c>
      <c r="O210" s="46">
        <v>587172.28673728765</v>
      </c>
      <c r="P210" s="46">
        <v>587182.00264975987</v>
      </c>
      <c r="Q210" s="46">
        <v>587188.40451558679</v>
      </c>
      <c r="R210" s="46">
        <v>587187.815178185</v>
      </c>
      <c r="S210" s="46">
        <v>587180.0258030399</v>
      </c>
      <c r="T210" s="51">
        <v>587165.19743606169</v>
      </c>
      <c r="U210" s="27">
        <f t="shared" si="34"/>
        <v>2.1240778014219259E-4</v>
      </c>
      <c r="V210" s="27">
        <f t="shared" si="28"/>
        <v>6.1209401087976521E-6</v>
      </c>
      <c r="W210" s="27">
        <f t="shared" si="29"/>
        <v>1.6546953409895778E-5</v>
      </c>
      <c r="X210" s="27">
        <f t="shared" si="30"/>
        <v>1.0902694220923245E-5</v>
      </c>
      <c r="Y210" s="27">
        <f t="shared" si="31"/>
        <v>-1.003659808774205E-6</v>
      </c>
      <c r="Z210" s="27">
        <f t="shared" si="32"/>
        <v>-1.3265559917555493E-5</v>
      </c>
      <c r="AA210" s="38">
        <f t="shared" si="33"/>
        <v>-2.5253527583692595E-5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30658</v>
      </c>
      <c r="N211" s="46">
        <v>10634.248224697596</v>
      </c>
      <c r="O211" s="46">
        <v>3663.9997354506891</v>
      </c>
      <c r="P211" s="46">
        <v>1268.1529834076193</v>
      </c>
      <c r="Q211" s="46">
        <v>439.94192720204495</v>
      </c>
      <c r="R211" s="46">
        <v>124.11864105501789</v>
      </c>
      <c r="S211" s="46">
        <v>24.250819568680988</v>
      </c>
      <c r="T211" s="51">
        <v>6.8765159679266503</v>
      </c>
      <c r="U211" s="27">
        <f t="shared" si="34"/>
        <v>-0.65313300852313927</v>
      </c>
      <c r="V211" s="27">
        <f t="shared" si="28"/>
        <v>-0.65545286718611639</v>
      </c>
      <c r="W211" s="27">
        <f t="shared" si="29"/>
        <v>-0.65388835290086866</v>
      </c>
      <c r="X211" s="27">
        <f t="shared" si="30"/>
        <v>-0.65308449930079493</v>
      </c>
      <c r="Y211" s="27">
        <f t="shared" si="31"/>
        <v>-0.7178749435308629</v>
      </c>
      <c r="Z211" s="27">
        <f t="shared" si="32"/>
        <v>-0.80461581465485632</v>
      </c>
      <c r="AA211" s="38">
        <f t="shared" si="33"/>
        <v>-0.71644191453193573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125232</v>
      </c>
      <c r="N212" s="46">
        <v>125333.93433725699</v>
      </c>
      <c r="O212" s="46">
        <v>125336.93343012092</v>
      </c>
      <c r="P212" s="46">
        <v>125345.86757004695</v>
      </c>
      <c r="Q212" s="46">
        <v>125350.53004716779</v>
      </c>
      <c r="R212" s="46">
        <v>125348.2022504284</v>
      </c>
      <c r="S212" s="46">
        <v>125288.96347439352</v>
      </c>
      <c r="T212" s="51">
        <v>98.709779542830063</v>
      </c>
      <c r="U212" s="27">
        <f t="shared" si="34"/>
        <v>8.1396398090732077E-4</v>
      </c>
      <c r="V212" s="27">
        <f t="shared" si="28"/>
        <v>2.39288176804591E-5</v>
      </c>
      <c r="W212" s="27">
        <f t="shared" si="29"/>
        <v>7.1280983837148328E-5</v>
      </c>
      <c r="X212" s="27">
        <f t="shared" si="30"/>
        <v>3.7196895368240881E-5</v>
      </c>
      <c r="Y212" s="27">
        <f t="shared" si="31"/>
        <v>-1.8570298334751404E-5</v>
      </c>
      <c r="Z212" s="27">
        <f t="shared" si="32"/>
        <v>-4.7259374264122569E-4</v>
      </c>
      <c r="AA212" s="38">
        <f t="shared" si="33"/>
        <v>-0.99921214305869011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261846</v>
      </c>
      <c r="N213" s="46">
        <v>261955.91289124743</v>
      </c>
      <c r="O213" s="46">
        <v>261958.90275713094</v>
      </c>
      <c r="P213" s="46">
        <v>261968.34663266691</v>
      </c>
      <c r="Q213" s="46">
        <v>261972.97790879683</v>
      </c>
      <c r="R213" s="46">
        <v>261970.50970099805</v>
      </c>
      <c r="S213" s="46">
        <v>261892.35851627332</v>
      </c>
      <c r="T213" s="51">
        <v>75.929457183727777</v>
      </c>
      <c r="U213" s="27">
        <f t="shared" si="34"/>
        <v>4.1976158217970163E-4</v>
      </c>
      <c r="V213" s="27">
        <f t="shared" si="28"/>
        <v>1.1413622431789543E-5</v>
      </c>
      <c r="W213" s="27">
        <f t="shared" si="29"/>
        <v>3.6050981419513029E-5</v>
      </c>
      <c r="X213" s="27">
        <f t="shared" si="30"/>
        <v>1.7678762298765675E-5</v>
      </c>
      <c r="Y213" s="27">
        <f t="shared" si="31"/>
        <v>-9.4216121772722891E-6</v>
      </c>
      <c r="Z213" s="27">
        <f t="shared" si="32"/>
        <v>-2.9832054307917926E-4</v>
      </c>
      <c r="AA213" s="38">
        <f t="shared" si="33"/>
        <v>-0.99971007379667776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2455862</v>
      </c>
      <c r="N214" s="46">
        <v>2455962.1202095486</v>
      </c>
      <c r="O214" s="46">
        <v>2455964.9018645943</v>
      </c>
      <c r="P214" s="46">
        <v>2455973.6663610763</v>
      </c>
      <c r="Q214" s="46">
        <v>2455977.8830450661</v>
      </c>
      <c r="R214" s="46">
        <v>2455974.4258914473</v>
      </c>
      <c r="S214" s="46">
        <v>238.93507756448935</v>
      </c>
      <c r="T214" s="51">
        <v>46.806738079838354</v>
      </c>
      <c r="U214" s="27">
        <f t="shared" si="34"/>
        <v>4.0767848335379745E-5</v>
      </c>
      <c r="V214" s="27">
        <f t="shared" si="28"/>
        <v>1.1326131713523905E-6</v>
      </c>
      <c r="W214" s="27">
        <f t="shared" si="29"/>
        <v>3.5686570583005096E-6</v>
      </c>
      <c r="X214" s="27">
        <f t="shared" si="30"/>
        <v>1.7169092843345075E-6</v>
      </c>
      <c r="Y214" s="27">
        <f t="shared" si="31"/>
        <v>-1.4076485145358893E-6</v>
      </c>
      <c r="Z214" s="27">
        <f t="shared" si="32"/>
        <v>-0.99990271271758968</v>
      </c>
      <c r="AA214" s="38">
        <f t="shared" si="33"/>
        <v>-0.80410269368169662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470896</v>
      </c>
      <c r="N215" s="46">
        <v>469540.14191229863</v>
      </c>
      <c r="O215" s="46">
        <v>468111.27649245196</v>
      </c>
      <c r="P215" s="46">
        <v>466691.35602732917</v>
      </c>
      <c r="Q215" s="46">
        <v>465271.9626158452</v>
      </c>
      <c r="R215" s="46">
        <v>210368.59428441373</v>
      </c>
      <c r="S215" s="46">
        <v>27.023055400819828</v>
      </c>
      <c r="T215" s="51">
        <v>9.8961350865816708</v>
      </c>
      <c r="U215" s="27">
        <f t="shared" si="34"/>
        <v>-2.8793153641172866E-3</v>
      </c>
      <c r="V215" s="27">
        <f t="shared" si="28"/>
        <v>-3.0431166418004659E-3</v>
      </c>
      <c r="W215" s="27">
        <f t="shared" si="29"/>
        <v>-3.0332968600163329E-3</v>
      </c>
      <c r="X215" s="27">
        <f t="shared" si="30"/>
        <v>-3.041396402895549E-3</v>
      </c>
      <c r="Y215" s="27">
        <f t="shared" si="31"/>
        <v>-0.54785886279997942</v>
      </c>
      <c r="Z215" s="27">
        <f t="shared" si="32"/>
        <v>-0.9998715442507341</v>
      </c>
      <c r="AA215" s="38">
        <f t="shared" si="33"/>
        <v>-0.63378918705538223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101350</v>
      </c>
      <c r="N216" s="46">
        <v>91713.706016951619</v>
      </c>
      <c r="O216" s="46">
        <v>82942.459690451578</v>
      </c>
      <c r="P216" s="46">
        <v>75013.390395562208</v>
      </c>
      <c r="Q216" s="46">
        <v>67839.549230188248</v>
      </c>
      <c r="R216" s="46">
        <v>5.4746024201530616</v>
      </c>
      <c r="S216" s="46">
        <v>4.3648831446441818</v>
      </c>
      <c r="T216" s="51">
        <v>3.2119675177062783</v>
      </c>
      <c r="U216" s="27">
        <f t="shared" si="34"/>
        <v>-9.5079368357655458E-2</v>
      </c>
      <c r="V216" s="27">
        <f t="shared" si="28"/>
        <v>-9.5637246682397009E-2</v>
      </c>
      <c r="W216" s="27">
        <f t="shared" si="29"/>
        <v>-9.559722878344025E-2</v>
      </c>
      <c r="X216" s="27">
        <f t="shared" si="30"/>
        <v>-9.5634141151929114E-2</v>
      </c>
      <c r="Y216" s="27">
        <f t="shared" si="31"/>
        <v>-0.99991930072528068</v>
      </c>
      <c r="Z216" s="27">
        <f t="shared" si="32"/>
        <v>-0.20270317190957837</v>
      </c>
      <c r="AA216" s="38">
        <f t="shared" si="33"/>
        <v>-0.26413436253214684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954047</v>
      </c>
      <c r="N217" s="46">
        <v>954144.67631926527</v>
      </c>
      <c r="O217" s="46">
        <v>954147.40055356827</v>
      </c>
      <c r="P217" s="46">
        <v>954155.8165927059</v>
      </c>
      <c r="Q217" s="46">
        <v>954159.945802156</v>
      </c>
      <c r="R217" s="46">
        <v>954156.63213435479</v>
      </c>
      <c r="S217" s="46">
        <v>250.94556857806174</v>
      </c>
      <c r="T217" s="51">
        <v>43.65056310562224</v>
      </c>
      <c r="U217" s="27">
        <f t="shared" si="34"/>
        <v>1.0238103496502004E-4</v>
      </c>
      <c r="V217" s="27">
        <f t="shared" si="28"/>
        <v>2.8551585211405727E-6</v>
      </c>
      <c r="W217" s="27">
        <f t="shared" si="29"/>
        <v>8.8204811256129204E-6</v>
      </c>
      <c r="X217" s="27">
        <f t="shared" si="30"/>
        <v>4.3276049658663156E-6</v>
      </c>
      <c r="Y217" s="27">
        <f t="shared" si="31"/>
        <v>-3.4728640788028629E-6</v>
      </c>
      <c r="Z217" s="27">
        <f t="shared" si="32"/>
        <v>-0.9997369975115965</v>
      </c>
      <c r="AA217" s="38">
        <f t="shared" si="33"/>
        <v>-0.82605565281363458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510969</v>
      </c>
      <c r="N218" s="46">
        <v>511014.00157625641</v>
      </c>
      <c r="O218" s="46">
        <v>511015.58447541518</v>
      </c>
      <c r="P218" s="46">
        <v>511020.02611462248</v>
      </c>
      <c r="Q218" s="46">
        <v>511021.37194231583</v>
      </c>
      <c r="R218" s="46">
        <v>5.2023188592272263</v>
      </c>
      <c r="S218" s="46">
        <v>4.5499333322400206</v>
      </c>
      <c r="T218" s="51">
        <v>3.5934376493294091</v>
      </c>
      <c r="U218" s="27">
        <f t="shared" si="34"/>
        <v>8.8071049821837347E-5</v>
      </c>
      <c r="V218" s="27">
        <f t="shared" si="28"/>
        <v>3.0975651427940237E-6</v>
      </c>
      <c r="W218" s="27">
        <f t="shared" si="29"/>
        <v>8.6917881611440567E-6</v>
      </c>
      <c r="X218" s="27">
        <f t="shared" si="30"/>
        <v>2.6336104742998951E-6</v>
      </c>
      <c r="Y218" s="27">
        <f t="shared" si="31"/>
        <v>-0.99998981976264623</v>
      </c>
      <c r="Z218" s="27">
        <f t="shared" si="32"/>
        <v>-0.12540283374404959</v>
      </c>
      <c r="AA218" s="38">
        <f t="shared" si="33"/>
        <v>-0.21022191163396894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348503</v>
      </c>
      <c r="N219" s="46">
        <v>348507.58953297738</v>
      </c>
      <c r="O219" s="46">
        <v>348503.31563559349</v>
      </c>
      <c r="P219" s="46">
        <v>308895.83793300117</v>
      </c>
      <c r="Q219" s="46">
        <v>308898.7547715095</v>
      </c>
      <c r="R219" s="46">
        <v>308830.63760276593</v>
      </c>
      <c r="S219" s="46">
        <v>27.574949792352697</v>
      </c>
      <c r="T219" s="51">
        <v>9.7249336962257598</v>
      </c>
      <c r="U219" s="27">
        <f t="shared" si="34"/>
        <v>1.316927824832937E-5</v>
      </c>
      <c r="V219" s="27">
        <f t="shared" si="28"/>
        <v>-1.226342700201514E-5</v>
      </c>
      <c r="W219" s="27">
        <f t="shared" si="29"/>
        <v>-0.11365021773281263</v>
      </c>
      <c r="X219" s="27">
        <f t="shared" si="30"/>
        <v>9.4427899315522803E-6</v>
      </c>
      <c r="Y219" s="27">
        <f t="shared" si="31"/>
        <v>-2.2051616489667189E-4</v>
      </c>
      <c r="Z219" s="27">
        <f t="shared" si="32"/>
        <v>-0.99991071174153445</v>
      </c>
      <c r="AA219" s="38">
        <f t="shared" si="33"/>
        <v>-0.64732723832836292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569213</v>
      </c>
      <c r="N220" s="46">
        <v>481673.74156729964</v>
      </c>
      <c r="O220" s="46">
        <v>407516.57207298628</v>
      </c>
      <c r="P220" s="46">
        <v>344783.11304858507</v>
      </c>
      <c r="Q220" s="46">
        <v>291703.5178461402</v>
      </c>
      <c r="R220" s="46">
        <v>246788.7169656273</v>
      </c>
      <c r="S220" s="46">
        <v>274.02940855637826</v>
      </c>
      <c r="T220" s="51">
        <v>55.296648338410051</v>
      </c>
      <c r="U220" s="27">
        <f t="shared" si="34"/>
        <v>-0.15378998447452949</v>
      </c>
      <c r="V220" s="27">
        <f t="shared" si="28"/>
        <v>-0.15395726005950874</v>
      </c>
      <c r="W220" s="27">
        <f t="shared" si="29"/>
        <v>-0.15394087829430808</v>
      </c>
      <c r="X220" s="27">
        <f t="shared" si="30"/>
        <v>-0.15395068143887075</v>
      </c>
      <c r="Y220" s="27">
        <f t="shared" si="31"/>
        <v>-0.15397414886235045</v>
      </c>
      <c r="Z220" s="27">
        <f t="shared" si="32"/>
        <v>-0.99888961937998755</v>
      </c>
      <c r="AA220" s="38">
        <f t="shared" si="33"/>
        <v>-0.79820907314393796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127812</v>
      </c>
      <c r="N221" s="46">
        <v>127899.43947566229</v>
      </c>
      <c r="O221" s="46">
        <v>127901.98571915203</v>
      </c>
      <c r="P221" s="46">
        <v>127910.07309526516</v>
      </c>
      <c r="Q221" s="46">
        <v>127913.89182148842</v>
      </c>
      <c r="R221" s="46">
        <v>127909.21045513774</v>
      </c>
      <c r="S221" s="46">
        <v>79.184117225451473</v>
      </c>
      <c r="T221" s="51">
        <v>30.853420463780836</v>
      </c>
      <c r="U221" s="27">
        <f t="shared" si="34"/>
        <v>6.8412571325300641E-4</v>
      </c>
      <c r="V221" s="27">
        <f t="shared" si="28"/>
        <v>1.9908167699351008E-5</v>
      </c>
      <c r="W221" s="27">
        <f t="shared" si="29"/>
        <v>6.3231044206735838E-5</v>
      </c>
      <c r="X221" s="27">
        <f t="shared" si="30"/>
        <v>2.9854773207807171E-5</v>
      </c>
      <c r="Y221" s="27">
        <f t="shared" si="31"/>
        <v>-3.659779468839498E-5</v>
      </c>
      <c r="Z221" s="27">
        <f t="shared" si="32"/>
        <v>-0.99938093498549718</v>
      </c>
      <c r="AA221" s="38">
        <f t="shared" si="33"/>
        <v>-0.61035847156146761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181299</v>
      </c>
      <c r="N222" s="46">
        <v>144087.75616478044</v>
      </c>
      <c r="O222" s="46">
        <v>114431.60406634792</v>
      </c>
      <c r="P222" s="46">
        <v>90886.382455924919</v>
      </c>
      <c r="Q222" s="46">
        <v>72182.985382078856</v>
      </c>
      <c r="R222" s="46">
        <v>57322.691538600535</v>
      </c>
      <c r="S222" s="46">
        <v>45477.700295425726</v>
      </c>
      <c r="T222" s="51">
        <v>104.22279908340663</v>
      </c>
      <c r="U222" s="27">
        <f t="shared" si="34"/>
        <v>-0.20524792654796531</v>
      </c>
      <c r="V222" s="27">
        <f t="shared" si="28"/>
        <v>-0.20582007026688234</v>
      </c>
      <c r="W222" s="27">
        <f t="shared" si="29"/>
        <v>-0.20575803164282644</v>
      </c>
      <c r="X222" s="27">
        <f t="shared" si="30"/>
        <v>-0.20578877240400914</v>
      </c>
      <c r="Y222" s="27">
        <f t="shared" si="31"/>
        <v>-0.20586975953986716</v>
      </c>
      <c r="Z222" s="27">
        <f t="shared" si="32"/>
        <v>-0.20663703893245328</v>
      </c>
      <c r="AA222" s="38">
        <f t="shared" si="33"/>
        <v>-0.99770826584443872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607488</v>
      </c>
      <c r="N223" s="46">
        <v>526156.24496874947</v>
      </c>
      <c r="O223" s="46">
        <v>455575.09961589077</v>
      </c>
      <c r="P223" s="46">
        <v>394472.10997448448</v>
      </c>
      <c r="Q223" s="46">
        <v>341560.50847698556</v>
      </c>
      <c r="R223" s="46">
        <v>295739.16821515298</v>
      </c>
      <c r="S223" s="46">
        <v>256062.20282796203</v>
      </c>
      <c r="T223" s="51">
        <v>221705.46190321943</v>
      </c>
      <c r="U223" s="27">
        <f t="shared" si="34"/>
        <v>-0.13388207673443844</v>
      </c>
      <c r="V223" s="27">
        <f t="shared" si="28"/>
        <v>-0.13414484010743005</v>
      </c>
      <c r="W223" s="27">
        <f t="shared" si="29"/>
        <v>-0.13412275976655458</v>
      </c>
      <c r="X223" s="27">
        <f t="shared" si="30"/>
        <v>-0.13413268051047103</v>
      </c>
      <c r="Y223" s="27">
        <f t="shared" si="31"/>
        <v>-0.1341529220288066</v>
      </c>
      <c r="Z223" s="27">
        <f t="shared" si="32"/>
        <v>-0.13416202401139371</v>
      </c>
      <c r="AA223" s="38">
        <f t="shared" si="33"/>
        <v>-0.13417341780749079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1106398</v>
      </c>
      <c r="N224" s="46">
        <v>1090994.0812054211</v>
      </c>
      <c r="O224" s="46">
        <v>1075652.9808740322</v>
      </c>
      <c r="P224" s="46">
        <v>1060537.4282758574</v>
      </c>
      <c r="Q224" s="46">
        <v>1045628.4536290097</v>
      </c>
      <c r="R224" s="46">
        <v>1030921.0950844713</v>
      </c>
      <c r="S224" s="46">
        <v>1016418.0279063735</v>
      </c>
      <c r="T224" s="51">
        <v>1002116.481454917</v>
      </c>
      <c r="U224" s="27">
        <f t="shared" si="34"/>
        <v>-1.3922583730790252E-2</v>
      </c>
      <c r="V224" s="27">
        <f t="shared" si="28"/>
        <v>-1.4061579797425439E-2</v>
      </c>
      <c r="W224" s="27">
        <f t="shared" si="29"/>
        <v>-1.4052443368764343E-2</v>
      </c>
      <c r="X224" s="27">
        <f t="shared" si="30"/>
        <v>-1.4057942934730359E-2</v>
      </c>
      <c r="Y224" s="27">
        <f t="shared" si="31"/>
        <v>-1.4065568408639127E-2</v>
      </c>
      <c r="Z224" s="27">
        <f t="shared" si="32"/>
        <v>-1.4068067136514885E-2</v>
      </c>
      <c r="AA224" s="38">
        <f t="shared" si="33"/>
        <v>-1.407053599877104E-2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57550</v>
      </c>
      <c r="N225" s="46">
        <v>25430.748037578072</v>
      </c>
      <c r="O225" s="46">
        <v>11182.690680516964</v>
      </c>
      <c r="P225" s="46">
        <v>4927.7819896476667</v>
      </c>
      <c r="Q225" s="46">
        <v>2173.0984551589663</v>
      </c>
      <c r="R225" s="46">
        <v>954.88416873330141</v>
      </c>
      <c r="S225" s="46">
        <v>397.98392603421144</v>
      </c>
      <c r="T225" s="51">
        <v>152.7941757947923</v>
      </c>
      <c r="U225" s="27">
        <f t="shared" si="34"/>
        <v>-0.55811037293522026</v>
      </c>
      <c r="V225" s="27">
        <f t="shared" si="28"/>
        <v>-0.5602689050281684</v>
      </c>
      <c r="W225" s="27">
        <f t="shared" si="29"/>
        <v>-0.55933843379634096</v>
      </c>
      <c r="X225" s="27">
        <f t="shared" si="30"/>
        <v>-0.55901083698015996</v>
      </c>
      <c r="Y225" s="27">
        <f t="shared" si="31"/>
        <v>-0.56058863027287464</v>
      </c>
      <c r="Z225" s="27">
        <f t="shared" si="32"/>
        <v>-0.58321235280070072</v>
      </c>
      <c r="AA225" s="38">
        <f t="shared" si="33"/>
        <v>-0.61607953035355045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118903</v>
      </c>
      <c r="N226" s="46">
        <v>119034.78674701386</v>
      </c>
      <c r="O226" s="46">
        <v>119038.54354485669</v>
      </c>
      <c r="P226" s="46">
        <v>119050.42911178287</v>
      </c>
      <c r="Q226" s="46">
        <v>119056.84833323941</v>
      </c>
      <c r="R226" s="46">
        <v>119056.20993232501</v>
      </c>
      <c r="S226" s="46">
        <v>119047.9909826433</v>
      </c>
      <c r="T226" s="51">
        <v>119031.87939201377</v>
      </c>
      <c r="U226" s="27">
        <f t="shared" si="34"/>
        <v>1.108355104697602E-3</v>
      </c>
      <c r="V226" s="27">
        <f t="shared" si="28"/>
        <v>3.1560503828274141E-5</v>
      </c>
      <c r="W226" s="27">
        <f t="shared" si="29"/>
        <v>9.9846373890690021E-5</v>
      </c>
      <c r="X226" s="27">
        <f t="shared" si="30"/>
        <v>5.392018747377742E-5</v>
      </c>
      <c r="Y226" s="27">
        <f t="shared" si="31"/>
        <v>-5.3621519747272199E-6</v>
      </c>
      <c r="Z226" s="27">
        <f t="shared" si="32"/>
        <v>-6.9034195581963727E-5</v>
      </c>
      <c r="AA226" s="38">
        <f t="shared" si="33"/>
        <v>-1.3533693846106014E-4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394272</v>
      </c>
      <c r="N227" s="46">
        <v>224257.824604544</v>
      </c>
      <c r="O227" s="46">
        <v>127532.59015752499</v>
      </c>
      <c r="P227" s="46">
        <v>72528.649555582408</v>
      </c>
      <c r="Q227" s="46">
        <v>41245.897604493352</v>
      </c>
      <c r="R227" s="46">
        <v>2.5207838808918552</v>
      </c>
      <c r="S227" s="46">
        <v>2.3213339917935447</v>
      </c>
      <c r="T227" s="51">
        <v>1.9624827542952468</v>
      </c>
      <c r="U227" s="27">
        <f t="shared" si="34"/>
        <v>-0.43121037100137977</v>
      </c>
      <c r="V227" s="27">
        <f t="shared" si="28"/>
        <v>-0.43131264033968125</v>
      </c>
      <c r="W227" s="27">
        <f t="shared" si="29"/>
        <v>-0.43129321324065578</v>
      </c>
      <c r="X227" s="27">
        <f t="shared" si="30"/>
        <v>-0.43131579234927692</v>
      </c>
      <c r="Y227" s="27">
        <f t="shared" si="31"/>
        <v>-0.99993888400962772</v>
      </c>
      <c r="Z227" s="27">
        <f t="shared" si="32"/>
        <v>-7.9122169341921136E-2</v>
      </c>
      <c r="AA227" s="38">
        <f t="shared" si="33"/>
        <v>-0.15458836977656834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625199</v>
      </c>
      <c r="N228" s="46">
        <v>420963.05895726086</v>
      </c>
      <c r="O228" s="46">
        <v>283379.3795963719</v>
      </c>
      <c r="P228" s="46">
        <v>190769.86193557625</v>
      </c>
      <c r="Q228" s="46">
        <v>128423.97999649691</v>
      </c>
      <c r="R228" s="46">
        <v>86448.227824843765</v>
      </c>
      <c r="S228" s="46">
        <v>58156.059951126241</v>
      </c>
      <c r="T228" s="51">
        <v>133.63271096136339</v>
      </c>
      <c r="U228" s="27">
        <f t="shared" si="34"/>
        <v>-0.32667349282826613</v>
      </c>
      <c r="V228" s="27">
        <f t="shared" si="28"/>
        <v>-0.32683076681761147</v>
      </c>
      <c r="W228" s="27">
        <f t="shared" si="29"/>
        <v>-0.32680401020251698</v>
      </c>
      <c r="X228" s="27">
        <f t="shared" si="30"/>
        <v>-0.32681200954128586</v>
      </c>
      <c r="Y228" s="27">
        <f t="shared" si="31"/>
        <v>-0.32685291464100508</v>
      </c>
      <c r="Z228" s="27">
        <f t="shared" si="32"/>
        <v>-0.32727296539891398</v>
      </c>
      <c r="AA228" s="38">
        <f t="shared" si="33"/>
        <v>-0.99770217048621135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161780</v>
      </c>
      <c r="N229" s="46">
        <v>41669.119477661377</v>
      </c>
      <c r="O229" s="46">
        <v>10709.299197837294</v>
      </c>
      <c r="P229" s="46">
        <v>2760.7001511265935</v>
      </c>
      <c r="Q229" s="46">
        <v>715.19950825003309</v>
      </c>
      <c r="R229" s="46">
        <v>182.84582049457512</v>
      </c>
      <c r="S229" s="46">
        <v>28.14345811653822</v>
      </c>
      <c r="T229" s="51">
        <v>4.2863254606234378</v>
      </c>
      <c r="U229" s="27">
        <f t="shared" si="34"/>
        <v>-0.7424334313409483</v>
      </c>
      <c r="V229" s="27">
        <f t="shared" si="28"/>
        <v>-0.74299194866408202</v>
      </c>
      <c r="W229" s="27">
        <f t="shared" si="29"/>
        <v>-0.74221467715795009</v>
      </c>
      <c r="X229" s="27">
        <f t="shared" si="30"/>
        <v>-0.74093546234705254</v>
      </c>
      <c r="Y229" s="27">
        <f t="shared" si="31"/>
        <v>-0.74434291636753691</v>
      </c>
      <c r="Z229" s="27">
        <f t="shared" si="32"/>
        <v>-0.84608093288425357</v>
      </c>
      <c r="AA229" s="38">
        <f t="shared" si="33"/>
        <v>-0.84769727149825191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7973</v>
      </c>
      <c r="N230" s="46">
        <v>628.06755612272627</v>
      </c>
      <c r="O230" s="46">
        <v>35.517117184964711</v>
      </c>
      <c r="P230" s="46">
        <v>34.47343660430387</v>
      </c>
      <c r="Q230" s="46">
        <v>19.113523038547015</v>
      </c>
      <c r="R230" s="46">
        <v>1.5783524444491199</v>
      </c>
      <c r="S230" s="46">
        <v>4.7326449676769702</v>
      </c>
      <c r="T230" s="51">
        <v>6.60064659102345</v>
      </c>
      <c r="U230" s="27">
        <f t="shared" si="34"/>
        <v>-0.92122569219582007</v>
      </c>
      <c r="V230" s="27">
        <f t="shared" si="28"/>
        <v>-0.94345016417624894</v>
      </c>
      <c r="W230" s="27">
        <f t="shared" si="29"/>
        <v>-2.9385284149769247E-2</v>
      </c>
      <c r="X230" s="27">
        <f t="shared" si="30"/>
        <v>-0.44555794486237071</v>
      </c>
      <c r="Y230" s="27">
        <f t="shared" si="31"/>
        <v>-0.91742221246883726</v>
      </c>
      <c r="Z230" s="27">
        <f t="shared" si="32"/>
        <v>1.9984715925274652</v>
      </c>
      <c r="AA230" s="38">
        <f t="shared" si="33"/>
        <v>0.39470563207351528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162698</v>
      </c>
      <c r="N231" s="46">
        <v>138288.45637846817</v>
      </c>
      <c r="O231" s="46">
        <v>117466.33993704297</v>
      </c>
      <c r="P231" s="46">
        <v>99784.818675831179</v>
      </c>
      <c r="Q231" s="46">
        <v>84762.080871526414</v>
      </c>
      <c r="R231" s="46">
        <v>71992.953660815037</v>
      </c>
      <c r="S231" s="46">
        <v>69.040477904624368</v>
      </c>
      <c r="T231" s="51">
        <v>24.8727135936198</v>
      </c>
      <c r="U231" s="27">
        <f t="shared" si="34"/>
        <v>-0.15002977062736994</v>
      </c>
      <c r="V231" s="27">
        <f t="shared" si="28"/>
        <v>-0.15057017040120241</v>
      </c>
      <c r="W231" s="27">
        <f t="shared" si="29"/>
        <v>-0.15052415245668116</v>
      </c>
      <c r="X231" s="27">
        <f t="shared" si="30"/>
        <v>-0.15055133640227192</v>
      </c>
      <c r="Y231" s="27">
        <f t="shared" si="31"/>
        <v>-0.15064669342020398</v>
      </c>
      <c r="Z231" s="27">
        <f t="shared" si="32"/>
        <v>-0.99904101062126305</v>
      </c>
      <c r="AA231" s="38">
        <f t="shared" si="33"/>
        <v>-0.6397372331637089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42768</v>
      </c>
      <c r="N232" s="46">
        <v>24051.602766836149</v>
      </c>
      <c r="O232" s="46">
        <v>13459.489355578555</v>
      </c>
      <c r="P232" s="46">
        <v>7540.2898488516785</v>
      </c>
      <c r="Q232" s="46">
        <v>4224.2004371288704</v>
      </c>
      <c r="R232" s="46">
        <v>2362.3632482420803</v>
      </c>
      <c r="S232" s="46">
        <v>1291.6281034759743</v>
      </c>
      <c r="T232" s="51">
        <v>654.43554322038449</v>
      </c>
      <c r="U232" s="27">
        <f t="shared" si="34"/>
        <v>-0.43762619793218882</v>
      </c>
      <c r="V232" s="27">
        <f t="shared" si="28"/>
        <v>-0.44039116702287556</v>
      </c>
      <c r="W232" s="27">
        <f t="shared" si="29"/>
        <v>-0.43977890619405596</v>
      </c>
      <c r="X232" s="27">
        <f t="shared" si="30"/>
        <v>-0.43978275082194884</v>
      </c>
      <c r="Y232" s="27">
        <f t="shared" si="31"/>
        <v>-0.44075493495101636</v>
      </c>
      <c r="Z232" s="27">
        <f t="shared" si="32"/>
        <v>-0.45324746122886844</v>
      </c>
      <c r="AA232" s="38">
        <f t="shared" si="33"/>
        <v>-0.49332509763515092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>Error</v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38294</v>
      </c>
      <c r="N233" s="46">
        <v>15866.002379464688</v>
      </c>
      <c r="O233" s="46">
        <v>6504.6060561970644</v>
      </c>
      <c r="P233" s="46">
        <v>2678.1235427944289</v>
      </c>
      <c r="Q233" s="46">
        <v>1105.0225349391351</v>
      </c>
      <c r="R233" s="46">
        <v>452.6651126356183</v>
      </c>
      <c r="S233" s="46">
        <v>161.80385339272277</v>
      </c>
      <c r="T233" s="51">
        <v>58.049145393519268</v>
      </c>
      <c r="U233" s="27">
        <f t="shared" si="34"/>
        <v>-0.58567915653980551</v>
      </c>
      <c r="V233" s="27">
        <f t="shared" si="28"/>
        <v>-0.59002867259014447</v>
      </c>
      <c r="W233" s="27">
        <f t="shared" si="29"/>
        <v>-0.58827275323723427</v>
      </c>
      <c r="X233" s="27">
        <f t="shared" si="30"/>
        <v>-0.58738926069626951</v>
      </c>
      <c r="Y233" s="27">
        <f t="shared" si="31"/>
        <v>-0.59035666846328061</v>
      </c>
      <c r="Z233" s="27">
        <f t="shared" si="32"/>
        <v>-0.64255285226062919</v>
      </c>
      <c r="AA233" s="38">
        <f t="shared" si="33"/>
        <v>-0.64123755907947944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438870</v>
      </c>
      <c r="N234" s="46">
        <v>296315.72410556895</v>
      </c>
      <c r="O234" s="46">
        <v>199995.66340906866</v>
      </c>
      <c r="P234" s="46">
        <v>134992.1551479749</v>
      </c>
      <c r="Q234" s="46">
        <v>91114.981190634469</v>
      </c>
      <c r="R234" s="46">
        <v>61494.221955162982</v>
      </c>
      <c r="S234" s="46">
        <v>41452.135574813554</v>
      </c>
      <c r="T234" s="51">
        <v>85.923078947552995</v>
      </c>
      <c r="U234" s="27">
        <f t="shared" si="34"/>
        <v>-0.32482119054487901</v>
      </c>
      <c r="V234" s="27">
        <f t="shared" si="28"/>
        <v>-0.32505889111096975</v>
      </c>
      <c r="W234" s="27">
        <f t="shared" si="29"/>
        <v>-0.32502458879889001</v>
      </c>
      <c r="X234" s="27">
        <f t="shared" si="30"/>
        <v>-0.32503499117591989</v>
      </c>
      <c r="Y234" s="27">
        <f t="shared" si="31"/>
        <v>-0.32509208527956263</v>
      </c>
      <c r="Z234" s="27">
        <f t="shared" si="32"/>
        <v>-0.32591820407066258</v>
      </c>
      <c r="AA234" s="38">
        <f t="shared" si="33"/>
        <v>-0.99792717364844863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60930</v>
      </c>
      <c r="N235" s="46">
        <v>21350.167589143723</v>
      </c>
      <c r="O235" s="46">
        <v>7428.028821083537</v>
      </c>
      <c r="P235" s="46">
        <v>2594.5584426177229</v>
      </c>
      <c r="Q235" s="46">
        <v>908.75590135686468</v>
      </c>
      <c r="R235" s="46">
        <v>315.67946559859729</v>
      </c>
      <c r="S235" s="46">
        <v>83.344714766567677</v>
      </c>
      <c r="T235" s="51">
        <v>19.693273063828414</v>
      </c>
      <c r="U235" s="27">
        <f t="shared" si="34"/>
        <v>-0.64959514870927759</v>
      </c>
      <c r="V235" s="27">
        <f t="shared" si="28"/>
        <v>-0.65208569019099449</v>
      </c>
      <c r="W235" s="27">
        <f t="shared" si="29"/>
        <v>-0.65070700382133806</v>
      </c>
      <c r="X235" s="27">
        <f t="shared" si="30"/>
        <v>-0.64974544938752832</v>
      </c>
      <c r="Y235" s="27">
        <f t="shared" si="31"/>
        <v>-0.65262457704290466</v>
      </c>
      <c r="Z235" s="27">
        <f t="shared" si="32"/>
        <v>-0.73598309725807509</v>
      </c>
      <c r="AA235" s="38">
        <f t="shared" si="33"/>
        <v>-0.76371299465136522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126624</v>
      </c>
      <c r="N236" s="46">
        <v>70839.911492071988</v>
      </c>
      <c r="O236" s="46">
        <v>39566.199976618402</v>
      </c>
      <c r="P236" s="46">
        <v>22107.430529414538</v>
      </c>
      <c r="Q236" s="46">
        <v>12352.451444321288</v>
      </c>
      <c r="R236" s="46">
        <v>6897.8961958740492</v>
      </c>
      <c r="S236" s="46">
        <v>3845.3392508083953</v>
      </c>
      <c r="T236" s="51">
        <v>2137.9377637554803</v>
      </c>
      <c r="U236" s="27">
        <f t="shared" si="34"/>
        <v>-0.44054909423117272</v>
      </c>
      <c r="V236" s="27">
        <f t="shared" si="28"/>
        <v>-0.44147022288351628</v>
      </c>
      <c r="W236" s="27">
        <f t="shared" si="29"/>
        <v>-0.44125464304181605</v>
      </c>
      <c r="X236" s="27">
        <f t="shared" si="30"/>
        <v>-0.441253408989072</v>
      </c>
      <c r="Y236" s="27">
        <f t="shared" si="31"/>
        <v>-0.4415767407007154</v>
      </c>
      <c r="Z236" s="27">
        <f t="shared" si="32"/>
        <v>-0.44253448564382997</v>
      </c>
      <c r="AA236" s="38">
        <f t="shared" si="33"/>
        <v>-0.44401842742326897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>Error</v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59417</v>
      </c>
      <c r="N237" s="46">
        <v>24019.047675594415</v>
      </c>
      <c r="O237" s="46">
        <v>9644.021439637625</v>
      </c>
      <c r="P237" s="46">
        <v>3883.9590925758953</v>
      </c>
      <c r="Q237" s="46">
        <v>1566.9714468781494</v>
      </c>
      <c r="R237" s="46">
        <v>628.92235707773784</v>
      </c>
      <c r="S237" s="46">
        <v>234.39326445857233</v>
      </c>
      <c r="T237" s="51">
        <v>83.707511703698714</v>
      </c>
      <c r="U237" s="27">
        <f t="shared" si="34"/>
        <v>-0.59575462114219147</v>
      </c>
      <c r="V237" s="27">
        <f t="shared" si="28"/>
        <v>-0.5984844374393391</v>
      </c>
      <c r="W237" s="27">
        <f t="shared" si="29"/>
        <v>-0.59726768372656847</v>
      </c>
      <c r="X237" s="27">
        <f t="shared" si="30"/>
        <v>-0.59655305075859788</v>
      </c>
      <c r="Y237" s="27">
        <f t="shared" si="31"/>
        <v>-0.5986382787441793</v>
      </c>
      <c r="Z237" s="27">
        <f t="shared" si="32"/>
        <v>-0.62730969598907071</v>
      </c>
      <c r="AA237" s="38">
        <f t="shared" si="33"/>
        <v>-0.64287578016776359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533025</v>
      </c>
      <c r="N238" s="46">
        <v>321687.77303728182</v>
      </c>
      <c r="O238" s="46">
        <v>194055.73753060598</v>
      </c>
      <c r="P238" s="46">
        <v>117072.47394414381</v>
      </c>
      <c r="Q238" s="46">
        <v>70628.556828437038</v>
      </c>
      <c r="R238" s="46">
        <v>42605.000509085752</v>
      </c>
      <c r="S238" s="46">
        <v>25695.415306640927</v>
      </c>
      <c r="T238" s="51">
        <v>15490.31373625523</v>
      </c>
      <c r="U238" s="27">
        <f t="shared" si="34"/>
        <v>-0.3964865193240808</v>
      </c>
      <c r="V238" s="27">
        <f t="shared" si="28"/>
        <v>-0.39675749656759257</v>
      </c>
      <c r="W238" s="27">
        <f t="shared" si="29"/>
        <v>-0.3967069696886471</v>
      </c>
      <c r="X238" s="27">
        <f t="shared" si="30"/>
        <v>-0.39671081981120115</v>
      </c>
      <c r="Y238" s="27">
        <f t="shared" si="31"/>
        <v>-0.39677373540879451</v>
      </c>
      <c r="Z238" s="27">
        <f t="shared" si="32"/>
        <v>-0.39689203146092589</v>
      </c>
      <c r="AA238" s="38">
        <f t="shared" si="33"/>
        <v>-0.39715651405518282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>Error</v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9346541</v>
      </c>
      <c r="N239" s="46">
        <v>9346597.1543201283</v>
      </c>
      <c r="O239" s="46">
        <v>9346598.457713902</v>
      </c>
      <c r="P239" s="46">
        <v>9346603.2644130271</v>
      </c>
      <c r="Q239" s="46">
        <v>9346607.3195882719</v>
      </c>
      <c r="R239" s="46">
        <v>9346603.966688145</v>
      </c>
      <c r="S239" s="46">
        <v>7220859.9652806697</v>
      </c>
      <c r="T239" s="51">
        <v>102.61092333604796</v>
      </c>
      <c r="U239" s="27">
        <f t="shared" si="34"/>
        <v>6.0080322900484833E-6</v>
      </c>
      <c r="V239" s="27">
        <f t="shared" si="28"/>
        <v>1.3945115556115764E-7</v>
      </c>
      <c r="W239" s="27">
        <f t="shared" si="29"/>
        <v>5.1427256095816905E-7</v>
      </c>
      <c r="X239" s="27">
        <f t="shared" si="30"/>
        <v>4.338662003819272E-7</v>
      </c>
      <c r="Y239" s="27">
        <f t="shared" si="31"/>
        <v>-3.5872911017905603E-7</v>
      </c>
      <c r="Z239" s="27">
        <f t="shared" si="32"/>
        <v>-0.22743490673016145</v>
      </c>
      <c r="AA239" s="38">
        <f t="shared" si="33"/>
        <v>-0.99998578965333362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1411503</v>
      </c>
      <c r="N240" s="46">
        <v>1411568.4869962528</v>
      </c>
      <c r="O240" s="46">
        <v>1411570.2318432466</v>
      </c>
      <c r="P240" s="46">
        <v>1411576.1609482833</v>
      </c>
      <c r="Q240" s="46">
        <v>1411579.4294022012</v>
      </c>
      <c r="R240" s="46">
        <v>1411563.9803392577</v>
      </c>
      <c r="S240" s="46">
        <v>35.184018319731365</v>
      </c>
      <c r="T240" s="51">
        <v>11.233901448736784</v>
      </c>
      <c r="U240" s="27">
        <f t="shared" si="34"/>
        <v>4.6395222860162703E-5</v>
      </c>
      <c r="V240" s="27">
        <f t="shared" si="28"/>
        <v>1.2361050915336132E-6</v>
      </c>
      <c r="W240" s="27">
        <f t="shared" si="29"/>
        <v>4.2003613443426502E-6</v>
      </c>
      <c r="X240" s="27">
        <f t="shared" si="30"/>
        <v>2.315464094927793E-6</v>
      </c>
      <c r="Y240" s="27">
        <f t="shared" si="31"/>
        <v>-1.0944522583473166E-5</v>
      </c>
      <c r="Z240" s="27">
        <f t="shared" si="32"/>
        <v>-0.99997507444309308</v>
      </c>
      <c r="AA240" s="38">
        <f t="shared" si="33"/>
        <v>-0.68071010688290945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263859</v>
      </c>
      <c r="N241" s="46">
        <v>107112.75850571437</v>
      </c>
      <c r="O241" s="46">
        <v>43457.524639168791</v>
      </c>
      <c r="P241" s="46">
        <v>17636.682912545148</v>
      </c>
      <c r="Q241" s="46">
        <v>7159.8650222978204</v>
      </c>
      <c r="R241" s="46">
        <v>2902.3494715877691</v>
      </c>
      <c r="S241" s="46">
        <v>936.8235755893902</v>
      </c>
      <c r="T241" s="51">
        <v>130.00626923613925</v>
      </c>
      <c r="U241" s="27">
        <f t="shared" si="34"/>
        <v>-0.59405304156494809</v>
      </c>
      <c r="V241" s="27">
        <f t="shared" si="28"/>
        <v>-0.59428246228155568</v>
      </c>
      <c r="W241" s="27">
        <f t="shared" si="29"/>
        <v>-0.59416273570609701</v>
      </c>
      <c r="X241" s="27">
        <f t="shared" si="30"/>
        <v>-0.59403562122189435</v>
      </c>
      <c r="Y241" s="27">
        <f t="shared" si="31"/>
        <v>-0.5946362867806807</v>
      </c>
      <c r="Z241" s="27">
        <f t="shared" si="32"/>
        <v>-0.67721889291406101</v>
      </c>
      <c r="AA241" s="38">
        <f t="shared" si="33"/>
        <v>-0.86122651839291353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>Error</v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1118140</v>
      </c>
      <c r="N242" s="46">
        <v>1008955.1017318489</v>
      </c>
      <c r="O242" s="46">
        <v>910397.9352634236</v>
      </c>
      <c r="P242" s="46">
        <v>821470.76406640292</v>
      </c>
      <c r="Q242" s="46">
        <v>741229.50551844377</v>
      </c>
      <c r="R242" s="46">
        <v>42.642751008617836</v>
      </c>
      <c r="S242" s="46">
        <v>25.0232067870677</v>
      </c>
      <c r="T242" s="51">
        <v>8.7799733088115488</v>
      </c>
      <c r="U242" s="27">
        <f t="shared" si="34"/>
        <v>-9.764868287347836E-2</v>
      </c>
      <c r="V242" s="27">
        <f t="shared" si="28"/>
        <v>-9.7682410544586304E-2</v>
      </c>
      <c r="W242" s="27">
        <f t="shared" si="29"/>
        <v>-9.76794517567635E-2</v>
      </c>
      <c r="X242" s="27">
        <f t="shared" si="30"/>
        <v>-9.7679993078211264E-2</v>
      </c>
      <c r="Y242" s="27">
        <f t="shared" si="31"/>
        <v>-0.99994247024613681</v>
      </c>
      <c r="Z242" s="27">
        <f t="shared" si="32"/>
        <v>-0.41318967010335084</v>
      </c>
      <c r="AA242" s="38">
        <f t="shared" si="33"/>
        <v>-0.64912677325796841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3469308</v>
      </c>
      <c r="N243" s="46">
        <v>3469381.2590693817</v>
      </c>
      <c r="O243" s="46">
        <v>3469383.1916077123</v>
      </c>
      <c r="P243" s="46">
        <v>3469390.1262833993</v>
      </c>
      <c r="Q243" s="46">
        <v>3469394.3348487276</v>
      </c>
      <c r="R243" s="46">
        <v>3469390.9088393147</v>
      </c>
      <c r="S243" s="46">
        <v>284.83384273712545</v>
      </c>
      <c r="T243" s="51">
        <v>55.789406287153056</v>
      </c>
      <c r="U243" s="27">
        <f t="shared" si="34"/>
        <v>2.111633483730686E-5</v>
      </c>
      <c r="V243" s="27">
        <f t="shared" si="28"/>
        <v>5.5702679707024808E-7</v>
      </c>
      <c r="W243" s="27">
        <f t="shared" si="29"/>
        <v>1.9988209154201775E-6</v>
      </c>
      <c r="X243" s="27">
        <f t="shared" si="30"/>
        <v>1.2130562361341134E-6</v>
      </c>
      <c r="Y243" s="27">
        <f t="shared" si="31"/>
        <v>-9.8749495796484326E-7</v>
      </c>
      <c r="Z243" s="27">
        <f t="shared" si="32"/>
        <v>-0.99991790090819355</v>
      </c>
      <c r="AA243" s="38">
        <f t="shared" si="33"/>
        <v>-0.80413350551661322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1254890</v>
      </c>
      <c r="N244" s="46">
        <v>714168.40471625561</v>
      </c>
      <c r="O244" s="46">
        <v>406411.7739832559</v>
      </c>
      <c r="P244" s="46">
        <v>231279.55915060311</v>
      </c>
      <c r="Q244" s="46">
        <v>131614.51667576638</v>
      </c>
      <c r="R244" s="46">
        <v>3.1903586811292435</v>
      </c>
      <c r="S244" s="46">
        <v>2.8051217795919885</v>
      </c>
      <c r="T244" s="51">
        <v>2.260377691403451</v>
      </c>
      <c r="U244" s="27">
        <f t="shared" si="34"/>
        <v>-0.43089162817756488</v>
      </c>
      <c r="V244" s="27">
        <f t="shared" si="28"/>
        <v>-0.43093005613329211</v>
      </c>
      <c r="W244" s="27">
        <f t="shared" si="29"/>
        <v>-0.43092308354203396</v>
      </c>
      <c r="X244" s="27">
        <f t="shared" si="30"/>
        <v>-0.43092888468339519</v>
      </c>
      <c r="Y244" s="27">
        <f t="shared" si="31"/>
        <v>-0.99997575982679021</v>
      </c>
      <c r="Z244" s="27">
        <f t="shared" si="32"/>
        <v>-0.12075034190227742</v>
      </c>
      <c r="AA244" s="38">
        <f t="shared" si="33"/>
        <v>-0.19419623495553615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>Error</v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8224</v>
      </c>
      <c r="N245" s="46">
        <v>4101.1026212801999</v>
      </c>
      <c r="O245" s="46">
        <v>2002.3012765030128</v>
      </c>
      <c r="P245" s="46">
        <v>988.72431058573898</v>
      </c>
      <c r="Q245" s="46">
        <v>489.48235613510906</v>
      </c>
      <c r="R245" s="46">
        <v>237.54138525998587</v>
      </c>
      <c r="S245" s="46">
        <v>73.924874562762867</v>
      </c>
      <c r="T245" s="51">
        <v>25.067512077811408</v>
      </c>
      <c r="U245" s="27">
        <f t="shared" si="34"/>
        <v>-0.50132507036962548</v>
      </c>
      <c r="V245" s="27">
        <f t="shared" si="28"/>
        <v>-0.51176513698699533</v>
      </c>
      <c r="W245" s="27">
        <f t="shared" si="29"/>
        <v>-0.50620602294549288</v>
      </c>
      <c r="X245" s="27">
        <f t="shared" si="30"/>
        <v>-0.50493544975633253</v>
      </c>
      <c r="Y245" s="27">
        <f t="shared" si="31"/>
        <v>-0.51470899352617594</v>
      </c>
      <c r="Z245" s="27">
        <f t="shared" si="32"/>
        <v>-0.68879159948548307</v>
      </c>
      <c r="AA245" s="38">
        <f t="shared" si="33"/>
        <v>-0.66090558521639597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291196</v>
      </c>
      <c r="N246" s="46">
        <v>289763.37480867543</v>
      </c>
      <c r="O246" s="46">
        <v>288267.84111125622</v>
      </c>
      <c r="P246" s="46">
        <v>286784.55432755145</v>
      </c>
      <c r="Q246" s="46">
        <v>285306.03488281951</v>
      </c>
      <c r="R246" s="46">
        <v>283825.16738551331</v>
      </c>
      <c r="S246" s="46">
        <v>57.550404405811605</v>
      </c>
      <c r="T246" s="51">
        <v>21.089937344676734</v>
      </c>
      <c r="U246" s="27">
        <f t="shared" si="34"/>
        <v>-4.9197969454407514E-3</v>
      </c>
      <c r="V246" s="27">
        <f t="shared" si="28"/>
        <v>-5.1612240449873514E-3</v>
      </c>
      <c r="W246" s="27">
        <f t="shared" si="29"/>
        <v>-5.1455159825902893E-3</v>
      </c>
      <c r="X246" s="27">
        <f t="shared" si="30"/>
        <v>-5.1555058402595975E-3</v>
      </c>
      <c r="Y246" s="27">
        <f t="shared" si="31"/>
        <v>-5.1904527638695777E-3</v>
      </c>
      <c r="Z246" s="27">
        <f t="shared" si="32"/>
        <v>-0.99979723290596134</v>
      </c>
      <c r="AA246" s="38">
        <f t="shared" si="33"/>
        <v>-0.63353971944379572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16034</v>
      </c>
      <c r="N247" s="46">
        <v>11371.204030925843</v>
      </c>
      <c r="O247" s="46">
        <v>8015.3657970965933</v>
      </c>
      <c r="P247" s="46">
        <v>5654.7028933483953</v>
      </c>
      <c r="Q247" s="46">
        <v>3988.3239438135124</v>
      </c>
      <c r="R247" s="46">
        <v>2804.8751825027643</v>
      </c>
      <c r="S247" s="46">
        <v>112.30707584455206</v>
      </c>
      <c r="T247" s="51">
        <v>24.104775938836006</v>
      </c>
      <c r="U247" s="27">
        <f t="shared" si="34"/>
        <v>-0.29080678365187457</v>
      </c>
      <c r="V247" s="27">
        <f t="shared" si="28"/>
        <v>-0.2951172298643574</v>
      </c>
      <c r="W247" s="27">
        <f t="shared" si="29"/>
        <v>-0.29451717657144244</v>
      </c>
      <c r="X247" s="27">
        <f t="shared" si="30"/>
        <v>-0.29468903688910658</v>
      </c>
      <c r="Y247" s="27">
        <f t="shared" si="31"/>
        <v>-0.2967283445334109</v>
      </c>
      <c r="Z247" s="27">
        <f t="shared" si="32"/>
        <v>-0.95996004508680444</v>
      </c>
      <c r="AA247" s="38">
        <f t="shared" si="33"/>
        <v>-0.78536725529030571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92307</v>
      </c>
      <c r="N248" s="46">
        <v>30260.694784139436</v>
      </c>
      <c r="O248" s="46">
        <v>9893.5594848682049</v>
      </c>
      <c r="P248" s="46">
        <v>3241.8643621912684</v>
      </c>
      <c r="Q248" s="46">
        <v>1063.5485809996867</v>
      </c>
      <c r="R248" s="46">
        <v>320.86135505925915</v>
      </c>
      <c r="S248" s="46">
        <v>52.488947707301023</v>
      </c>
      <c r="T248" s="51">
        <v>9.6903777194136396</v>
      </c>
      <c r="U248" s="27">
        <f t="shared" si="34"/>
        <v>-0.67217334780526461</v>
      </c>
      <c r="V248" s="27">
        <f t="shared" si="28"/>
        <v>-0.67305577233296954</v>
      </c>
      <c r="W248" s="27">
        <f t="shared" si="29"/>
        <v>-0.67232578253058795</v>
      </c>
      <c r="X248" s="27">
        <f t="shared" si="30"/>
        <v>-0.67193304155365585</v>
      </c>
      <c r="Y248" s="27">
        <f t="shared" si="31"/>
        <v>-0.69831057951516962</v>
      </c>
      <c r="Z248" s="27">
        <f t="shared" si="32"/>
        <v>-0.83641237288421055</v>
      </c>
      <c r="AA248" s="38">
        <f t="shared" si="33"/>
        <v>-0.81538251112498983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875725</v>
      </c>
      <c r="N250" s="46">
        <v>768207.04053600261</v>
      </c>
      <c r="O250" s="46">
        <v>673671.87839684275</v>
      </c>
      <c r="P250" s="46">
        <v>590786.66171213123</v>
      </c>
      <c r="Q250" s="46">
        <v>518092.80834456545</v>
      </c>
      <c r="R250" s="46">
        <v>454333.30431803921</v>
      </c>
      <c r="S250" s="46">
        <v>398421.92129306705</v>
      </c>
      <c r="T250" s="51">
        <v>349390.08077022486</v>
      </c>
      <c r="U250" s="27">
        <f t="shared" si="34"/>
        <v>-0.12277593932341477</v>
      </c>
      <c r="V250" s="27">
        <f t="shared" si="28"/>
        <v>-0.12305948416353964</v>
      </c>
      <c r="W250" s="27">
        <f t="shared" si="29"/>
        <v>-0.12303499573405967</v>
      </c>
      <c r="X250" s="27">
        <f t="shared" si="30"/>
        <v>-0.12304586084745908</v>
      </c>
      <c r="Y250" s="27">
        <f t="shared" si="31"/>
        <v>-0.12306579631987868</v>
      </c>
      <c r="Z250" s="27">
        <f t="shared" si="32"/>
        <v>-0.12306247966764389</v>
      </c>
      <c r="AA250" s="38">
        <f t="shared" si="33"/>
        <v>-0.1230651174104847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55117</v>
      </c>
      <c r="N251" s="46">
        <v>21620.509953553217</v>
      </c>
      <c r="O251" s="46">
        <v>8281.0180879027994</v>
      </c>
      <c r="P251" s="46">
        <v>3209.289743094952</v>
      </c>
      <c r="Q251" s="46">
        <v>1252.6238211773327</v>
      </c>
      <c r="R251" s="46">
        <v>483.00726253287519</v>
      </c>
      <c r="S251" s="46">
        <v>181.68023836973362</v>
      </c>
      <c r="T251" s="51">
        <v>68.703146494192808</v>
      </c>
      <c r="U251" s="27">
        <f t="shared" si="34"/>
        <v>-0.6077342752045064</v>
      </c>
      <c r="V251" s="27">
        <f t="shared" si="28"/>
        <v>-0.61698322076155021</v>
      </c>
      <c r="W251" s="27">
        <f t="shared" si="29"/>
        <v>-0.61245227228966026</v>
      </c>
      <c r="X251" s="27">
        <f t="shared" si="30"/>
        <v>-0.60968814864022336</v>
      </c>
      <c r="Y251" s="27">
        <f t="shared" si="31"/>
        <v>-0.61440357881833996</v>
      </c>
      <c r="Z251" s="27">
        <f t="shared" si="32"/>
        <v>-0.62385609397049635</v>
      </c>
      <c r="AA251" s="38">
        <f t="shared" si="33"/>
        <v>-0.62184579285735808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>Error</v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131685</v>
      </c>
      <c r="N252" s="46">
        <v>131826.19040115425</v>
      </c>
      <c r="O252" s="46">
        <v>131830.64577954781</v>
      </c>
      <c r="P252" s="46">
        <v>131845.39371358941</v>
      </c>
      <c r="Q252" s="46">
        <v>131852.80832474277</v>
      </c>
      <c r="R252" s="46">
        <v>131852.54729168088</v>
      </c>
      <c r="S252" s="46">
        <v>131847.58983844987</v>
      </c>
      <c r="T252" s="51">
        <v>131839.10384006918</v>
      </c>
      <c r="U252" s="27">
        <f t="shared" si="34"/>
        <v>1.0721828693795812E-3</v>
      </c>
      <c r="V252" s="27">
        <f t="shared" si="28"/>
        <v>3.3797368944648516E-5</v>
      </c>
      <c r="W252" s="27">
        <f t="shared" si="29"/>
        <v>1.1187030113062677E-4</v>
      </c>
      <c r="X252" s="27">
        <f t="shared" si="30"/>
        <v>5.6237164943886509E-5</v>
      </c>
      <c r="Y252" s="27">
        <f t="shared" si="31"/>
        <v>-1.9797307710647385E-6</v>
      </c>
      <c r="Z252" s="27">
        <f t="shared" si="32"/>
        <v>-3.7598463835820638E-5</v>
      </c>
      <c r="AA252" s="38">
        <f t="shared" si="33"/>
        <v>-6.4362180538105548E-5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137348</v>
      </c>
      <c r="N253" s="46">
        <v>116451.81881688858</v>
      </c>
      <c r="O253" s="46">
        <v>98673.976407463517</v>
      </c>
      <c r="P253" s="46">
        <v>83615.030890230599</v>
      </c>
      <c r="Q253" s="46">
        <v>70852.104599003229</v>
      </c>
      <c r="R253" s="46">
        <v>60024.382023859471</v>
      </c>
      <c r="S253" s="46">
        <v>40.577362942221612</v>
      </c>
      <c r="T253" s="51">
        <v>11.93302698174373</v>
      </c>
      <c r="U253" s="27">
        <f t="shared" si="34"/>
        <v>-0.15214041109525742</v>
      </c>
      <c r="V253" s="27">
        <f t="shared" si="28"/>
        <v>-0.15266264271388788</v>
      </c>
      <c r="W253" s="27">
        <f t="shared" si="29"/>
        <v>-0.15261314143304239</v>
      </c>
      <c r="X253" s="27">
        <f t="shared" si="30"/>
        <v>-0.15263913862547604</v>
      </c>
      <c r="Y253" s="27">
        <f t="shared" si="31"/>
        <v>-0.15282146714518466</v>
      </c>
      <c r="Z253" s="27">
        <f t="shared" si="32"/>
        <v>-0.99932398532772748</v>
      </c>
      <c r="AA253" s="38">
        <f t="shared" si="33"/>
        <v>-0.70591911064464075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37289</v>
      </c>
      <c r="N254" s="46">
        <v>6819.5582130070215</v>
      </c>
      <c r="O254" s="46">
        <v>1220.623026675702</v>
      </c>
      <c r="P254" s="46">
        <v>229.5781410651733</v>
      </c>
      <c r="Q254" s="46">
        <v>39.60626413067655</v>
      </c>
      <c r="R254" s="46">
        <v>4.8452833638414567</v>
      </c>
      <c r="S254" s="46">
        <v>4.5972099785446616</v>
      </c>
      <c r="T254" s="51">
        <v>4.024627132485433</v>
      </c>
      <c r="U254" s="27">
        <f t="shared" si="34"/>
        <v>-0.81711608750551046</v>
      </c>
      <c r="V254" s="27">
        <f t="shared" si="28"/>
        <v>-0.82101142206725453</v>
      </c>
      <c r="W254" s="27">
        <f t="shared" si="29"/>
        <v>-0.81191724549845956</v>
      </c>
      <c r="X254" s="27">
        <f t="shared" si="30"/>
        <v>-0.82748242516941972</v>
      </c>
      <c r="Y254" s="27">
        <f t="shared" si="31"/>
        <v>-0.8776637112792316</v>
      </c>
      <c r="Z254" s="27">
        <f t="shared" si="32"/>
        <v>-5.1198942697154581E-2</v>
      </c>
      <c r="AA254" s="38">
        <f t="shared" si="33"/>
        <v>-0.12455007466082528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>Error</v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59822</v>
      </c>
      <c r="N255" s="46">
        <v>46909.43475494429</v>
      </c>
      <c r="O255" s="46">
        <v>36711.503030446082</v>
      </c>
      <c r="P255" s="46">
        <v>28736.753597576204</v>
      </c>
      <c r="Q255" s="46">
        <v>22491.929394545085</v>
      </c>
      <c r="R255" s="46">
        <v>17597.880814949658</v>
      </c>
      <c r="S255" s="46">
        <v>3932.0633005037371</v>
      </c>
      <c r="T255" s="51">
        <v>36.765906914236098</v>
      </c>
      <c r="U255" s="27">
        <f t="shared" si="34"/>
        <v>-0.21584977508367675</v>
      </c>
      <c r="V255" s="27">
        <f t="shared" si="28"/>
        <v>-0.21739617579645507</v>
      </c>
      <c r="W255" s="27">
        <f t="shared" si="29"/>
        <v>-0.21722753836191752</v>
      </c>
      <c r="X255" s="27">
        <f t="shared" si="30"/>
        <v>-0.21731140164551635</v>
      </c>
      <c r="Y255" s="27">
        <f t="shared" si="31"/>
        <v>-0.2175913188124434</v>
      </c>
      <c r="Z255" s="27">
        <f t="shared" si="32"/>
        <v>-0.77656040850308561</v>
      </c>
      <c r="AA255" s="38">
        <f t="shared" si="33"/>
        <v>-0.99064971641999611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276588</v>
      </c>
      <c r="N256" s="46">
        <v>220874.52605625478</v>
      </c>
      <c r="O256" s="46">
        <v>176322.79753236624</v>
      </c>
      <c r="P256" s="46">
        <v>140761.93356508319</v>
      </c>
      <c r="Q256" s="46">
        <v>112370.67846498694</v>
      </c>
      <c r="R256" s="46">
        <v>31.637724458242616</v>
      </c>
      <c r="S256" s="46">
        <v>21.892558312311266</v>
      </c>
      <c r="T256" s="51">
        <v>6.7658249048720762</v>
      </c>
      <c r="U256" s="27">
        <f t="shared" si="34"/>
        <v>-0.20143127664159408</v>
      </c>
      <c r="V256" s="27">
        <f t="shared" si="28"/>
        <v>-0.20170605148255807</v>
      </c>
      <c r="W256" s="27">
        <f t="shared" si="29"/>
        <v>-0.20168046596898742</v>
      </c>
      <c r="X256" s="27">
        <f t="shared" si="30"/>
        <v>-0.20169696721997055</v>
      </c>
      <c r="Y256" s="27">
        <f t="shared" si="31"/>
        <v>-0.99971845213635424</v>
      </c>
      <c r="Z256" s="27">
        <f t="shared" si="32"/>
        <v>-0.30802361145769541</v>
      </c>
      <c r="AA256" s="38">
        <f t="shared" si="33"/>
        <v>-0.69095320846685515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110339</v>
      </c>
      <c r="N257" s="46">
        <v>64228.951155848044</v>
      </c>
      <c r="O257" s="46">
        <v>37309.969751916302</v>
      </c>
      <c r="P257" s="46">
        <v>21682.832947255276</v>
      </c>
      <c r="Q257" s="46">
        <v>12600.741163572018</v>
      </c>
      <c r="R257" s="46">
        <v>7318.565739729188</v>
      </c>
      <c r="S257" s="46">
        <v>4246.072821499105</v>
      </c>
      <c r="T257" s="51">
        <v>2457.3201990015882</v>
      </c>
      <c r="U257" s="27">
        <f t="shared" si="34"/>
        <v>-0.41789438769747739</v>
      </c>
      <c r="V257" s="27">
        <f t="shared" si="28"/>
        <v>-0.41910977712549446</v>
      </c>
      <c r="W257" s="27">
        <f t="shared" si="29"/>
        <v>-0.41884613974682705</v>
      </c>
      <c r="X257" s="27">
        <f t="shared" si="30"/>
        <v>-0.41886093970174298</v>
      </c>
      <c r="Y257" s="27">
        <f t="shared" si="31"/>
        <v>-0.4191956135971811</v>
      </c>
      <c r="Z257" s="27">
        <f t="shared" si="32"/>
        <v>-0.41982172839562082</v>
      </c>
      <c r="AA257" s="38">
        <f t="shared" si="33"/>
        <v>-0.42127224324569768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>Error</v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53548</v>
      </c>
      <c r="N258" s="46">
        <v>36091.254056344616</v>
      </c>
      <c r="O258" s="46">
        <v>24252.512526426512</v>
      </c>
      <c r="P258" s="46">
        <v>16304.373008167044</v>
      </c>
      <c r="Q258" s="46">
        <v>10959.240891575013</v>
      </c>
      <c r="R258" s="46">
        <v>7359.7523459343956</v>
      </c>
      <c r="S258" s="46">
        <v>928.49073594314041</v>
      </c>
      <c r="T258" s="51">
        <v>47.416263295527187</v>
      </c>
      <c r="U258" s="27">
        <f t="shared" si="34"/>
        <v>-0.32600182908148545</v>
      </c>
      <c r="V258" s="27">
        <f t="shared" si="28"/>
        <v>-0.32802244863633184</v>
      </c>
      <c r="W258" s="27">
        <f t="shared" si="29"/>
        <v>-0.32772437534456916</v>
      </c>
      <c r="X258" s="27">
        <f t="shared" si="30"/>
        <v>-0.32783426347732564</v>
      </c>
      <c r="Y258" s="27">
        <f t="shared" si="31"/>
        <v>-0.32844323628361405</v>
      </c>
      <c r="Z258" s="27">
        <f t="shared" si="32"/>
        <v>-0.87384212235673286</v>
      </c>
      <c r="AA258" s="38">
        <f t="shared" si="33"/>
        <v>-0.94893189402976352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91600</v>
      </c>
      <c r="N259" s="46">
        <v>56902.030777551627</v>
      </c>
      <c r="O259" s="46">
        <v>35276.404219774427</v>
      </c>
      <c r="P259" s="46">
        <v>21877.341057807418</v>
      </c>
      <c r="Q259" s="46">
        <v>13566.780738475543</v>
      </c>
      <c r="R259" s="46">
        <v>8408.6889415074529</v>
      </c>
      <c r="S259" s="46">
        <v>5203.6960708537445</v>
      </c>
      <c r="T259" s="51">
        <v>3220.6586198344876</v>
      </c>
      <c r="U259" s="27">
        <f t="shared" si="34"/>
        <v>-0.37879879063808269</v>
      </c>
      <c r="V259" s="27">
        <f t="shared" ref="V259:V322" si="37">IF(N259=0,0,(O259-N259)/N259)</f>
        <v>-0.38005017153638576</v>
      </c>
      <c r="W259" s="27">
        <f t="shared" ref="W259:W322" si="38">IF(O259=0,0,(P259-O259)/O259)</f>
        <v>-0.37983075254750803</v>
      </c>
      <c r="X259" s="27">
        <f t="shared" ref="X259:X322" si="39">IF(P259=0,0,(Q259-P259)/P259)</f>
        <v>-0.37987067520557144</v>
      </c>
      <c r="Y259" s="27">
        <f t="shared" ref="Y259:Y322" si="40">IF(Q259=0,0,(R259-Q259)/Q259)</f>
        <v>-0.38020012974335787</v>
      </c>
      <c r="Z259" s="27">
        <f t="shared" ref="Z259:Z322" si="41">IF(R259=0,0,(S259-R259)/R259)</f>
        <v>-0.38115250700177988</v>
      </c>
      <c r="AA259" s="38">
        <f t="shared" ref="AA259:AA322" si="42">IF(S259=0,0,(T259-S259)/S259)</f>
        <v>-0.38108248906510594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>Error</v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74691</v>
      </c>
      <c r="N262" s="46">
        <v>51070.025183366866</v>
      </c>
      <c r="O262" s="46">
        <v>34860.395061704337</v>
      </c>
      <c r="P262" s="46">
        <v>23801.380639504496</v>
      </c>
      <c r="Q262" s="46">
        <v>16248.922424227867</v>
      </c>
      <c r="R262" s="46">
        <v>11067.224873972527</v>
      </c>
      <c r="S262" s="46">
        <v>30.589451997354104</v>
      </c>
      <c r="T262" s="51">
        <v>9.3416755673510981</v>
      </c>
      <c r="U262" s="27">
        <f t="shared" si="43"/>
        <v>-0.3162492779134452</v>
      </c>
      <c r="V262" s="27">
        <f t="shared" si="37"/>
        <v>-0.31740008083923732</v>
      </c>
      <c r="W262" s="27">
        <f t="shared" si="38"/>
        <v>-0.31723720866114485</v>
      </c>
      <c r="X262" s="27">
        <f t="shared" si="39"/>
        <v>-0.31731176983663661</v>
      </c>
      <c r="Y262" s="27">
        <f t="shared" si="40"/>
        <v>-0.31889484206836988</v>
      </c>
      <c r="Z262" s="27">
        <f t="shared" si="41"/>
        <v>-0.99723603230749447</v>
      </c>
      <c r="AA262" s="38">
        <f t="shared" si="42"/>
        <v>-0.69461121539022264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>Error</v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59034</v>
      </c>
      <c r="N276" s="46">
        <v>46940.820959105062</v>
      </c>
      <c r="O276" s="46">
        <v>37298.76716336378</v>
      </c>
      <c r="P276" s="46">
        <v>29638.38773179035</v>
      </c>
      <c r="Q276" s="46">
        <v>23550.771633137454</v>
      </c>
      <c r="R276" s="46">
        <v>7.8497415544250728</v>
      </c>
      <c r="S276" s="46">
        <v>8.7593300637149802</v>
      </c>
      <c r="T276" s="51">
        <v>7.657366553814879</v>
      </c>
      <c r="U276" s="27">
        <f t="shared" si="43"/>
        <v>-0.20485108650768943</v>
      </c>
      <c r="V276" s="27">
        <f t="shared" si="37"/>
        <v>-0.20540871673593988</v>
      </c>
      <c r="W276" s="27">
        <f t="shared" si="38"/>
        <v>-0.20537889088993097</v>
      </c>
      <c r="X276" s="27">
        <f t="shared" si="39"/>
        <v>-0.2053963310603186</v>
      </c>
      <c r="Y276" s="27">
        <f t="shared" si="40"/>
        <v>-0.99966668856219632</v>
      </c>
      <c r="Z276" s="27">
        <f t="shared" si="41"/>
        <v>0.11587496263200567</v>
      </c>
      <c r="AA276" s="38">
        <f t="shared" si="42"/>
        <v>-0.12580454234336044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1798</v>
      </c>
      <c r="N278" s="46">
        <v>1.7755262591418788</v>
      </c>
      <c r="O278" s="46">
        <v>5.0090267563358715E-2</v>
      </c>
      <c r="P278" s="46">
        <v>8.7668530193508759E-2</v>
      </c>
      <c r="Q278" s="46">
        <v>0.12522755643231828</v>
      </c>
      <c r="R278" s="46">
        <v>7.4920413138399033E-3</v>
      </c>
      <c r="S278" s="46">
        <v>1.3518323701096981E-2</v>
      </c>
      <c r="T278" s="51">
        <v>2.0003832280327503E-2</v>
      </c>
      <c r="U278" s="27">
        <f t="shared" si="43"/>
        <v>-0.99901249929969871</v>
      </c>
      <c r="V278" s="27">
        <f t="shared" si="37"/>
        <v>-0.97178849521067201</v>
      </c>
      <c r="W278" s="27">
        <f t="shared" si="38"/>
        <v>0.75021085847899793</v>
      </c>
      <c r="X278" s="27">
        <f t="shared" si="39"/>
        <v>0.42842085017173592</v>
      </c>
      <c r="Y278" s="27">
        <f t="shared" si="40"/>
        <v>-0.94017258239891377</v>
      </c>
      <c r="Z278" s="27">
        <f t="shared" si="41"/>
        <v>0.8043578692131399</v>
      </c>
      <c r="AA278" s="38">
        <f t="shared" si="42"/>
        <v>0.47975686354545849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13462</v>
      </c>
      <c r="N280" s="46">
        <v>11691.155550465033</v>
      </c>
      <c r="O280" s="46">
        <v>10132.190053200537</v>
      </c>
      <c r="P280" s="46">
        <v>8781.0822937158991</v>
      </c>
      <c r="Q280" s="46">
        <v>7607.8677190136477</v>
      </c>
      <c r="R280" s="46">
        <v>4.0465958216225673</v>
      </c>
      <c r="S280" s="46">
        <v>5.8051378684192478</v>
      </c>
      <c r="T280" s="51">
        <v>3.8538220107499441</v>
      </c>
      <c r="U280" s="27">
        <f t="shared" si="43"/>
        <v>-0.13154393474483486</v>
      </c>
      <c r="V280" s="27">
        <f t="shared" si="37"/>
        <v>-0.13334571510362689</v>
      </c>
      <c r="W280" s="27">
        <f t="shared" si="38"/>
        <v>-0.13334804740045833</v>
      </c>
      <c r="X280" s="27">
        <f t="shared" si="39"/>
        <v>-0.13360705838525755</v>
      </c>
      <c r="Y280" s="27">
        <f t="shared" si="40"/>
        <v>-0.99946810381422513</v>
      </c>
      <c r="Z280" s="27">
        <f t="shared" si="41"/>
        <v>0.43457318801153616</v>
      </c>
      <c r="AA280" s="38">
        <f t="shared" si="42"/>
        <v>-0.33613600605159294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7406</v>
      </c>
      <c r="N282" s="46">
        <v>7480.219869540836</v>
      </c>
      <c r="O282" s="46">
        <v>7482.208212959531</v>
      </c>
      <c r="P282" s="46">
        <v>7487.9983359018588</v>
      </c>
      <c r="Q282" s="46">
        <v>7491.12490759911</v>
      </c>
      <c r="R282" s="46">
        <v>7488.4186954530278</v>
      </c>
      <c r="S282" s="46">
        <v>758.128604862256</v>
      </c>
      <c r="T282" s="51">
        <v>7.0261947915075211</v>
      </c>
      <c r="U282" s="27">
        <f t="shared" si="43"/>
        <v>1.0021586489445861E-2</v>
      </c>
      <c r="V282" s="27">
        <f t="shared" si="37"/>
        <v>2.6581349925172974E-4</v>
      </c>
      <c r="W282" s="27">
        <f t="shared" si="38"/>
        <v>7.7385215400702664E-4</v>
      </c>
      <c r="X282" s="27">
        <f t="shared" si="39"/>
        <v>4.1754438996875114E-4</v>
      </c>
      <c r="Y282" s="27">
        <f t="shared" si="40"/>
        <v>-3.6125577659731152E-4</v>
      </c>
      <c r="Z282" s="27">
        <f t="shared" si="41"/>
        <v>-0.89875985362268906</v>
      </c>
      <c r="AA282" s="38">
        <f t="shared" si="42"/>
        <v>-0.99073218614039216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6</v>
      </c>
      <c r="N283" s="46">
        <v>8.3809938608483439</v>
      </c>
      <c r="O283" s="46">
        <v>11.150698885799875</v>
      </c>
      <c r="P283" s="46">
        <v>14.734388590277575</v>
      </c>
      <c r="Q283" s="46">
        <v>18.519132548895261</v>
      </c>
      <c r="R283" s="46">
        <v>10.191709765569879</v>
      </c>
      <c r="S283" s="46">
        <v>12.785411157800423</v>
      </c>
      <c r="T283" s="51">
        <v>10.021542001247482</v>
      </c>
      <c r="U283" s="27">
        <f t="shared" si="43"/>
        <v>0.39683231014139064</v>
      </c>
      <c r="V283" s="27">
        <f t="shared" si="37"/>
        <v>0.33047453213039041</v>
      </c>
      <c r="W283" s="27">
        <f t="shared" si="38"/>
        <v>0.32138700373672868</v>
      </c>
      <c r="X283" s="27">
        <f t="shared" si="39"/>
        <v>0.25686467649665712</v>
      </c>
      <c r="Y283" s="27">
        <f t="shared" si="40"/>
        <v>-0.44966592043870574</v>
      </c>
      <c r="Z283" s="27">
        <f t="shared" si="41"/>
        <v>0.25449129261831122</v>
      </c>
      <c r="AA283" s="38">
        <f t="shared" si="42"/>
        <v>-0.21617366250022355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8502</v>
      </c>
      <c r="N284" s="46">
        <v>7981.9597760170518</v>
      </c>
      <c r="O284" s="46">
        <v>7385.5711602346546</v>
      </c>
      <c r="P284" s="46">
        <v>6840.6397865838808</v>
      </c>
      <c r="Q284" s="46">
        <v>6332.7493455656013</v>
      </c>
      <c r="R284" s="46">
        <v>5856.8514530596794</v>
      </c>
      <c r="S284" s="46">
        <v>5411.8739770710254</v>
      </c>
      <c r="T284" s="51">
        <v>4996.0484152745184</v>
      </c>
      <c r="U284" s="27">
        <f t="shared" si="43"/>
        <v>-6.1166810630786661E-2</v>
      </c>
      <c r="V284" s="27">
        <f t="shared" si="37"/>
        <v>-7.4717066048657965E-2</v>
      </c>
      <c r="W284" s="27">
        <f t="shared" si="38"/>
        <v>-7.3783240568419395E-2</v>
      </c>
      <c r="X284" s="27">
        <f t="shared" si="39"/>
        <v>-7.4246043771281925E-2</v>
      </c>
      <c r="Y284" s="27">
        <f t="shared" si="40"/>
        <v>-7.5148701857142217E-2</v>
      </c>
      <c r="Z284" s="27">
        <f t="shared" si="41"/>
        <v>-7.5975544122122693E-2</v>
      </c>
      <c r="AA284" s="38">
        <f t="shared" si="42"/>
        <v>-7.6835780647936849E-2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5367256</v>
      </c>
      <c r="N285" s="46">
        <v>3877062.2199622975</v>
      </c>
      <c r="O285" s="46">
        <v>2800417.3997330815</v>
      </c>
      <c r="P285" s="46">
        <v>2022772.7497429282</v>
      </c>
      <c r="Q285" s="46">
        <v>1461069.0893483236</v>
      </c>
      <c r="R285" s="46">
        <v>1055335.3662362802</v>
      </c>
      <c r="S285" s="46">
        <v>762276.98750587052</v>
      </c>
      <c r="T285" s="51">
        <v>550598.94660484279</v>
      </c>
      <c r="U285" s="27">
        <f t="shared" si="43"/>
        <v>-0.27764537037877501</v>
      </c>
      <c r="V285" s="27">
        <f t="shared" si="37"/>
        <v>-0.277696038687686</v>
      </c>
      <c r="W285" s="27">
        <f t="shared" si="38"/>
        <v>-0.27768883669422761</v>
      </c>
      <c r="X285" s="27">
        <f t="shared" si="39"/>
        <v>-0.27768994834738148</v>
      </c>
      <c r="Y285" s="27">
        <f t="shared" si="40"/>
        <v>-0.27769646628621214</v>
      </c>
      <c r="Z285" s="27">
        <f t="shared" si="41"/>
        <v>-0.27769218023609427</v>
      </c>
      <c r="AA285" s="38">
        <f t="shared" si="42"/>
        <v>-0.27769176345415719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307608</v>
      </c>
      <c r="N286" s="46">
        <v>307923.11851402896</v>
      </c>
      <c r="O286" s="46">
        <v>307930.09747748717</v>
      </c>
      <c r="P286" s="46">
        <v>307952.10713034653</v>
      </c>
      <c r="Q286" s="46">
        <v>307965.74071171816</v>
      </c>
      <c r="R286" s="46">
        <v>307967.38309213211</v>
      </c>
      <c r="S286" s="46">
        <v>307971.61495444726</v>
      </c>
      <c r="T286" s="51">
        <v>307974.64276445477</v>
      </c>
      <c r="U286" s="27">
        <f t="shared" si="43"/>
        <v>1.0244158605399077E-3</v>
      </c>
      <c r="V286" s="27">
        <f t="shared" si="37"/>
        <v>2.2664629703320349E-5</v>
      </c>
      <c r="W286" s="27">
        <f t="shared" si="38"/>
        <v>7.1476133835750985E-5</v>
      </c>
      <c r="X286" s="27">
        <f t="shared" si="39"/>
        <v>4.4271758679209195E-5</v>
      </c>
      <c r="Y286" s="27">
        <f t="shared" si="40"/>
        <v>5.332997138425097E-6</v>
      </c>
      <c r="Z286" s="27">
        <f t="shared" si="41"/>
        <v>1.3741267898767588E-5</v>
      </c>
      <c r="AA286" s="38">
        <f t="shared" si="42"/>
        <v>9.8314580321184093E-6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1553656</v>
      </c>
      <c r="N287" s="46">
        <v>4058972.9485741341</v>
      </c>
      <c r="O287" s="46">
        <v>9071945.8287393451</v>
      </c>
      <c r="P287" s="46">
        <v>7170995.2074776627</v>
      </c>
      <c r="Q287" s="46">
        <v>5668221.5550546302</v>
      </c>
      <c r="R287" s="46">
        <v>4480348.8437772347</v>
      </c>
      <c r="S287" s="46">
        <v>3541427.7011127551</v>
      </c>
      <c r="T287" s="51">
        <v>2799270.4580211057</v>
      </c>
      <c r="U287" s="27">
        <f t="shared" si="43"/>
        <v>1.612530025033942</v>
      </c>
      <c r="V287" s="27">
        <f t="shared" si="37"/>
        <v>1.2350348089721084</v>
      </c>
      <c r="W287" s="27">
        <f t="shared" si="38"/>
        <v>-0.20954166362409177</v>
      </c>
      <c r="X287" s="27">
        <f t="shared" si="39"/>
        <v>-0.20956277461404421</v>
      </c>
      <c r="Y287" s="27">
        <f t="shared" si="40"/>
        <v>-0.20956709255976619</v>
      </c>
      <c r="Z287" s="27">
        <f t="shared" si="41"/>
        <v>-0.20956429407691077</v>
      </c>
      <c r="AA287" s="38">
        <f t="shared" si="42"/>
        <v>-0.20956442026430624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191275</v>
      </c>
      <c r="N289" s="46">
        <v>266487.58577004215</v>
      </c>
      <c r="O289" s="46">
        <v>266510.17765393661</v>
      </c>
      <c r="P289" s="46">
        <v>266565.14176605869</v>
      </c>
      <c r="Q289" s="46">
        <v>266591.29835239699</v>
      </c>
      <c r="R289" s="46">
        <v>266594.83949637285</v>
      </c>
      <c r="S289" s="46">
        <v>266606.44565241458</v>
      </c>
      <c r="T289" s="51">
        <v>266615.81839718268</v>
      </c>
      <c r="U289" s="27">
        <f t="shared" si="43"/>
        <v>0.39321702140918652</v>
      </c>
      <c r="V289" s="27">
        <f t="shared" si="37"/>
        <v>8.4776496545540988E-5</v>
      </c>
      <c r="W289" s="27">
        <f t="shared" si="38"/>
        <v>2.0623644697520099E-4</v>
      </c>
      <c r="X289" s="27">
        <f t="shared" si="39"/>
        <v>9.8124556590582445E-5</v>
      </c>
      <c r="Y289" s="27">
        <f t="shared" si="40"/>
        <v>1.3283044111889954E-5</v>
      </c>
      <c r="Z289" s="27">
        <f t="shared" si="41"/>
        <v>4.353481134013913E-5</v>
      </c>
      <c r="AA289" s="38">
        <f t="shared" si="42"/>
        <v>3.5155732057284452E-5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2009</v>
      </c>
      <c r="N290" s="46">
        <v>2303.6350630199922</v>
      </c>
      <c r="O290" s="46">
        <v>2187.531112075937</v>
      </c>
      <c r="P290" s="46">
        <v>2072.866339043298</v>
      </c>
      <c r="Q290" s="46">
        <v>1960.2034094024611</v>
      </c>
      <c r="R290" s="46">
        <v>1856.2422559949534</v>
      </c>
      <c r="S290" s="46">
        <v>1751.2735642276712</v>
      </c>
      <c r="T290" s="51">
        <v>1661.0620028500748</v>
      </c>
      <c r="U290" s="27">
        <f t="shared" si="43"/>
        <v>0.14665757243404293</v>
      </c>
      <c r="V290" s="27">
        <f t="shared" si="37"/>
        <v>-5.0400322867045891E-2</v>
      </c>
      <c r="W290" s="27">
        <f t="shared" si="38"/>
        <v>-5.2417436442229022E-2</v>
      </c>
      <c r="X290" s="27">
        <f t="shared" si="39"/>
        <v>-5.4351275583371592E-2</v>
      </c>
      <c r="Y290" s="27">
        <f t="shared" si="40"/>
        <v>-5.3035900717670274E-2</v>
      </c>
      <c r="Z290" s="27">
        <f t="shared" si="41"/>
        <v>-5.6549026091973452E-2</v>
      </c>
      <c r="AA290" s="38">
        <f t="shared" si="42"/>
        <v>-5.1511975753131718E-2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519</v>
      </c>
      <c r="N291" s="46">
        <v>751.1163787321675</v>
      </c>
      <c r="O291" s="46">
        <v>744.66217449352234</v>
      </c>
      <c r="P291" s="46">
        <v>737.23969626064763</v>
      </c>
      <c r="Q291" s="46">
        <v>727.68911337401539</v>
      </c>
      <c r="R291" s="46">
        <v>719.06767730156821</v>
      </c>
      <c r="S291" s="46">
        <v>711.00287866332201</v>
      </c>
      <c r="T291" s="51">
        <v>703.07189882227283</v>
      </c>
      <c r="U291" s="27">
        <f t="shared" si="43"/>
        <v>0.44723772395407996</v>
      </c>
      <c r="V291" s="27">
        <f t="shared" si="37"/>
        <v>-8.5928152033369464E-3</v>
      </c>
      <c r="W291" s="27">
        <f t="shared" si="38"/>
        <v>-9.9675778992307021E-3</v>
      </c>
      <c r="X291" s="27">
        <f t="shared" si="39"/>
        <v>-1.2954515247990225E-2</v>
      </c>
      <c r="Y291" s="27">
        <f t="shared" si="40"/>
        <v>-1.1847691430304473E-2</v>
      </c>
      <c r="Z291" s="27">
        <f t="shared" si="41"/>
        <v>-1.1215632259415164E-2</v>
      </c>
      <c r="AA291" s="38">
        <f t="shared" si="42"/>
        <v>-1.1154638158370525E-2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44331</v>
      </c>
      <c r="N292" s="46">
        <v>44471.649959326634</v>
      </c>
      <c r="O292" s="46">
        <v>44475.791363628661</v>
      </c>
      <c r="P292" s="46">
        <v>44490.49501312225</v>
      </c>
      <c r="Q292" s="46">
        <v>44500.459268938153</v>
      </c>
      <c r="R292" s="46">
        <v>44501.713618463153</v>
      </c>
      <c r="S292" s="46">
        <v>44505.126227347551</v>
      </c>
      <c r="T292" s="51">
        <v>44508.260050239973</v>
      </c>
      <c r="U292" s="27">
        <f t="shared" si="43"/>
        <v>3.172722458925682E-3</v>
      </c>
      <c r="V292" s="27">
        <f t="shared" si="37"/>
        <v>9.3124592989342117E-5</v>
      </c>
      <c r="W292" s="27">
        <f t="shared" si="38"/>
        <v>3.3059894029482088E-4</v>
      </c>
      <c r="X292" s="27">
        <f t="shared" si="39"/>
        <v>2.2396369860492918E-4</v>
      </c>
      <c r="Y292" s="27">
        <f t="shared" si="40"/>
        <v>2.8187338863597325E-5</v>
      </c>
      <c r="Z292" s="27">
        <f t="shared" si="41"/>
        <v>7.6684887095736603E-5</v>
      </c>
      <c r="AA292" s="38">
        <f t="shared" si="42"/>
        <v>7.0414874826167203E-5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176206</v>
      </c>
      <c r="N294" s="46">
        <v>104996.37711069504</v>
      </c>
      <c r="O294" s="46">
        <v>62532.555617224942</v>
      </c>
      <c r="P294" s="46">
        <v>37245.84365553419</v>
      </c>
      <c r="Q294" s="46">
        <v>22184.012890565202</v>
      </c>
      <c r="R294" s="46">
        <v>13206.79122403556</v>
      </c>
      <c r="S294" s="46">
        <v>39.565647267994962</v>
      </c>
      <c r="T294" s="51">
        <v>13.404352863078273</v>
      </c>
      <c r="U294" s="27">
        <f t="shared" si="43"/>
        <v>-0.40412711763109632</v>
      </c>
      <c r="V294" s="27">
        <f t="shared" si="37"/>
        <v>-0.40443130193627119</v>
      </c>
      <c r="W294" s="27">
        <f t="shared" si="38"/>
        <v>-0.40437675562911723</v>
      </c>
      <c r="X294" s="27">
        <f t="shared" si="39"/>
        <v>-0.40438957174033618</v>
      </c>
      <c r="Y294" s="27">
        <f t="shared" si="40"/>
        <v>-0.4046707739855141</v>
      </c>
      <c r="Z294" s="27">
        <f t="shared" si="41"/>
        <v>-0.99700414380777158</v>
      </c>
      <c r="AA294" s="38">
        <f t="shared" si="42"/>
        <v>-0.66121234483326186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>Error</v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8133</v>
      </c>
      <c r="N295" s="46">
        <v>8141.4572814645908</v>
      </c>
      <c r="O295" s="46">
        <v>8144.1687384893212</v>
      </c>
      <c r="P295" s="46">
        <v>8152.2028698642143</v>
      </c>
      <c r="Q295" s="46">
        <v>8156.9888848251521</v>
      </c>
      <c r="R295" s="46">
        <v>8156.3804192958341</v>
      </c>
      <c r="S295" s="46">
        <v>8146.7640410557224</v>
      </c>
      <c r="T295" s="51">
        <v>8127.3910356230263</v>
      </c>
      <c r="U295" s="27">
        <f t="shared" si="43"/>
        <v>1.0398723059868165E-3</v>
      </c>
      <c r="V295" s="27">
        <f t="shared" si="37"/>
        <v>3.3304320479621004E-4</v>
      </c>
      <c r="W295" s="27">
        <f t="shared" si="38"/>
        <v>9.8648881584732697E-4</v>
      </c>
      <c r="X295" s="27">
        <f t="shared" si="39"/>
        <v>5.8708241653675978E-4</v>
      </c>
      <c r="Y295" s="27">
        <f t="shared" si="40"/>
        <v>-7.4594380096550152E-5</v>
      </c>
      <c r="Z295" s="27">
        <f t="shared" si="41"/>
        <v>-1.179000701997907E-3</v>
      </c>
      <c r="AA295" s="38">
        <f t="shared" si="42"/>
        <v>-2.3780000666602848E-3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21481</v>
      </c>
      <c r="N296" s="46">
        <v>6118.9427965420155</v>
      </c>
      <c r="O296" s="46">
        <v>1717.800805905867</v>
      </c>
      <c r="P296" s="46">
        <v>492.63169850402483</v>
      </c>
      <c r="Q296" s="46">
        <v>146.17586888414522</v>
      </c>
      <c r="R296" s="46">
        <v>36.938195343919212</v>
      </c>
      <c r="S296" s="46">
        <v>11.828334972577288</v>
      </c>
      <c r="T296" s="51">
        <v>1.9832666361544149</v>
      </c>
      <c r="U296" s="27">
        <f t="shared" si="43"/>
        <v>-0.71514627826721222</v>
      </c>
      <c r="V296" s="27">
        <f t="shared" si="37"/>
        <v>-0.71926509806945005</v>
      </c>
      <c r="W296" s="27">
        <f t="shared" si="38"/>
        <v>-0.71321954395973175</v>
      </c>
      <c r="X296" s="27">
        <f t="shared" si="39"/>
        <v>-0.70327555184118762</v>
      </c>
      <c r="Y296" s="27">
        <f t="shared" si="40"/>
        <v>-0.74730305606600944</v>
      </c>
      <c r="Z296" s="27">
        <f t="shared" si="41"/>
        <v>-0.67978037739939356</v>
      </c>
      <c r="AA296" s="38">
        <f t="shared" si="42"/>
        <v>-0.83232917897976311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22433</v>
      </c>
      <c r="N297" s="46">
        <v>5761.9419629526174</v>
      </c>
      <c r="O297" s="46">
        <v>1411.4736813224629</v>
      </c>
      <c r="P297" s="46">
        <v>365.27017400307267</v>
      </c>
      <c r="Q297" s="46">
        <v>97.925119547224057</v>
      </c>
      <c r="R297" s="46">
        <v>23.492920943269741</v>
      </c>
      <c r="S297" s="46">
        <v>30.03869173526137</v>
      </c>
      <c r="T297" s="51">
        <v>4.7449517925666242</v>
      </c>
      <c r="U297" s="27">
        <f t="shared" si="43"/>
        <v>-0.74314884487350708</v>
      </c>
      <c r="V297" s="27">
        <f t="shared" si="37"/>
        <v>-0.75503507491089428</v>
      </c>
      <c r="W297" s="27">
        <f t="shared" si="38"/>
        <v>-0.74121361323518453</v>
      </c>
      <c r="X297" s="27">
        <f t="shared" si="39"/>
        <v>-0.73191044186816012</v>
      </c>
      <c r="Y297" s="27">
        <f t="shared" si="40"/>
        <v>-0.7600930072703117</v>
      </c>
      <c r="Z297" s="27">
        <f t="shared" si="41"/>
        <v>0.27862737067894755</v>
      </c>
      <c r="AA297" s="38">
        <f t="shared" si="42"/>
        <v>-0.84203866685057094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1124375</v>
      </c>
      <c r="N298" s="46">
        <v>1027786.8523245408</v>
      </c>
      <c r="O298" s="46">
        <v>939422.69649648224</v>
      </c>
      <c r="P298" s="46">
        <v>858659.96440149134</v>
      </c>
      <c r="Q298" s="46">
        <v>784838.06449354743</v>
      </c>
      <c r="R298" s="46">
        <v>717358.2441645849</v>
      </c>
      <c r="S298" s="46">
        <v>655627.31973991205</v>
      </c>
      <c r="T298" s="51">
        <v>75.578890311183244</v>
      </c>
      <c r="U298" s="27">
        <f t="shared" si="43"/>
        <v>-8.5903855631314419E-2</v>
      </c>
      <c r="V298" s="27">
        <f t="shared" si="37"/>
        <v>-8.597517630061699E-2</v>
      </c>
      <c r="W298" s="27">
        <f t="shared" si="38"/>
        <v>-8.5970599173503498E-2</v>
      </c>
      <c r="X298" s="27">
        <f t="shared" si="39"/>
        <v>-8.5973380579586853E-2</v>
      </c>
      <c r="Y298" s="27">
        <f t="shared" si="40"/>
        <v>-8.5979290992348786E-2</v>
      </c>
      <c r="Z298" s="27">
        <f t="shared" si="41"/>
        <v>-8.6053133043118415E-2</v>
      </c>
      <c r="AA298" s="38">
        <f t="shared" si="42"/>
        <v>-0.99988472278680951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3786630</v>
      </c>
      <c r="N301" s="46">
        <v>3786631.918832473</v>
      </c>
      <c r="O301" s="46">
        <v>3786633.6050638114</v>
      </c>
      <c r="P301" s="46">
        <v>3786634.7088142219</v>
      </c>
      <c r="Q301" s="46">
        <v>3786635.4248772915</v>
      </c>
      <c r="R301" s="46">
        <v>3786634.8184820088</v>
      </c>
      <c r="S301" s="46">
        <v>3786620.4138528029</v>
      </c>
      <c r="T301" s="51">
        <v>3786602.1260657907</v>
      </c>
      <c r="U301" s="27">
        <f t="shared" si="43"/>
        <v>5.0673883452864375E-7</v>
      </c>
      <c r="V301" s="27">
        <f t="shared" si="37"/>
        <v>4.4531165810775015E-7</v>
      </c>
      <c r="W301" s="27">
        <f t="shared" si="38"/>
        <v>2.9148592803214662E-7</v>
      </c>
      <c r="X301" s="27">
        <f t="shared" si="39"/>
        <v>1.8910275870511664E-7</v>
      </c>
      <c r="Y301" s="27">
        <f t="shared" si="40"/>
        <v>-1.6014092056466324E-7</v>
      </c>
      <c r="Z301" s="27">
        <f t="shared" si="41"/>
        <v>-3.8040713975143151E-6</v>
      </c>
      <c r="AA301" s="38">
        <f t="shared" si="42"/>
        <v>-4.8295802096737732E-6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56483</v>
      </c>
      <c r="N302" s="46">
        <v>56547.880188057548</v>
      </c>
      <c r="O302" s="46">
        <v>56549.693495221938</v>
      </c>
      <c r="P302" s="46">
        <v>56554.885149091839</v>
      </c>
      <c r="Q302" s="46">
        <v>56557.2010402991</v>
      </c>
      <c r="R302" s="46">
        <v>56535.377147105632</v>
      </c>
      <c r="S302" s="46">
        <v>28.388347891321075</v>
      </c>
      <c r="T302" s="51">
        <v>15.080187024387799</v>
      </c>
      <c r="U302" s="27">
        <f t="shared" si="43"/>
        <v>1.1486675293017078E-3</v>
      </c>
      <c r="V302" s="27">
        <f t="shared" si="37"/>
        <v>3.2066757557653843E-5</v>
      </c>
      <c r="W302" s="27">
        <f t="shared" si="38"/>
        <v>9.1806932080706652E-5</v>
      </c>
      <c r="X302" s="27">
        <f t="shared" si="39"/>
        <v>4.0949445855226718E-5</v>
      </c>
      <c r="Y302" s="27">
        <f t="shared" si="40"/>
        <v>-3.8587293557752376E-4</v>
      </c>
      <c r="Z302" s="27">
        <f t="shared" si="41"/>
        <v>-0.99949786577318744</v>
      </c>
      <c r="AA302" s="38">
        <f t="shared" si="42"/>
        <v>-0.46878955118772042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324179</v>
      </c>
      <c r="N303" s="46">
        <v>272937.63024226658</v>
      </c>
      <c r="O303" s="46">
        <v>229665.99912482273</v>
      </c>
      <c r="P303" s="46">
        <v>193264.49093605299</v>
      </c>
      <c r="Q303" s="46">
        <v>162629.41021057355</v>
      </c>
      <c r="R303" s="46">
        <v>136844.14904929942</v>
      </c>
      <c r="S303" s="46">
        <v>115145.86134049088</v>
      </c>
      <c r="T303" s="51">
        <v>96885.929100198613</v>
      </c>
      <c r="U303" s="27">
        <f t="shared" si="43"/>
        <v>-0.15806504973404639</v>
      </c>
      <c r="V303" s="27">
        <f t="shared" si="37"/>
        <v>-0.15854036352200615</v>
      </c>
      <c r="W303" s="27">
        <f t="shared" si="38"/>
        <v>-0.15849759358147586</v>
      </c>
      <c r="X303" s="27">
        <f t="shared" si="39"/>
        <v>-0.15851375789262764</v>
      </c>
      <c r="Y303" s="27">
        <f t="shared" si="40"/>
        <v>-0.15855226387334995</v>
      </c>
      <c r="Z303" s="27">
        <f t="shared" si="41"/>
        <v>-0.1585620419985331</v>
      </c>
      <c r="AA303" s="38">
        <f t="shared" si="42"/>
        <v>-0.15858088191547698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670852</v>
      </c>
      <c r="N304" s="46">
        <v>335267.9538809568</v>
      </c>
      <c r="O304" s="46">
        <v>167533.04966051062</v>
      </c>
      <c r="P304" s="46">
        <v>83718.758270085906</v>
      </c>
      <c r="Q304" s="46">
        <v>41834.576682841456</v>
      </c>
      <c r="R304" s="46">
        <v>5.0379442959123608</v>
      </c>
      <c r="S304" s="46">
        <v>5.4731314492159173</v>
      </c>
      <c r="T304" s="51">
        <v>4.433886314971895</v>
      </c>
      <c r="U304" s="27">
        <f t="shared" si="43"/>
        <v>-0.50023559014364305</v>
      </c>
      <c r="V304" s="27">
        <f t="shared" si="37"/>
        <v>-0.5003010346762925</v>
      </c>
      <c r="W304" s="27">
        <f t="shared" si="38"/>
        <v>-0.5002851172366658</v>
      </c>
      <c r="X304" s="27">
        <f t="shared" si="39"/>
        <v>-0.50029625919822507</v>
      </c>
      <c r="Y304" s="27">
        <f t="shared" si="40"/>
        <v>-0.99987957463191024</v>
      </c>
      <c r="Z304" s="27">
        <f t="shared" si="41"/>
        <v>8.6381890656602636E-2</v>
      </c>
      <c r="AA304" s="38">
        <f t="shared" si="42"/>
        <v>-0.18988126703825192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89196</v>
      </c>
      <c r="N305" s="46">
        <v>73034.585810298362</v>
      </c>
      <c r="O305" s="46">
        <v>59652.276311525864</v>
      </c>
      <c r="P305" s="46">
        <v>48733.124174128243</v>
      </c>
      <c r="Q305" s="46">
        <v>39809.514596286506</v>
      </c>
      <c r="R305" s="46">
        <v>32513.329536942212</v>
      </c>
      <c r="S305" s="46">
        <v>26554.042316399173</v>
      </c>
      <c r="T305" s="51">
        <v>21685.282960241904</v>
      </c>
      <c r="U305" s="27">
        <f t="shared" si="43"/>
        <v>-0.18118989853470602</v>
      </c>
      <c r="V305" s="27">
        <f t="shared" si="37"/>
        <v>-0.18323249663566249</v>
      </c>
      <c r="W305" s="27">
        <f t="shared" si="38"/>
        <v>-0.18304669683305697</v>
      </c>
      <c r="X305" s="27">
        <f t="shared" si="39"/>
        <v>-0.18311178954907142</v>
      </c>
      <c r="Y305" s="27">
        <f t="shared" si="40"/>
        <v>-0.18327741830906155</v>
      </c>
      <c r="Z305" s="27">
        <f t="shared" si="41"/>
        <v>-0.18328751024320636</v>
      </c>
      <c r="AA305" s="38">
        <f t="shared" si="42"/>
        <v>-0.18335285069386342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144225</v>
      </c>
      <c r="N306" s="46">
        <v>139120.24022744442</v>
      </c>
      <c r="O306" s="46">
        <v>134058.18412098856</v>
      </c>
      <c r="P306" s="46">
        <v>129188.53135908429</v>
      </c>
      <c r="Q306" s="46">
        <v>124491.92251565629</v>
      </c>
      <c r="R306" s="46">
        <v>119959.2300425069</v>
      </c>
      <c r="S306" s="46">
        <v>115590.12576648615</v>
      </c>
      <c r="T306" s="51">
        <v>111378.14142203341</v>
      </c>
      <c r="U306" s="27">
        <f t="shared" si="43"/>
        <v>-3.5394416866393358E-2</v>
      </c>
      <c r="V306" s="27">
        <f t="shared" si="37"/>
        <v>-3.6386194404063855E-2</v>
      </c>
      <c r="W306" s="27">
        <f t="shared" si="38"/>
        <v>-3.6324919614824674E-2</v>
      </c>
      <c r="X306" s="27">
        <f t="shared" si="39"/>
        <v>-3.635468871748064E-2</v>
      </c>
      <c r="Y306" s="27">
        <f t="shared" si="40"/>
        <v>-3.6409530687256872E-2</v>
      </c>
      <c r="Z306" s="27">
        <f t="shared" si="41"/>
        <v>-3.6421576517893461E-2</v>
      </c>
      <c r="AA306" s="38">
        <f t="shared" si="42"/>
        <v>-3.6438963246408593E-2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1364</v>
      </c>
      <c r="N307" s="46">
        <v>1039.9043467363913</v>
      </c>
      <c r="O307" s="46">
        <v>792.16486880811703</v>
      </c>
      <c r="P307" s="46">
        <v>605.37452202421207</v>
      </c>
      <c r="Q307" s="46">
        <v>461.35007762632171</v>
      </c>
      <c r="R307" s="46">
        <v>4.0928426689508015</v>
      </c>
      <c r="S307" s="46">
        <v>5.8156669854447367</v>
      </c>
      <c r="T307" s="51">
        <v>4.7924365767880088</v>
      </c>
      <c r="U307" s="27">
        <f t="shared" si="43"/>
        <v>-0.2376067839176017</v>
      </c>
      <c r="V307" s="27">
        <f t="shared" si="37"/>
        <v>-0.23823294777618093</v>
      </c>
      <c r="W307" s="27">
        <f t="shared" si="38"/>
        <v>-0.23579731207336646</v>
      </c>
      <c r="X307" s="27">
        <f t="shared" si="39"/>
        <v>-0.23790965618491966</v>
      </c>
      <c r="Y307" s="27">
        <f t="shared" si="40"/>
        <v>-0.9911285532019225</v>
      </c>
      <c r="Z307" s="27">
        <f t="shared" si="41"/>
        <v>0.42093587656414372</v>
      </c>
      <c r="AA307" s="38">
        <f t="shared" si="42"/>
        <v>-0.17594377587603208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3817</v>
      </c>
      <c r="N308" s="46">
        <v>1184.151038781906</v>
      </c>
      <c r="O308" s="46">
        <v>336.23396047195757</v>
      </c>
      <c r="P308" s="46">
        <v>107.1696215736349</v>
      </c>
      <c r="Q308" s="46">
        <v>32.803212804666408</v>
      </c>
      <c r="R308" s="46">
        <v>7.5242031433445575</v>
      </c>
      <c r="S308" s="46">
        <v>18.698567708207431</v>
      </c>
      <c r="T308" s="51">
        <v>4.0264835302542465</v>
      </c>
      <c r="U308" s="27">
        <f t="shared" si="43"/>
        <v>-0.68976918030340417</v>
      </c>
      <c r="V308" s="27">
        <f t="shared" si="37"/>
        <v>-0.71605483636797762</v>
      </c>
      <c r="W308" s="27">
        <f t="shared" si="38"/>
        <v>-0.68126473178614855</v>
      </c>
      <c r="X308" s="27">
        <f t="shared" si="39"/>
        <v>-0.69391314140147686</v>
      </c>
      <c r="Y308" s="27">
        <f t="shared" si="40"/>
        <v>-0.77062603019560927</v>
      </c>
      <c r="Z308" s="27">
        <f t="shared" si="41"/>
        <v>1.4851226571078191</v>
      </c>
      <c r="AA308" s="38">
        <f t="shared" si="42"/>
        <v>-0.78466353182298088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26634</v>
      </c>
      <c r="N309" s="46">
        <v>26698.886964761699</v>
      </c>
      <c r="O309" s="46">
        <v>26703.963890109004</v>
      </c>
      <c r="P309" s="46">
        <v>26719.357534134204</v>
      </c>
      <c r="Q309" s="46">
        <v>26728.910478379534</v>
      </c>
      <c r="R309" s="46">
        <v>26729.779002044343</v>
      </c>
      <c r="S309" s="46">
        <v>26730.100177374163</v>
      </c>
      <c r="T309" s="51">
        <v>26728.852962480367</v>
      </c>
      <c r="U309" s="27">
        <f t="shared" si="43"/>
        <v>2.4362455793984885E-3</v>
      </c>
      <c r="V309" s="27">
        <f t="shared" si="37"/>
        <v>1.9015494368754894E-4</v>
      </c>
      <c r="W309" s="27">
        <f t="shared" si="38"/>
        <v>5.7645539398372859E-4</v>
      </c>
      <c r="X309" s="27">
        <f t="shared" si="39"/>
        <v>3.5752896502567056E-4</v>
      </c>
      <c r="Y309" s="27">
        <f t="shared" si="40"/>
        <v>3.2493792274526911E-5</v>
      </c>
      <c r="Z309" s="27">
        <f t="shared" si="41"/>
        <v>1.2015637308319808E-5</v>
      </c>
      <c r="AA309" s="38">
        <f t="shared" si="42"/>
        <v>-4.6659566762552236E-5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30952</v>
      </c>
      <c r="N310" s="46">
        <v>31040.854419589643</v>
      </c>
      <c r="O310" s="46">
        <v>31044.367407594549</v>
      </c>
      <c r="P310" s="46">
        <v>31054.927791834434</v>
      </c>
      <c r="Q310" s="46">
        <v>31061.347100535666</v>
      </c>
      <c r="R310" s="46">
        <v>31061.359077516652</v>
      </c>
      <c r="S310" s="46">
        <v>31056.821010279302</v>
      </c>
      <c r="T310" s="51">
        <v>31048.62446774096</v>
      </c>
      <c r="U310" s="27">
        <f t="shared" si="43"/>
        <v>2.870716580177143E-3</v>
      </c>
      <c r="V310" s="27">
        <f t="shared" si="37"/>
        <v>1.131730447048906E-4</v>
      </c>
      <c r="W310" s="27">
        <f t="shared" si="38"/>
        <v>3.4017070153929377E-4</v>
      </c>
      <c r="X310" s="27">
        <f t="shared" si="39"/>
        <v>2.0670821533578558E-4</v>
      </c>
      <c r="Y310" s="27">
        <f t="shared" si="40"/>
        <v>3.8559116407454794E-7</v>
      </c>
      <c r="Z310" s="27">
        <f t="shared" si="41"/>
        <v>-1.4610008615608685E-4</v>
      </c>
      <c r="AA310" s="38">
        <f t="shared" si="42"/>
        <v>-2.6392084803623028E-4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36518</v>
      </c>
      <c r="N311" s="46">
        <v>32201.47696375506</v>
      </c>
      <c r="O311" s="46">
        <v>28319.612795654903</v>
      </c>
      <c r="P311" s="46">
        <v>24911.429916949466</v>
      </c>
      <c r="Q311" s="46">
        <v>21910.83650004827</v>
      </c>
      <c r="R311" s="46">
        <v>19266.744613947252</v>
      </c>
      <c r="S311" s="46">
        <v>16927.468503689921</v>
      </c>
      <c r="T311" s="51">
        <v>14809.087335563592</v>
      </c>
      <c r="U311" s="27">
        <f t="shared" si="43"/>
        <v>-0.1182026134028408</v>
      </c>
      <c r="V311" s="27">
        <f t="shared" si="37"/>
        <v>-0.12054925842281887</v>
      </c>
      <c r="W311" s="27">
        <f t="shared" si="38"/>
        <v>-0.12034708607415552</v>
      </c>
      <c r="X311" s="27">
        <f t="shared" si="39"/>
        <v>-0.12045046899775211</v>
      </c>
      <c r="Y311" s="27">
        <f t="shared" si="40"/>
        <v>-0.12067507719731252</v>
      </c>
      <c r="Z311" s="27">
        <f t="shared" si="41"/>
        <v>-0.12141522385488634</v>
      </c>
      <c r="AA311" s="38">
        <f t="shared" si="42"/>
        <v>-0.1251445936918775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82</v>
      </c>
      <c r="N312" s="46">
        <v>178.13385055584473</v>
      </c>
      <c r="O312" s="46">
        <v>93.688558612737353</v>
      </c>
      <c r="P312" s="46">
        <v>165.94712163415983</v>
      </c>
      <c r="Q312" s="46">
        <v>159.17035303887712</v>
      </c>
      <c r="R312" s="46">
        <v>76.202192494512317</v>
      </c>
      <c r="S312" s="46">
        <v>98.782255816933343</v>
      </c>
      <c r="T312" s="51">
        <v>46.438445738507681</v>
      </c>
      <c r="U312" s="27">
        <f t="shared" si="43"/>
        <v>1.1723640311688381</v>
      </c>
      <c r="V312" s="27">
        <f t="shared" si="37"/>
        <v>-0.47405527741979558</v>
      </c>
      <c r="W312" s="27">
        <f t="shared" si="38"/>
        <v>0.77126347220372993</v>
      </c>
      <c r="X312" s="27">
        <f t="shared" si="39"/>
        <v>-4.0836915570144613E-2</v>
      </c>
      <c r="Y312" s="27">
        <f t="shared" si="40"/>
        <v>-0.52125385764583909</v>
      </c>
      <c r="Z312" s="27">
        <f t="shared" si="41"/>
        <v>0.29631776440090124</v>
      </c>
      <c r="AA312" s="38">
        <f t="shared" si="42"/>
        <v>-0.52989081536496796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99917</v>
      </c>
      <c r="N313" s="46">
        <v>61851.989186658502</v>
      </c>
      <c r="O313" s="46">
        <v>38250.399993692925</v>
      </c>
      <c r="P313" s="46">
        <v>23658.846308591739</v>
      </c>
      <c r="Q313" s="46">
        <v>14633.289107140441</v>
      </c>
      <c r="R313" s="46">
        <v>9047.7117326623029</v>
      </c>
      <c r="S313" s="46">
        <v>5541.287606866048</v>
      </c>
      <c r="T313" s="51">
        <v>48.034800711287403</v>
      </c>
      <c r="U313" s="27">
        <f t="shared" si="43"/>
        <v>-0.3809663101708568</v>
      </c>
      <c r="V313" s="27">
        <f t="shared" si="37"/>
        <v>-0.38158173250887861</v>
      </c>
      <c r="W313" s="27">
        <f t="shared" si="38"/>
        <v>-0.38147453850174573</v>
      </c>
      <c r="X313" s="27">
        <f t="shared" si="39"/>
        <v>-0.38148762977396983</v>
      </c>
      <c r="Y313" s="27">
        <f t="shared" si="40"/>
        <v>-0.38170347989315723</v>
      </c>
      <c r="Z313" s="27">
        <f t="shared" si="41"/>
        <v>-0.38754817012328535</v>
      </c>
      <c r="AA313" s="38">
        <f t="shared" si="42"/>
        <v>-0.9913314730944901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>Error</v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262710</v>
      </c>
      <c r="N314" s="46">
        <v>214679.99138736486</v>
      </c>
      <c r="O314" s="46">
        <v>175360.22136660072</v>
      </c>
      <c r="P314" s="46">
        <v>143247.18942946484</v>
      </c>
      <c r="Q314" s="46">
        <v>117013.31724679611</v>
      </c>
      <c r="R314" s="46">
        <v>95580.058402355658</v>
      </c>
      <c r="S314" s="46">
        <v>78063.461272845409</v>
      </c>
      <c r="T314" s="51">
        <v>63738.311716733391</v>
      </c>
      <c r="U314" s="27">
        <f t="shared" si="43"/>
        <v>-0.18282520122049081</v>
      </c>
      <c r="V314" s="27">
        <f t="shared" si="37"/>
        <v>-0.18315526177666103</v>
      </c>
      <c r="W314" s="27">
        <f t="shared" si="38"/>
        <v>-0.18312609146404829</v>
      </c>
      <c r="X314" s="27">
        <f t="shared" si="39"/>
        <v>-0.18313708134278145</v>
      </c>
      <c r="Y314" s="27">
        <f t="shared" si="40"/>
        <v>-0.18316939771252666</v>
      </c>
      <c r="Z314" s="27">
        <f t="shared" si="41"/>
        <v>-0.18326623170465167</v>
      </c>
      <c r="AA314" s="38">
        <f t="shared" si="42"/>
        <v>-0.18350646157032574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371295</v>
      </c>
      <c r="N315" s="46">
        <v>289768.66046955838</v>
      </c>
      <c r="O315" s="46">
        <v>226103.22772579207</v>
      </c>
      <c r="P315" s="46">
        <v>176428.5387740584</v>
      </c>
      <c r="Q315" s="46">
        <v>137666.15874107977</v>
      </c>
      <c r="R315" s="46">
        <v>107415.79414141782</v>
      </c>
      <c r="S315" s="46">
        <v>54.91796104015566</v>
      </c>
      <c r="T315" s="51">
        <v>13.841584746080638</v>
      </c>
      <c r="U315" s="27">
        <f t="shared" si="43"/>
        <v>-0.21957295285538889</v>
      </c>
      <c r="V315" s="27">
        <f t="shared" si="37"/>
        <v>-0.21971124358513808</v>
      </c>
      <c r="W315" s="27">
        <f t="shared" si="38"/>
        <v>-0.21969915888143321</v>
      </c>
      <c r="X315" s="27">
        <f t="shared" si="39"/>
        <v>-0.21970583842231625</v>
      </c>
      <c r="Y315" s="27">
        <f t="shared" si="40"/>
        <v>-0.21973711532517101</v>
      </c>
      <c r="Z315" s="27">
        <f t="shared" si="41"/>
        <v>-0.99948873476680855</v>
      </c>
      <c r="AA315" s="38">
        <f t="shared" si="42"/>
        <v>-0.74795887385622772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46413</v>
      </c>
      <c r="N316" s="46">
        <v>37394.709644695089</v>
      </c>
      <c r="O316" s="46">
        <v>29647.16360700662</v>
      </c>
      <c r="P316" s="46">
        <v>23522.317520983328</v>
      </c>
      <c r="Q316" s="46">
        <v>18657.751782564865</v>
      </c>
      <c r="R316" s="46">
        <v>14790.203735921345</v>
      </c>
      <c r="S316" s="46">
        <v>11728.052234807512</v>
      </c>
      <c r="T316" s="51">
        <v>9299.6970945772664</v>
      </c>
      <c r="U316" s="27">
        <f t="shared" si="43"/>
        <v>-0.19430526695763925</v>
      </c>
      <c r="V316" s="27">
        <f t="shared" si="37"/>
        <v>-0.20718294409293686</v>
      </c>
      <c r="W316" s="27">
        <f t="shared" si="38"/>
        <v>-0.20659130051064262</v>
      </c>
      <c r="X316" s="27">
        <f t="shared" si="39"/>
        <v>-0.20680639711962806</v>
      </c>
      <c r="Y316" s="27">
        <f t="shared" si="40"/>
        <v>-0.20728907167998842</v>
      </c>
      <c r="Z316" s="27">
        <f t="shared" si="41"/>
        <v>-0.20703916969559433</v>
      </c>
      <c r="AA316" s="38">
        <f t="shared" si="42"/>
        <v>-0.20705528007653021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96870</v>
      </c>
      <c r="N317" s="46">
        <v>85437.850983033961</v>
      </c>
      <c r="O317" s="46">
        <v>75190.614010897116</v>
      </c>
      <c r="P317" s="46">
        <v>66184.566407424936</v>
      </c>
      <c r="Q317" s="46">
        <v>58253.21008041007</v>
      </c>
      <c r="R317" s="46">
        <v>51264.17872254442</v>
      </c>
      <c r="S317" s="46">
        <v>45114.846089323517</v>
      </c>
      <c r="T317" s="51">
        <v>39701.939341803642</v>
      </c>
      <c r="U317" s="27">
        <f t="shared" si="43"/>
        <v>-0.11801537129107091</v>
      </c>
      <c r="V317" s="27">
        <f t="shared" si="37"/>
        <v>-0.11993790637561468</v>
      </c>
      <c r="W317" s="27">
        <f t="shared" si="38"/>
        <v>-0.11977622103427649</v>
      </c>
      <c r="X317" s="27">
        <f t="shared" si="39"/>
        <v>-0.11983694624801658</v>
      </c>
      <c r="Y317" s="27">
        <f t="shared" si="40"/>
        <v>-0.11997675919006541</v>
      </c>
      <c r="Z317" s="27">
        <f t="shared" si="41"/>
        <v>-0.11995379203288815</v>
      </c>
      <c r="AA317" s="38">
        <f t="shared" si="42"/>
        <v>-0.11998060985961884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6130</v>
      </c>
      <c r="N318" s="46">
        <v>6318.5643088203879</v>
      </c>
      <c r="O318" s="46">
        <v>6322.6940117735758</v>
      </c>
      <c r="P318" s="46">
        <v>6336.1398626116761</v>
      </c>
      <c r="Q318" s="46">
        <v>6344.5157968822932</v>
      </c>
      <c r="R318" s="46">
        <v>6345.2557280668225</v>
      </c>
      <c r="S318" s="46">
        <v>6345.3744759657848</v>
      </c>
      <c r="T318" s="51">
        <v>6343.3044816698111</v>
      </c>
      <c r="U318" s="27">
        <f t="shared" si="43"/>
        <v>3.076089866564239E-2</v>
      </c>
      <c r="V318" s="27">
        <f t="shared" si="37"/>
        <v>6.5358248351181066E-4</v>
      </c>
      <c r="W318" s="27">
        <f t="shared" si="38"/>
        <v>2.1266015424853137E-3</v>
      </c>
      <c r="X318" s="27">
        <f t="shared" si="39"/>
        <v>1.3219301423634698E-3</v>
      </c>
      <c r="Y318" s="27">
        <f t="shared" si="40"/>
        <v>1.1662531991690716E-4</v>
      </c>
      <c r="Z318" s="27">
        <f t="shared" si="41"/>
        <v>1.8714438637520688E-5</v>
      </c>
      <c r="AA318" s="38">
        <f t="shared" si="42"/>
        <v>-3.2622098251475847E-4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11</v>
      </c>
      <c r="N320" s="46">
        <v>12.975303467236744</v>
      </c>
      <c r="O320" s="46">
        <v>17.044613131714691</v>
      </c>
      <c r="P320" s="46">
        <v>20.766259474642563</v>
      </c>
      <c r="Q320" s="46">
        <v>24.976723558496065</v>
      </c>
      <c r="R320" s="46">
        <v>28.400208463458743</v>
      </c>
      <c r="S320" s="46">
        <v>31.089572688921407</v>
      </c>
      <c r="T320" s="51">
        <v>31.95328822340716</v>
      </c>
      <c r="U320" s="27">
        <f t="shared" si="43"/>
        <v>0.17957304247606762</v>
      </c>
      <c r="V320" s="27">
        <f t="shared" si="37"/>
        <v>0.31361961396534166</v>
      </c>
      <c r="W320" s="27">
        <f t="shared" si="38"/>
        <v>0.21834736371945301</v>
      </c>
      <c r="X320" s="27">
        <f t="shared" si="39"/>
        <v>0.20275505509284666</v>
      </c>
      <c r="Y320" s="27">
        <f t="shared" si="40"/>
        <v>0.13706701349137312</v>
      </c>
      <c r="Z320" s="27">
        <f t="shared" si="41"/>
        <v>9.4695228343937954E-2</v>
      </c>
      <c r="AA320" s="38">
        <f t="shared" si="42"/>
        <v>2.7781518360769645E-2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27</v>
      </c>
      <c r="N321" s="46">
        <v>31.733556306223129</v>
      </c>
      <c r="O321" s="46">
        <v>37.53000602010713</v>
      </c>
      <c r="P321" s="46">
        <v>44.910374595628205</v>
      </c>
      <c r="Q321" s="46">
        <v>52.812510890221866</v>
      </c>
      <c r="R321" s="46">
        <v>52.695375999010921</v>
      </c>
      <c r="S321" s="46">
        <v>54.12570487873279</v>
      </c>
      <c r="T321" s="51">
        <v>52.629064370687473</v>
      </c>
      <c r="U321" s="27">
        <f t="shared" si="43"/>
        <v>0.17531690023048624</v>
      </c>
      <c r="V321" s="27">
        <f t="shared" si="37"/>
        <v>0.18265994702734548</v>
      </c>
      <c r="W321" s="27">
        <f t="shared" si="38"/>
        <v>0.19665247513061837</v>
      </c>
      <c r="X321" s="27">
        <f t="shared" si="39"/>
        <v>0.17595347101297376</v>
      </c>
      <c r="Y321" s="27">
        <f t="shared" si="40"/>
        <v>-2.2179383111404463E-3</v>
      </c>
      <c r="Z321" s="27">
        <f t="shared" si="41"/>
        <v>2.7143347069934879E-2</v>
      </c>
      <c r="AA321" s="38">
        <f t="shared" si="42"/>
        <v>-2.7651196624570537E-2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13</v>
      </c>
      <c r="N322" s="46">
        <v>24.181099870962726</v>
      </c>
      <c r="O322" s="46">
        <v>40.046584255694256</v>
      </c>
      <c r="P322" s="46">
        <v>70.335519061631018</v>
      </c>
      <c r="Q322" s="46">
        <v>103.49609879177849</v>
      </c>
      <c r="R322" s="46">
        <v>104.70608536472069</v>
      </c>
      <c r="S322" s="46">
        <v>107.03990675023471</v>
      </c>
      <c r="T322" s="51">
        <v>102.12488088382932</v>
      </c>
      <c r="U322" s="27">
        <f t="shared" si="43"/>
        <v>0.86008460545867116</v>
      </c>
      <c r="V322" s="27">
        <f t="shared" si="37"/>
        <v>0.65611094902193445</v>
      </c>
      <c r="W322" s="27">
        <f t="shared" si="38"/>
        <v>0.75634252880456221</v>
      </c>
      <c r="X322" s="27">
        <f t="shared" si="39"/>
        <v>0.47146278541131892</v>
      </c>
      <c r="Y322" s="27">
        <f t="shared" si="40"/>
        <v>1.1691132197905782E-2</v>
      </c>
      <c r="Z322" s="27">
        <f t="shared" si="41"/>
        <v>2.2289262151141062E-2</v>
      </c>
      <c r="AA322" s="38">
        <f t="shared" si="42"/>
        <v>-4.5917695704593926E-2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427320</v>
      </c>
      <c r="N323" s="46">
        <v>295390.20978076756</v>
      </c>
      <c r="O323" s="46">
        <v>203226.79534490162</v>
      </c>
      <c r="P323" s="46">
        <v>139853.09254739113</v>
      </c>
      <c r="Q323" s="46">
        <v>96235.592285631021</v>
      </c>
      <c r="R323" s="46">
        <v>66207.861648873441</v>
      </c>
      <c r="S323" s="46">
        <v>45557.356891687319</v>
      </c>
      <c r="T323" s="51">
        <v>31349.035124062211</v>
      </c>
      <c r="U323" s="27">
        <f t="shared" si="43"/>
        <v>-0.30873769123661998</v>
      </c>
      <c r="V323" s="27">
        <f t="shared" ref="V323:V386" si="46">IF(N323=0,0,(O323-N323)/N323)</f>
        <v>-0.31200565010014281</v>
      </c>
      <c r="W323" s="27">
        <f t="shared" ref="W323:W386" si="47">IF(O323=0,0,(P323-O323)/O323)</f>
        <v>-0.31183733764023236</v>
      </c>
      <c r="X323" s="27">
        <f t="shared" ref="X323:X386" si="48">IF(P323=0,0,(Q323-P323)/P323)</f>
        <v>-0.31188084201269789</v>
      </c>
      <c r="Y323" s="27">
        <f t="shared" ref="Y323:Y386" si="49">IF(Q323=0,0,(R323-Q323)/Q323)</f>
        <v>-0.31202312911042407</v>
      </c>
      <c r="Z323" s="27">
        <f t="shared" ref="Z323:Z386" si="50">IF(R323=0,0,(S323-R323)/R323)</f>
        <v>-0.31190411898067244</v>
      </c>
      <c r="AA323" s="38">
        <f t="shared" ref="AA323:AA386" si="51">IF(S323=0,0,(T323-S323)/S323)</f>
        <v>-0.3118776579028808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6778</v>
      </c>
      <c r="N324" s="46">
        <v>7185.3277189527744</v>
      </c>
      <c r="O324" s="46">
        <v>7192.1380372748154</v>
      </c>
      <c r="P324" s="46">
        <v>7212.3090054799204</v>
      </c>
      <c r="Q324" s="46">
        <v>7225.0870777255523</v>
      </c>
      <c r="R324" s="46">
        <v>7226.8601541378157</v>
      </c>
      <c r="S324" s="46">
        <v>7230.6445986125236</v>
      </c>
      <c r="T324" s="51">
        <v>7233.5947312015514</v>
      </c>
      <c r="U324" s="27">
        <f t="shared" ref="U324:U387" si="52">IF(M324=0,0,(N324-M324)/M324)</f>
        <v>6.0095561958213986E-2</v>
      </c>
      <c r="V324" s="27">
        <f t="shared" si="46"/>
        <v>9.4780900585471892E-4</v>
      </c>
      <c r="W324" s="27">
        <f t="shared" si="47"/>
        <v>2.8045857991830297E-3</v>
      </c>
      <c r="X324" s="27">
        <f t="shared" si="48"/>
        <v>1.7717033804185392E-3</v>
      </c>
      <c r="Y324" s="27">
        <f t="shared" si="49"/>
        <v>2.4540554227086181E-4</v>
      </c>
      <c r="Z324" s="27">
        <f t="shared" si="50"/>
        <v>5.2366372034210471E-4</v>
      </c>
      <c r="AA324" s="38">
        <f t="shared" si="51"/>
        <v>4.0800409269097708E-4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198393</v>
      </c>
      <c r="N325" s="46">
        <v>104440.61828518176</v>
      </c>
      <c r="O325" s="46">
        <v>54812.140052639137</v>
      </c>
      <c r="P325" s="46">
        <v>28785.775428749213</v>
      </c>
      <c r="Q325" s="46">
        <v>15118.966493254469</v>
      </c>
      <c r="R325" s="46">
        <v>7935.1419165816169</v>
      </c>
      <c r="S325" s="46">
        <v>4167.8895576610657</v>
      </c>
      <c r="T325" s="51">
        <v>2189.4948228813637</v>
      </c>
      <c r="U325" s="27">
        <f t="shared" si="52"/>
        <v>-0.47356701957638747</v>
      </c>
      <c r="V325" s="27">
        <f t="shared" si="46"/>
        <v>-0.47518368856290089</v>
      </c>
      <c r="W325" s="27">
        <f t="shared" si="47"/>
        <v>-0.47482847046102128</v>
      </c>
      <c r="X325" s="27">
        <f t="shared" si="48"/>
        <v>-0.47477647316894211</v>
      </c>
      <c r="Y325" s="27">
        <f t="shared" si="49"/>
        <v>-0.47515315149868298</v>
      </c>
      <c r="Z325" s="27">
        <f t="shared" si="50"/>
        <v>-0.4747555114355721</v>
      </c>
      <c r="AA325" s="38">
        <f t="shared" si="51"/>
        <v>-0.47467542203539975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1941</v>
      </c>
      <c r="N326" s="46">
        <v>924.88190287197892</v>
      </c>
      <c r="O326" s="46">
        <v>332.88762100495268</v>
      </c>
      <c r="P326" s="46">
        <v>142.76077121616044</v>
      </c>
      <c r="Q326" s="46">
        <v>63.271643486241814</v>
      </c>
      <c r="R326" s="46">
        <v>17.755570946604141</v>
      </c>
      <c r="S326" s="46">
        <v>3.8722704580637526</v>
      </c>
      <c r="T326" s="51">
        <v>1.0968809578459258</v>
      </c>
      <c r="U326" s="27">
        <f t="shared" si="52"/>
        <v>-0.52350236843277742</v>
      </c>
      <c r="V326" s="27">
        <f t="shared" si="46"/>
        <v>-0.64007553832412856</v>
      </c>
      <c r="W326" s="27">
        <f t="shared" si="47"/>
        <v>-0.57114424746351122</v>
      </c>
      <c r="X326" s="27">
        <f t="shared" si="48"/>
        <v>-0.55679951188804233</v>
      </c>
      <c r="Y326" s="27">
        <f t="shared" si="49"/>
        <v>-0.71937553747177407</v>
      </c>
      <c r="Z326" s="27">
        <f t="shared" si="50"/>
        <v>-0.78191236600001601</v>
      </c>
      <c r="AA326" s="38">
        <f t="shared" si="51"/>
        <v>-0.71673441467350452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>Error</v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25664</v>
      </c>
      <c r="N327" s="46">
        <v>20192.109451718832</v>
      </c>
      <c r="O327" s="46">
        <v>15749.74420827301</v>
      </c>
      <c r="P327" s="46">
        <v>12296.587450606428</v>
      </c>
      <c r="Q327" s="46">
        <v>9596.1213848589396</v>
      </c>
      <c r="R327" s="46">
        <v>7481.9507642995159</v>
      </c>
      <c r="S327" s="46">
        <v>5827.7792920913462</v>
      </c>
      <c r="T327" s="51">
        <v>4531.7168826244115</v>
      </c>
      <c r="U327" s="27">
        <f t="shared" si="52"/>
        <v>-0.2132126928102076</v>
      </c>
      <c r="V327" s="27">
        <f t="shared" si="46"/>
        <v>-0.22000501007920548</v>
      </c>
      <c r="W327" s="27">
        <f t="shared" si="47"/>
        <v>-0.21925160891519185</v>
      </c>
      <c r="X327" s="27">
        <f t="shared" si="48"/>
        <v>-0.21961101619411574</v>
      </c>
      <c r="Y327" s="27">
        <f t="shared" si="49"/>
        <v>-0.22031511855354688</v>
      </c>
      <c r="Z327" s="27">
        <f t="shared" si="50"/>
        <v>-0.22108825950862007</v>
      </c>
      <c r="AA327" s="38">
        <f t="shared" si="51"/>
        <v>-0.22239387329334362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2632</v>
      </c>
      <c r="N334" s="46">
        <v>2644.9529140203463</v>
      </c>
      <c r="O334" s="46">
        <v>2646.6362722548533</v>
      </c>
      <c r="P334" s="46">
        <v>2654.814275018</v>
      </c>
      <c r="Q334" s="46">
        <v>2667.5736971228089</v>
      </c>
      <c r="R334" s="46">
        <v>2668.3460742050174</v>
      </c>
      <c r="S334" s="46">
        <v>2676.8181060142274</v>
      </c>
      <c r="T334" s="51">
        <v>2670.8074923064046</v>
      </c>
      <c r="U334" s="27">
        <f t="shared" si="52"/>
        <v>4.9213199165449358E-3</v>
      </c>
      <c r="V334" s="27">
        <f t="shared" si="46"/>
        <v>6.3644166426704064E-4</v>
      </c>
      <c r="W334" s="27">
        <f t="shared" si="47"/>
        <v>3.0899609624783241E-3</v>
      </c>
      <c r="X334" s="27">
        <f t="shared" si="48"/>
        <v>4.8061449062090722E-3</v>
      </c>
      <c r="Y334" s="27">
        <f t="shared" si="49"/>
        <v>2.8954292173506588E-4</v>
      </c>
      <c r="Z334" s="27">
        <f t="shared" si="50"/>
        <v>3.1750123760592207E-3</v>
      </c>
      <c r="AA334" s="38">
        <f t="shared" si="51"/>
        <v>-2.2454322519405681E-3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1060</v>
      </c>
      <c r="N335" s="46">
        <v>1057.5561217321597</v>
      </c>
      <c r="O335" s="46">
        <v>1058.4832007499535</v>
      </c>
      <c r="P335" s="46">
        <v>1057.8899721201678</v>
      </c>
      <c r="Q335" s="46">
        <v>1057.0048818894288</v>
      </c>
      <c r="R335" s="46">
        <v>1056.0263341507589</v>
      </c>
      <c r="S335" s="46">
        <v>1042.5943024004118</v>
      </c>
      <c r="T335" s="51">
        <v>1035.1718552901057</v>
      </c>
      <c r="U335" s="27">
        <f t="shared" si="52"/>
        <v>-2.3055455356984136E-3</v>
      </c>
      <c r="V335" s="27">
        <f t="shared" si="46"/>
        <v>8.7662394339451722E-4</v>
      </c>
      <c r="W335" s="27">
        <f t="shared" si="47"/>
        <v>-5.6045162489625378E-4</v>
      </c>
      <c r="X335" s="27">
        <f t="shared" si="48"/>
        <v>-8.3665622518868635E-4</v>
      </c>
      <c r="Y335" s="27">
        <f t="shared" si="49"/>
        <v>-9.257740956888932E-4</v>
      </c>
      <c r="Z335" s="27">
        <f t="shared" si="50"/>
        <v>-1.271940984421463E-2</v>
      </c>
      <c r="AA335" s="38">
        <f t="shared" si="51"/>
        <v>-7.1192093542206507E-3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30370</v>
      </c>
      <c r="N337" s="46">
        <v>44599.998631492184</v>
      </c>
      <c r="O337" s="46">
        <v>43985.65413701647</v>
      </c>
      <c r="P337" s="46">
        <v>43406.254830918268</v>
      </c>
      <c r="Q337" s="46">
        <v>42815.798250380802</v>
      </c>
      <c r="R337" s="46">
        <v>42215.324250956881</v>
      </c>
      <c r="S337" s="46">
        <v>41629.197253387727</v>
      </c>
      <c r="T337" s="51">
        <v>41049.623614544187</v>
      </c>
      <c r="U337" s="27">
        <f t="shared" si="52"/>
        <v>0.46855444950583419</v>
      </c>
      <c r="V337" s="27">
        <f t="shared" si="46"/>
        <v>-1.377454065753992E-2</v>
      </c>
      <c r="W337" s="27">
        <f t="shared" si="47"/>
        <v>-1.3172460827645279E-2</v>
      </c>
      <c r="X337" s="27">
        <f t="shared" si="48"/>
        <v>-1.3603029859117995E-2</v>
      </c>
      <c r="Y337" s="27">
        <f t="shared" si="49"/>
        <v>-1.4024589613217831E-2</v>
      </c>
      <c r="Z337" s="27">
        <f t="shared" si="50"/>
        <v>-1.3884223512883912E-2</v>
      </c>
      <c r="AA337" s="38">
        <f t="shared" si="51"/>
        <v>-1.3922287170607761E-2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6248</v>
      </c>
      <c r="N338" s="46">
        <v>6254.5679472823495</v>
      </c>
      <c r="O338" s="46">
        <v>5954.5356623308971</v>
      </c>
      <c r="P338" s="46">
        <v>5680.550838093076</v>
      </c>
      <c r="Q338" s="46">
        <v>5413.0696709259691</v>
      </c>
      <c r="R338" s="46">
        <v>5149.8020099173218</v>
      </c>
      <c r="S338" s="46">
        <v>4899.4900149255927</v>
      </c>
      <c r="T338" s="51">
        <v>4659.313375933898</v>
      </c>
      <c r="U338" s="27">
        <f t="shared" si="52"/>
        <v>1.0512079517204626E-3</v>
      </c>
      <c r="V338" s="27">
        <f t="shared" si="46"/>
        <v>-4.7970105606066411E-2</v>
      </c>
      <c r="W338" s="27">
        <f t="shared" si="47"/>
        <v>-4.6012794242056829E-2</v>
      </c>
      <c r="X338" s="27">
        <f t="shared" si="48"/>
        <v>-4.7087188336280873E-2</v>
      </c>
      <c r="Y338" s="27">
        <f t="shared" si="49"/>
        <v>-4.86355574587704E-2</v>
      </c>
      <c r="Z338" s="27">
        <f t="shared" si="50"/>
        <v>-4.8606139519477905E-2</v>
      </c>
      <c r="AA338" s="38">
        <f t="shared" si="51"/>
        <v>-4.9020742620156606E-2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259</v>
      </c>
      <c r="N339" s="46">
        <v>256.31949895984536</v>
      </c>
      <c r="O339" s="46">
        <v>256.01083474606145</v>
      </c>
      <c r="P339" s="46">
        <v>254.30903420512175</v>
      </c>
      <c r="Q339" s="46">
        <v>252.42804479840331</v>
      </c>
      <c r="R339" s="46">
        <v>250.85025409455315</v>
      </c>
      <c r="S339" s="46">
        <v>229.06996047390726</v>
      </c>
      <c r="T339" s="51">
        <v>228.09471668272141</v>
      </c>
      <c r="U339" s="27">
        <f t="shared" si="52"/>
        <v>-1.0349424865461924E-2</v>
      </c>
      <c r="V339" s="27">
        <f t="shared" si="46"/>
        <v>-1.2042166711330393E-3</v>
      </c>
      <c r="W339" s="27">
        <f t="shared" si="47"/>
        <v>-6.647377024600251E-3</v>
      </c>
      <c r="X339" s="27">
        <f t="shared" si="48"/>
        <v>-7.3964710400388862E-3</v>
      </c>
      <c r="Y339" s="27">
        <f t="shared" si="49"/>
        <v>-6.2504572545028694E-3</v>
      </c>
      <c r="Z339" s="27">
        <f t="shared" si="50"/>
        <v>-8.6825878248607366E-2</v>
      </c>
      <c r="AA339" s="38">
        <f t="shared" si="51"/>
        <v>-4.2574058561333445E-3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1844</v>
      </c>
      <c r="N340" s="46">
        <v>1858.299984054607</v>
      </c>
      <c r="O340" s="46">
        <v>1494.8992807263644</v>
      </c>
      <c r="P340" s="46">
        <v>1222.8934754364611</v>
      </c>
      <c r="Q340" s="46">
        <v>993.70460197703824</v>
      </c>
      <c r="R340" s="46">
        <v>796.58020815025316</v>
      </c>
      <c r="S340" s="46">
        <v>641.7265585894728</v>
      </c>
      <c r="T340" s="51">
        <v>517.81088144644082</v>
      </c>
      <c r="U340" s="27">
        <f t="shared" si="52"/>
        <v>7.7548720469669012E-3</v>
      </c>
      <c r="V340" s="27">
        <f t="shared" si="46"/>
        <v>-0.19555545737849173</v>
      </c>
      <c r="W340" s="27">
        <f t="shared" si="47"/>
        <v>-0.18195594097666362</v>
      </c>
      <c r="X340" s="27">
        <f t="shared" si="48"/>
        <v>-0.18741523939983687</v>
      </c>
      <c r="Y340" s="27">
        <f t="shared" si="49"/>
        <v>-0.19837323228109602</v>
      </c>
      <c r="Z340" s="27">
        <f t="shared" si="50"/>
        <v>-0.19439806309068056</v>
      </c>
      <c r="AA340" s="38">
        <f t="shared" si="51"/>
        <v>-0.19309731767281224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280</v>
      </c>
      <c r="N341" s="46">
        <v>277.11834539192898</v>
      </c>
      <c r="O341" s="46">
        <v>276.81041229145353</v>
      </c>
      <c r="P341" s="46">
        <v>275.10757838008936</v>
      </c>
      <c r="Q341" s="46">
        <v>273.27105770761864</v>
      </c>
      <c r="R341" s="46">
        <v>271.89797715712086</v>
      </c>
      <c r="S341" s="46">
        <v>259.44936976097216</v>
      </c>
      <c r="T341" s="51">
        <v>258.34875886312699</v>
      </c>
      <c r="U341" s="27">
        <f t="shared" si="52"/>
        <v>-1.0291623600253631E-2</v>
      </c>
      <c r="V341" s="27">
        <f t="shared" si="46"/>
        <v>-1.1111970953779399E-3</v>
      </c>
      <c r="W341" s="27">
        <f t="shared" si="47"/>
        <v>-6.1516252126067195E-3</v>
      </c>
      <c r="X341" s="27">
        <f t="shared" si="48"/>
        <v>-6.6756455175996082E-3</v>
      </c>
      <c r="Y341" s="27">
        <f t="shared" si="49"/>
        <v>-5.0246102240614062E-3</v>
      </c>
      <c r="Z341" s="27">
        <f t="shared" si="50"/>
        <v>-4.5784111843373748E-2</v>
      </c>
      <c r="AA341" s="38">
        <f t="shared" si="51"/>
        <v>-4.2421027997067507E-3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91300</v>
      </c>
      <c r="N342" s="46">
        <v>75649.045974198336</v>
      </c>
      <c r="O342" s="46">
        <v>62529.350264974404</v>
      </c>
      <c r="P342" s="46">
        <v>51695.090093843413</v>
      </c>
      <c r="Q342" s="46">
        <v>42734.607224669438</v>
      </c>
      <c r="R342" s="46">
        <v>35320.805848481941</v>
      </c>
      <c r="S342" s="46">
        <v>29191.134691882653</v>
      </c>
      <c r="T342" s="51">
        <v>24123.000040993276</v>
      </c>
      <c r="U342" s="27">
        <f t="shared" si="52"/>
        <v>-0.17142337377657901</v>
      </c>
      <c r="V342" s="27">
        <f t="shared" si="46"/>
        <v>-0.17342843574919206</v>
      </c>
      <c r="W342" s="27">
        <f t="shared" si="47"/>
        <v>-0.17326679591615338</v>
      </c>
      <c r="X342" s="27">
        <f t="shared" si="48"/>
        <v>-0.1733333446736969</v>
      </c>
      <c r="Y342" s="27">
        <f t="shared" si="49"/>
        <v>-0.17348472017563615</v>
      </c>
      <c r="Z342" s="27">
        <f t="shared" si="50"/>
        <v>-0.17354278899791117</v>
      </c>
      <c r="AA342" s="38">
        <f t="shared" si="51"/>
        <v>-0.1736189670043454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972</v>
      </c>
      <c r="N343" s="46">
        <v>2659.4233189221322</v>
      </c>
      <c r="O343" s="46">
        <v>320.04377390099819</v>
      </c>
      <c r="P343" s="46">
        <v>75.658720370835681</v>
      </c>
      <c r="Q343" s="46">
        <v>128.530642457341</v>
      </c>
      <c r="R343" s="46">
        <v>18.622866606758844</v>
      </c>
      <c r="S343" s="46">
        <v>52.661198636462977</v>
      </c>
      <c r="T343" s="51">
        <v>5.2899596208480943</v>
      </c>
      <c r="U343" s="27">
        <f t="shared" si="52"/>
        <v>1.7360322211133048</v>
      </c>
      <c r="V343" s="27">
        <f t="shared" si="46"/>
        <v>-0.87965670165263032</v>
      </c>
      <c r="W343" s="27">
        <f t="shared" si="47"/>
        <v>-0.76359883696959585</v>
      </c>
      <c r="X343" s="27">
        <f t="shared" si="48"/>
        <v>0.6988212571843333</v>
      </c>
      <c r="Y343" s="27">
        <f t="shared" si="49"/>
        <v>-0.85510951901652765</v>
      </c>
      <c r="Z343" s="27">
        <f t="shared" si="50"/>
        <v>1.827770812542389</v>
      </c>
      <c r="AA343" s="38">
        <f t="shared" si="51"/>
        <v>-0.89954729938134581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>Error</v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592457</v>
      </c>
      <c r="N344" s="46">
        <v>454204.03392421326</v>
      </c>
      <c r="O344" s="46">
        <v>347973.20358265925</v>
      </c>
      <c r="P344" s="46">
        <v>266605.95894121757</v>
      </c>
      <c r="Q344" s="46">
        <v>204260.5814077355</v>
      </c>
      <c r="R344" s="46">
        <v>156485.48591135695</v>
      </c>
      <c r="S344" s="46">
        <v>119886.87821816244</v>
      </c>
      <c r="T344" s="51">
        <v>91847.217116796761</v>
      </c>
      <c r="U344" s="27">
        <f t="shared" si="52"/>
        <v>-0.23335527485671828</v>
      </c>
      <c r="V344" s="27">
        <f t="shared" si="46"/>
        <v>-0.23388350258306884</v>
      </c>
      <c r="W344" s="27">
        <f t="shared" si="47"/>
        <v>-0.23383192672223482</v>
      </c>
      <c r="X344" s="27">
        <f t="shared" si="48"/>
        <v>-0.2338484022678137</v>
      </c>
      <c r="Y344" s="27">
        <f t="shared" si="49"/>
        <v>-0.23389287921888421</v>
      </c>
      <c r="Z344" s="27">
        <f t="shared" si="50"/>
        <v>-0.23387860848594116</v>
      </c>
      <c r="AA344" s="38">
        <f t="shared" si="51"/>
        <v>-0.23388432093744993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41</v>
      </c>
      <c r="N345" s="46">
        <v>43.719743725533206</v>
      </c>
      <c r="O345" s="46">
        <v>45.003385145353455</v>
      </c>
      <c r="P345" s="46">
        <v>47.165923347735472</v>
      </c>
      <c r="Q345" s="46">
        <v>48.342334284176715</v>
      </c>
      <c r="R345" s="46">
        <v>41.335272132200281</v>
      </c>
      <c r="S345" s="46">
        <v>38.071772180695326</v>
      </c>
      <c r="T345" s="51">
        <v>32.840648740649677</v>
      </c>
      <c r="U345" s="27">
        <f t="shared" si="52"/>
        <v>6.6335212817883071E-2</v>
      </c>
      <c r="V345" s="27">
        <f t="shared" si="46"/>
        <v>2.9360680334239397E-2</v>
      </c>
      <c r="W345" s="27">
        <f t="shared" si="47"/>
        <v>4.8052789704538391E-2</v>
      </c>
      <c r="X345" s="27">
        <f t="shared" si="48"/>
        <v>2.4941967694940191E-2</v>
      </c>
      <c r="Y345" s="27">
        <f t="shared" si="49"/>
        <v>-0.14494670676814975</v>
      </c>
      <c r="Z345" s="27">
        <f t="shared" si="50"/>
        <v>-7.8951940634804235E-2</v>
      </c>
      <c r="AA345" s="38">
        <f t="shared" si="51"/>
        <v>-0.13740162699066957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112</v>
      </c>
      <c r="N346" s="46">
        <v>135.76766481345871</v>
      </c>
      <c r="O346" s="46">
        <v>158.45287587865388</v>
      </c>
      <c r="P346" s="46">
        <v>181.2213447729826</v>
      </c>
      <c r="Q346" s="46">
        <v>204.34651223235622</v>
      </c>
      <c r="R346" s="46">
        <v>209.13550129836915</v>
      </c>
      <c r="S346" s="46">
        <v>227.53570784720941</v>
      </c>
      <c r="T346" s="51">
        <v>246.76112881660973</v>
      </c>
      <c r="U346" s="27">
        <f t="shared" si="52"/>
        <v>0.2122112929773099</v>
      </c>
      <c r="V346" s="27">
        <f t="shared" si="46"/>
        <v>0.16708846761387605</v>
      </c>
      <c r="W346" s="27">
        <f t="shared" si="47"/>
        <v>0.14369236763973428</v>
      </c>
      <c r="X346" s="27">
        <f t="shared" si="48"/>
        <v>0.12760730524510064</v>
      </c>
      <c r="Y346" s="27">
        <f t="shared" si="49"/>
        <v>2.343562908755456E-2</v>
      </c>
      <c r="Z346" s="27">
        <f t="shared" si="50"/>
        <v>8.7982224130321501E-2</v>
      </c>
      <c r="AA346" s="38">
        <f t="shared" si="51"/>
        <v>8.4494082934491399E-2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37</v>
      </c>
      <c r="N347" s="46">
        <v>39.437851202191951</v>
      </c>
      <c r="O347" s="46">
        <v>43.069205221710121</v>
      </c>
      <c r="P347" s="46">
        <v>47.194188199272794</v>
      </c>
      <c r="Q347" s="46">
        <v>50.925037275859367</v>
      </c>
      <c r="R347" s="46">
        <v>54.967042963208755</v>
      </c>
      <c r="S347" s="46">
        <v>49.823320598528056</v>
      </c>
      <c r="T347" s="51">
        <v>50.94947285694402</v>
      </c>
      <c r="U347" s="27">
        <f t="shared" si="52"/>
        <v>6.5887870329512183E-2</v>
      </c>
      <c r="V347" s="27">
        <f t="shared" si="46"/>
        <v>9.2077887329630681E-2</v>
      </c>
      <c r="W347" s="27">
        <f t="shared" si="47"/>
        <v>9.5775693011473817E-2</v>
      </c>
      <c r="X347" s="27">
        <f t="shared" si="48"/>
        <v>7.9053146561890872E-2</v>
      </c>
      <c r="Y347" s="27">
        <f t="shared" si="49"/>
        <v>7.9371678521391487E-2</v>
      </c>
      <c r="Z347" s="27">
        <f t="shared" si="50"/>
        <v>-9.3578298692974266E-2</v>
      </c>
      <c r="AA347" s="38">
        <f t="shared" si="51"/>
        <v>2.2602914556627E-2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37</v>
      </c>
      <c r="N348" s="46">
        <v>43.450048619663683</v>
      </c>
      <c r="O348" s="46">
        <v>51.308862598189869</v>
      </c>
      <c r="P348" s="46">
        <v>60.816879765870553</v>
      </c>
      <c r="Q348" s="46">
        <v>71.009629539995231</v>
      </c>
      <c r="R348" s="46">
        <v>75.634496556696291</v>
      </c>
      <c r="S348" s="46">
        <v>73.576519193532718</v>
      </c>
      <c r="T348" s="51">
        <v>77.589677000153372</v>
      </c>
      <c r="U348" s="27">
        <f t="shared" si="52"/>
        <v>0.17432563836928872</v>
      </c>
      <c r="V348" s="27">
        <f t="shared" si="46"/>
        <v>0.18087008480284217</v>
      </c>
      <c r="W348" s="27">
        <f t="shared" si="47"/>
        <v>0.18530945115934258</v>
      </c>
      <c r="X348" s="27">
        <f t="shared" si="48"/>
        <v>0.16759738107847955</v>
      </c>
      <c r="Y348" s="27">
        <f t="shared" si="49"/>
        <v>6.5130138639804699E-2</v>
      </c>
      <c r="Z348" s="27">
        <f t="shared" si="50"/>
        <v>-2.7209506995539992E-2</v>
      </c>
      <c r="AA348" s="38">
        <f t="shared" si="51"/>
        <v>5.4544001953457537E-2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14</v>
      </c>
      <c r="N349" s="46">
        <v>21.279063648309513</v>
      </c>
      <c r="O349" s="46">
        <v>31.659091249170032</v>
      </c>
      <c r="P349" s="46">
        <v>46.960276630651194</v>
      </c>
      <c r="Q349" s="46">
        <v>65.256182031613704</v>
      </c>
      <c r="R349" s="46">
        <v>34.363802800981205</v>
      </c>
      <c r="S349" s="46">
        <v>46.224700182232048</v>
      </c>
      <c r="T349" s="51">
        <v>34.736558382831909</v>
      </c>
      <c r="U349" s="27">
        <f t="shared" si="52"/>
        <v>0.51993311773639383</v>
      </c>
      <c r="V349" s="27">
        <f t="shared" si="46"/>
        <v>0.48780471605408943</v>
      </c>
      <c r="W349" s="27">
        <f t="shared" si="47"/>
        <v>0.48331094727434082</v>
      </c>
      <c r="X349" s="27">
        <f t="shared" si="48"/>
        <v>0.38960386764461025</v>
      </c>
      <c r="Y349" s="27">
        <f t="shared" si="49"/>
        <v>-0.47340157313626657</v>
      </c>
      <c r="Z349" s="27">
        <f t="shared" si="50"/>
        <v>0.34515671766432598</v>
      </c>
      <c r="AA349" s="38">
        <f t="shared" si="51"/>
        <v>-0.24852820578847101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34573</v>
      </c>
      <c r="N359" s="46">
        <v>20660.338511744834</v>
      </c>
      <c r="O359" s="46">
        <v>12088.989128772249</v>
      </c>
      <c r="P359" s="46">
        <v>7091.9180335612373</v>
      </c>
      <c r="Q359" s="46">
        <v>4160.49345965676</v>
      </c>
      <c r="R359" s="46">
        <v>2434.2504311458674</v>
      </c>
      <c r="S359" s="46">
        <v>1427.2148635105061</v>
      </c>
      <c r="T359" s="51">
        <v>837.36195304798707</v>
      </c>
      <c r="U359" s="27">
        <f t="shared" si="52"/>
        <v>-0.40241406554985582</v>
      </c>
      <c r="V359" s="27">
        <f t="shared" si="46"/>
        <v>-0.41486974562880508</v>
      </c>
      <c r="W359" s="27">
        <f t="shared" si="47"/>
        <v>-0.41335723293172583</v>
      </c>
      <c r="X359" s="27">
        <f t="shared" si="48"/>
        <v>-0.41334721580706846</v>
      </c>
      <c r="Y359" s="27">
        <f t="shared" si="49"/>
        <v>-0.41491304943748364</v>
      </c>
      <c r="Z359" s="27">
        <f t="shared" si="50"/>
        <v>-0.41369431622584635</v>
      </c>
      <c r="AA359" s="38">
        <f t="shared" si="51"/>
        <v>-0.41328949518621444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</v>
      </c>
      <c r="N360" s="46">
        <v>3.2355493804185658</v>
      </c>
      <c r="O360" s="46">
        <v>3.7646444409252675</v>
      </c>
      <c r="P360" s="46">
        <v>4.0689981038576075</v>
      </c>
      <c r="Q360" s="46">
        <v>4.3791301138496106</v>
      </c>
      <c r="R360" s="46">
        <v>4.6326673053673346</v>
      </c>
      <c r="S360" s="46">
        <v>4.9278160852544852</v>
      </c>
      <c r="T360" s="51">
        <v>5.1863104638686117</v>
      </c>
      <c r="U360" s="27">
        <f t="shared" si="52"/>
        <v>7.8516460139521918E-2</v>
      </c>
      <c r="V360" s="27">
        <f t="shared" si="46"/>
        <v>0.16352557117773167</v>
      </c>
      <c r="W360" s="27">
        <f t="shared" si="47"/>
        <v>8.084526114172326E-2</v>
      </c>
      <c r="X360" s="27">
        <f t="shared" si="48"/>
        <v>7.6218273411821663E-2</v>
      </c>
      <c r="Y360" s="27">
        <f t="shared" si="49"/>
        <v>5.7896702067809599E-2</v>
      </c>
      <c r="Z360" s="27">
        <f t="shared" si="50"/>
        <v>6.3710333687289802E-2</v>
      </c>
      <c r="AA360" s="38">
        <f t="shared" si="51"/>
        <v>5.24561741229791E-2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842703</v>
      </c>
      <c r="N361" s="46">
        <v>842858.30616425909</v>
      </c>
      <c r="O361" s="46">
        <v>842862.32079691009</v>
      </c>
      <c r="P361" s="46">
        <v>842875.20482219011</v>
      </c>
      <c r="Q361" s="46">
        <v>842882.78509652952</v>
      </c>
      <c r="R361" s="46">
        <v>842882.91890212358</v>
      </c>
      <c r="S361" s="46">
        <v>842880.12903230451</v>
      </c>
      <c r="T361" s="51">
        <v>842874.69382879778</v>
      </c>
      <c r="U361" s="27">
        <f t="shared" si="52"/>
        <v>1.8429525498199367E-4</v>
      </c>
      <c r="V361" s="27">
        <f t="shared" si="46"/>
        <v>4.7631169102080346E-6</v>
      </c>
      <c r="W361" s="27">
        <f t="shared" si="47"/>
        <v>1.5286037781156254E-5</v>
      </c>
      <c r="X361" s="27">
        <f t="shared" si="48"/>
        <v>8.9933531038146644E-6</v>
      </c>
      <c r="Y361" s="27">
        <f t="shared" si="49"/>
        <v>1.5874757015289166E-7</v>
      </c>
      <c r="Z361" s="27">
        <f t="shared" si="50"/>
        <v>-3.3099138166225476E-6</v>
      </c>
      <c r="AA361" s="38">
        <f t="shared" si="51"/>
        <v>-6.4483706751608469E-6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23217</v>
      </c>
      <c r="N362" s="46">
        <v>23391.726255627851</v>
      </c>
      <c r="O362" s="46">
        <v>23396.003946167355</v>
      </c>
      <c r="P362" s="46">
        <v>23409.887128251172</v>
      </c>
      <c r="Q362" s="46">
        <v>23418.275294542786</v>
      </c>
      <c r="R362" s="46">
        <v>23418.686781797849</v>
      </c>
      <c r="S362" s="46">
        <v>23417.500697869022</v>
      </c>
      <c r="T362" s="51">
        <v>23414.188791773893</v>
      </c>
      <c r="U362" s="27">
        <f t="shared" si="52"/>
        <v>7.5257895347310621E-3</v>
      </c>
      <c r="V362" s="27">
        <f t="shared" si="46"/>
        <v>1.8287194766033091E-4</v>
      </c>
      <c r="W362" s="27">
        <f t="shared" si="47"/>
        <v>5.9339971542837267E-4</v>
      </c>
      <c r="X362" s="27">
        <f t="shared" si="48"/>
        <v>3.5831724628397979E-4</v>
      </c>
      <c r="Y362" s="27">
        <f t="shared" si="49"/>
        <v>1.7571202400180087E-5</v>
      </c>
      <c r="Z362" s="27">
        <f t="shared" si="50"/>
        <v>-5.0646901761772217E-5</v>
      </c>
      <c r="AA362" s="38">
        <f t="shared" si="51"/>
        <v>-1.4142867498365819E-4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402400</v>
      </c>
      <c r="N363" s="46">
        <v>316637.5425430623</v>
      </c>
      <c r="O363" s="46">
        <v>248910.68405493806</v>
      </c>
      <c r="P363" s="46">
        <v>195687.48098774219</v>
      </c>
      <c r="Q363" s="46">
        <v>153839.94600048068</v>
      </c>
      <c r="R363" s="46">
        <v>120932.27193992994</v>
      </c>
      <c r="S363" s="46">
        <v>95065.741266038938</v>
      </c>
      <c r="T363" s="51">
        <v>74731.092186238675</v>
      </c>
      <c r="U363" s="27">
        <f t="shared" si="52"/>
        <v>-0.21312737936614737</v>
      </c>
      <c r="V363" s="27">
        <f t="shared" si="46"/>
        <v>-0.21389396198624638</v>
      </c>
      <c r="W363" s="27">
        <f t="shared" si="47"/>
        <v>-0.21382450202679432</v>
      </c>
      <c r="X363" s="27">
        <f t="shared" si="48"/>
        <v>-0.21384881023575972</v>
      </c>
      <c r="Y363" s="27">
        <f t="shared" si="49"/>
        <v>-0.21390851281531206</v>
      </c>
      <c r="Z363" s="27">
        <f t="shared" si="50"/>
        <v>-0.21389270422984816</v>
      </c>
      <c r="AA363" s="38">
        <f t="shared" si="51"/>
        <v>-0.21390091539805375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187</v>
      </c>
      <c r="N364" s="46">
        <v>231.97794330593271</v>
      </c>
      <c r="O364" s="46">
        <v>225.53829195902912</v>
      </c>
      <c r="P364" s="46">
        <v>255.0686160570578</v>
      </c>
      <c r="Q364" s="46">
        <v>274.920984842471</v>
      </c>
      <c r="R364" s="46">
        <v>266.66663731965991</v>
      </c>
      <c r="S364" s="46">
        <v>254.56853802856017</v>
      </c>
      <c r="T364" s="51">
        <v>243.39559784708828</v>
      </c>
      <c r="U364" s="27">
        <f t="shared" si="52"/>
        <v>0.24052376099429257</v>
      </c>
      <c r="V364" s="27">
        <f t="shared" si="46"/>
        <v>-2.7759757049018105E-2</v>
      </c>
      <c r="W364" s="27">
        <f t="shared" si="47"/>
        <v>0.13093264049101291</v>
      </c>
      <c r="X364" s="27">
        <f t="shared" si="48"/>
        <v>7.7831483513331606E-2</v>
      </c>
      <c r="Y364" s="27">
        <f t="shared" si="49"/>
        <v>-3.0024436030377265E-2</v>
      </c>
      <c r="Z364" s="27">
        <f t="shared" si="50"/>
        <v>-4.5367877334416794E-2</v>
      </c>
      <c r="AA364" s="38">
        <f t="shared" si="51"/>
        <v>-4.388971342648159E-2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3368</v>
      </c>
      <c r="N365" s="46">
        <v>3159.7942370249452</v>
      </c>
      <c r="O365" s="46">
        <v>2956.5633403397242</v>
      </c>
      <c r="P365" s="46">
        <v>2776.8164439163197</v>
      </c>
      <c r="Q365" s="46">
        <v>2602.1886071349204</v>
      </c>
      <c r="R365" s="46">
        <v>2431.3878779502147</v>
      </c>
      <c r="S365" s="46">
        <v>2270.5120281864715</v>
      </c>
      <c r="T365" s="51">
        <v>2116.2414472419155</v>
      </c>
      <c r="U365" s="27">
        <f t="shared" si="52"/>
        <v>-6.1818813234873746E-2</v>
      </c>
      <c r="V365" s="27">
        <f t="shared" si="46"/>
        <v>-6.4317762942871226E-2</v>
      </c>
      <c r="W365" s="27">
        <f t="shared" si="47"/>
        <v>-6.0795888919718058E-2</v>
      </c>
      <c r="X365" s="27">
        <f t="shared" si="48"/>
        <v>-6.2887785458051612E-2</v>
      </c>
      <c r="Y365" s="27">
        <f t="shared" si="49"/>
        <v>-6.5637336477605238E-2</v>
      </c>
      <c r="Z365" s="27">
        <f t="shared" si="50"/>
        <v>-6.6166262990243183E-2</v>
      </c>
      <c r="AA365" s="38">
        <f t="shared" si="51"/>
        <v>-6.7945282398603618E-2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102200</v>
      </c>
      <c r="N366" s="46">
        <v>319575.27056304656</v>
      </c>
      <c r="O366" s="46">
        <v>168645.6591399333</v>
      </c>
      <c r="P366" s="46">
        <v>89079.113034767026</v>
      </c>
      <c r="Q366" s="46">
        <v>47026.110004370305</v>
      </c>
      <c r="R366" s="46">
        <v>24806.59640591982</v>
      </c>
      <c r="S366" s="46">
        <v>13106.742284531467</v>
      </c>
      <c r="T366" s="51">
        <v>6931.7597132179862</v>
      </c>
      <c r="U366" s="27">
        <f t="shared" si="52"/>
        <v>2.1269595945503577</v>
      </c>
      <c r="V366" s="27">
        <f t="shared" si="46"/>
        <v>-0.47228188575792041</v>
      </c>
      <c r="W366" s="27">
        <f t="shared" si="47"/>
        <v>-0.47179717824308859</v>
      </c>
      <c r="X366" s="27">
        <f t="shared" si="48"/>
        <v>-0.47208600981448584</v>
      </c>
      <c r="Y366" s="27">
        <f t="shared" si="49"/>
        <v>-0.47249312342410515</v>
      </c>
      <c r="Z366" s="27">
        <f t="shared" si="50"/>
        <v>-0.47164286183961585</v>
      </c>
      <c r="AA366" s="38">
        <f t="shared" si="51"/>
        <v>-0.47113023490216743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370433</v>
      </c>
      <c r="N367" s="46">
        <v>371690.51533407043</v>
      </c>
      <c r="O367" s="46">
        <v>371705.05385838641</v>
      </c>
      <c r="P367" s="46">
        <v>371748.18906113965</v>
      </c>
      <c r="Q367" s="46">
        <v>371770.34567837563</v>
      </c>
      <c r="R367" s="46">
        <v>371772.69025765971</v>
      </c>
      <c r="S367" s="46">
        <v>371779.8888448035</v>
      </c>
      <c r="T367" s="51">
        <v>371785.57067791553</v>
      </c>
      <c r="U367" s="27">
        <f t="shared" si="52"/>
        <v>3.3947173552853751E-3</v>
      </c>
      <c r="V367" s="27">
        <f t="shared" si="46"/>
        <v>3.911459592375257E-5</v>
      </c>
      <c r="W367" s="27">
        <f t="shared" si="47"/>
        <v>1.1604685571392576E-4</v>
      </c>
      <c r="X367" s="27">
        <f t="shared" si="48"/>
        <v>5.9601143698726706E-5</v>
      </c>
      <c r="Y367" s="27">
        <f t="shared" si="49"/>
        <v>6.3065258198611278E-6</v>
      </c>
      <c r="Z367" s="27">
        <f t="shared" si="50"/>
        <v>1.9362872347629058E-5</v>
      </c>
      <c r="AA367" s="38">
        <f t="shared" si="51"/>
        <v>1.5282787699154232E-5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11079</v>
      </c>
      <c r="N368" s="46">
        <v>111533.46201529681</v>
      </c>
      <c r="O368" s="46">
        <v>1124785.2349932462</v>
      </c>
      <c r="P368" s="46">
        <v>2607200.5236551058</v>
      </c>
      <c r="Q368" s="46">
        <v>2977065.2122766804</v>
      </c>
      <c r="R368" s="46">
        <v>2977107.1647667666</v>
      </c>
      <c r="S368" s="46">
        <v>2978397.9288725816</v>
      </c>
      <c r="T368" s="51">
        <v>2978632.5267786575</v>
      </c>
      <c r="U368" s="27">
        <f t="shared" si="52"/>
        <v>9.0671055163188754</v>
      </c>
      <c r="V368" s="27">
        <f t="shared" si="46"/>
        <v>9.0847334483258653</v>
      </c>
      <c r="W368" s="27">
        <f t="shared" si="47"/>
        <v>1.3179540791809568</v>
      </c>
      <c r="X368" s="27">
        <f t="shared" si="48"/>
        <v>0.14186277014974327</v>
      </c>
      <c r="Y368" s="27">
        <f t="shared" si="49"/>
        <v>1.409189490146198E-5</v>
      </c>
      <c r="Z368" s="27">
        <f t="shared" si="50"/>
        <v>4.3356319889683789E-4</v>
      </c>
      <c r="AA368" s="38">
        <f t="shared" si="51"/>
        <v>7.8766475023935576E-5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6</v>
      </c>
      <c r="N369" s="46">
        <v>8.5990211469362912</v>
      </c>
      <c r="O369" s="46">
        <v>13.459133951852913</v>
      </c>
      <c r="P369" s="46">
        <v>19.935334134928809</v>
      </c>
      <c r="Q369" s="46">
        <v>29.508932816950175</v>
      </c>
      <c r="R369" s="46">
        <v>39.536671955877559</v>
      </c>
      <c r="S369" s="46">
        <v>54.573767116256811</v>
      </c>
      <c r="T369" s="51">
        <v>70.383585890867309</v>
      </c>
      <c r="U369" s="27">
        <f t="shared" si="52"/>
        <v>0.43317019115604855</v>
      </c>
      <c r="V369" s="27">
        <f t="shared" si="46"/>
        <v>0.56519372634037657</v>
      </c>
      <c r="W369" s="27">
        <f t="shared" si="47"/>
        <v>0.48117510430040122</v>
      </c>
      <c r="X369" s="27">
        <f t="shared" si="48"/>
        <v>0.48023266714388352</v>
      </c>
      <c r="Y369" s="27">
        <f t="shared" si="49"/>
        <v>0.3398204605070424</v>
      </c>
      <c r="Z369" s="27">
        <f t="shared" si="50"/>
        <v>0.38033285090764507</v>
      </c>
      <c r="AA369" s="38">
        <f t="shared" si="51"/>
        <v>0.2896963066693074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1369180</v>
      </c>
      <c r="N371" s="46">
        <v>3429577.556650104</v>
      </c>
      <c r="O371" s="46">
        <v>2750090.9599026195</v>
      </c>
      <c r="P371" s="46">
        <v>2205270.7589025069</v>
      </c>
      <c r="Q371" s="46">
        <v>1768368.618984163</v>
      </c>
      <c r="R371" s="46">
        <v>1418003.6165751186</v>
      </c>
      <c r="S371" s="46">
        <v>1137067.1780214228</v>
      </c>
      <c r="T371" s="51">
        <v>911790.62815918075</v>
      </c>
      <c r="U371" s="27">
        <f t="shared" si="52"/>
        <v>1.5048405298427556</v>
      </c>
      <c r="V371" s="27">
        <f t="shared" si="46"/>
        <v>-0.19812545000766338</v>
      </c>
      <c r="W371" s="27">
        <f t="shared" si="47"/>
        <v>-0.19810988397976648</v>
      </c>
      <c r="X371" s="27">
        <f t="shared" si="48"/>
        <v>-0.19811723261400163</v>
      </c>
      <c r="Y371" s="27">
        <f t="shared" si="49"/>
        <v>-0.19812894135743661</v>
      </c>
      <c r="Z371" s="27">
        <f t="shared" si="50"/>
        <v>-0.19812110157535218</v>
      </c>
      <c r="AA371" s="38">
        <f t="shared" si="51"/>
        <v>-0.19812070405043189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794267</v>
      </c>
      <c r="N372" s="46">
        <v>419732.51419379428</v>
      </c>
      <c r="O372" s="46">
        <v>221748.61654333616</v>
      </c>
      <c r="P372" s="46">
        <v>117159.4999159924</v>
      </c>
      <c r="Q372" s="46">
        <v>61901.02201084081</v>
      </c>
      <c r="R372" s="46">
        <v>32702.043804053039</v>
      </c>
      <c r="S372" s="46">
        <v>17270.387070051824</v>
      </c>
      <c r="T372" s="51">
        <v>9112.7859500700797</v>
      </c>
      <c r="U372" s="27">
        <f t="shared" si="52"/>
        <v>-0.47154733333527105</v>
      </c>
      <c r="V372" s="27">
        <f t="shared" si="46"/>
        <v>-0.47169063857427823</v>
      </c>
      <c r="W372" s="27">
        <f t="shared" si="47"/>
        <v>-0.47165623063494505</v>
      </c>
      <c r="X372" s="27">
        <f t="shared" si="48"/>
        <v>-0.47165170510947829</v>
      </c>
      <c r="Y372" s="27">
        <f t="shared" si="49"/>
        <v>-0.47170429919031248</v>
      </c>
      <c r="Z372" s="27">
        <f t="shared" si="50"/>
        <v>-0.47188661438000523</v>
      </c>
      <c r="AA372" s="38">
        <f t="shared" si="51"/>
        <v>-0.47234616612198865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>Error</v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471736</v>
      </c>
      <c r="N373" s="46">
        <v>336336.00003810826</v>
      </c>
      <c r="O373" s="46">
        <v>239677.21460460156</v>
      </c>
      <c r="P373" s="46">
        <v>170805.28004538084</v>
      </c>
      <c r="Q373" s="46">
        <v>121722.39642263936</v>
      </c>
      <c r="R373" s="46">
        <v>86739.627729392538</v>
      </c>
      <c r="S373" s="46">
        <v>61807.160368045392</v>
      </c>
      <c r="T373" s="51">
        <v>44036.451593536331</v>
      </c>
      <c r="U373" s="27">
        <f t="shared" si="52"/>
        <v>-0.28702494607554169</v>
      </c>
      <c r="V373" s="27">
        <f t="shared" si="46"/>
        <v>-0.28738756904570095</v>
      </c>
      <c r="W373" s="27">
        <f t="shared" si="47"/>
        <v>-0.28735286611553623</v>
      </c>
      <c r="X373" s="27">
        <f t="shared" si="48"/>
        <v>-0.28736162962702777</v>
      </c>
      <c r="Y373" s="27">
        <f t="shared" si="49"/>
        <v>-0.28739796225980574</v>
      </c>
      <c r="Z373" s="27">
        <f t="shared" si="50"/>
        <v>-0.28744033164553856</v>
      </c>
      <c r="AA373" s="38">
        <f t="shared" si="51"/>
        <v>-0.28751860898784481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52143</v>
      </c>
      <c r="N374" s="46">
        <v>37484.655904055522</v>
      </c>
      <c r="O374" s="46">
        <v>26715.902430050613</v>
      </c>
      <c r="P374" s="46">
        <v>19050.158950209639</v>
      </c>
      <c r="Q374" s="46">
        <v>13582.040587576254</v>
      </c>
      <c r="R374" s="46">
        <v>9678.8517191250667</v>
      </c>
      <c r="S374" s="46">
        <v>6895.2133528042077</v>
      </c>
      <c r="T374" s="51">
        <v>4908.1761255367219</v>
      </c>
      <c r="U374" s="27">
        <f t="shared" si="52"/>
        <v>-0.28111815768069498</v>
      </c>
      <c r="V374" s="27">
        <f t="shared" si="46"/>
        <v>-0.28728430912019715</v>
      </c>
      <c r="W374" s="27">
        <f t="shared" si="47"/>
        <v>-0.28693559949591607</v>
      </c>
      <c r="X374" s="27">
        <f t="shared" si="48"/>
        <v>-0.28703793899699781</v>
      </c>
      <c r="Y374" s="27">
        <f t="shared" si="49"/>
        <v>-0.28737867798904287</v>
      </c>
      <c r="Z374" s="27">
        <f t="shared" si="50"/>
        <v>-0.28760006322035997</v>
      </c>
      <c r="AA374" s="38">
        <f t="shared" si="51"/>
        <v>-0.28817632255851511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406</v>
      </c>
      <c r="N375" s="46">
        <v>1015.9262396673791</v>
      </c>
      <c r="O375" s="46">
        <v>440.68652352108262</v>
      </c>
      <c r="P375" s="46">
        <v>218.3993863587354</v>
      </c>
      <c r="Q375" s="46">
        <v>109.54755111473563</v>
      </c>
      <c r="R375" s="46">
        <v>51.134405189613616</v>
      </c>
      <c r="S375" s="46">
        <v>14.465432031488234</v>
      </c>
      <c r="T375" s="51">
        <v>4.4936768515790959</v>
      </c>
      <c r="U375" s="27">
        <f t="shared" si="52"/>
        <v>1.5022813784910816</v>
      </c>
      <c r="V375" s="27">
        <f t="shared" si="46"/>
        <v>-0.56622192998443843</v>
      </c>
      <c r="W375" s="27">
        <f t="shared" si="47"/>
        <v>-0.50441101621686624</v>
      </c>
      <c r="X375" s="27">
        <f t="shared" si="48"/>
        <v>-0.49840723941047826</v>
      </c>
      <c r="Y375" s="27">
        <f t="shared" si="49"/>
        <v>-0.53322183226115638</v>
      </c>
      <c r="Z375" s="27">
        <f t="shared" si="50"/>
        <v>-0.71710960599134055</v>
      </c>
      <c r="AA375" s="38">
        <f t="shared" si="51"/>
        <v>-0.68935066427346958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>Error</v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8</v>
      </c>
      <c r="N376" s="46">
        <v>8.3011862062690867</v>
      </c>
      <c r="O376" s="46">
        <v>8.7322404948147501</v>
      </c>
      <c r="P376" s="46">
        <v>8.9986872309815045</v>
      </c>
      <c r="Q376" s="46">
        <v>9.1974568183378498</v>
      </c>
      <c r="R376" s="46">
        <v>8.5067148485332726</v>
      </c>
      <c r="S376" s="46">
        <v>8.6246105598564444</v>
      </c>
      <c r="T376" s="51">
        <v>8.3304491783812775</v>
      </c>
      <c r="U376" s="27">
        <f t="shared" si="52"/>
        <v>3.7648275783635832E-2</v>
      </c>
      <c r="V376" s="27">
        <f t="shared" si="46"/>
        <v>5.1926830435405677E-2</v>
      </c>
      <c r="W376" s="27">
        <f t="shared" si="47"/>
        <v>3.0512986480957766E-2</v>
      </c>
      <c r="X376" s="27">
        <f t="shared" si="48"/>
        <v>2.208873163987778E-2</v>
      </c>
      <c r="Y376" s="27">
        <f t="shared" si="49"/>
        <v>-7.510140938388303E-2</v>
      </c>
      <c r="Z376" s="27">
        <f t="shared" si="50"/>
        <v>1.385913521522346E-2</v>
      </c>
      <c r="AA376" s="38">
        <f t="shared" si="51"/>
        <v>-3.4107207442426617E-2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26</v>
      </c>
      <c r="N377" s="46">
        <v>33.797059821993209</v>
      </c>
      <c r="O377" s="46">
        <v>41.606214192431167</v>
      </c>
      <c r="P377" s="46">
        <v>52.25495226159741</v>
      </c>
      <c r="Q377" s="46">
        <v>62.062370608836375</v>
      </c>
      <c r="R377" s="46">
        <v>30.335358461767868</v>
      </c>
      <c r="S377" s="46">
        <v>35.698892800517839</v>
      </c>
      <c r="T377" s="51">
        <v>30.588152065179329</v>
      </c>
      <c r="U377" s="27">
        <f t="shared" si="52"/>
        <v>0.299886916230508</v>
      </c>
      <c r="V377" s="27">
        <f t="shared" si="46"/>
        <v>0.23106016948125779</v>
      </c>
      <c r="W377" s="27">
        <f t="shared" si="47"/>
        <v>0.25594104813082025</v>
      </c>
      <c r="X377" s="27">
        <f t="shared" si="48"/>
        <v>0.18768399783701489</v>
      </c>
      <c r="Y377" s="27">
        <f t="shared" si="49"/>
        <v>-0.51121173483745797</v>
      </c>
      <c r="Z377" s="27">
        <f t="shared" si="50"/>
        <v>0.17680800922493528</v>
      </c>
      <c r="AA377" s="38">
        <f t="shared" si="51"/>
        <v>-0.14316244382975302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5</v>
      </c>
      <c r="N378" s="46">
        <v>3.9791137235684579</v>
      </c>
      <c r="O378" s="46">
        <v>3.2347877276077113</v>
      </c>
      <c r="P378" s="46">
        <v>2.5530344390951067</v>
      </c>
      <c r="Q378" s="46">
        <v>2.0102424287310643</v>
      </c>
      <c r="R378" s="46">
        <v>1.5343595658513489</v>
      </c>
      <c r="S378" s="46">
        <v>1.2075257414632274</v>
      </c>
      <c r="T378" s="51">
        <v>0.94246229845014218</v>
      </c>
      <c r="U378" s="27">
        <f t="shared" si="52"/>
        <v>-0.20417725528630842</v>
      </c>
      <c r="V378" s="27">
        <f t="shared" si="46"/>
        <v>-0.18705823649926678</v>
      </c>
      <c r="W378" s="27">
        <f t="shared" si="47"/>
        <v>-0.21075673148321095</v>
      </c>
      <c r="X378" s="27">
        <f t="shared" si="48"/>
        <v>-0.21260661511343684</v>
      </c>
      <c r="Y378" s="27">
        <f t="shared" si="49"/>
        <v>-0.23672909101819595</v>
      </c>
      <c r="Z378" s="27">
        <f t="shared" si="50"/>
        <v>-0.21300993043750843</v>
      </c>
      <c r="AA378" s="38">
        <f t="shared" si="51"/>
        <v>-0.21950955901933225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19</v>
      </c>
      <c r="N379" s="46">
        <v>59.502159851647036</v>
      </c>
      <c r="O379" s="46">
        <v>41.739064423182398</v>
      </c>
      <c r="P379" s="46">
        <v>95.576134239175332</v>
      </c>
      <c r="Q379" s="46">
        <v>66.931434723561495</v>
      </c>
      <c r="R379" s="46">
        <v>41.015357052337315</v>
      </c>
      <c r="S379" s="46">
        <v>57.018883227958</v>
      </c>
      <c r="T379" s="51">
        <v>29.665486670715183</v>
      </c>
      <c r="U379" s="27">
        <f t="shared" si="52"/>
        <v>2.1316926237708969</v>
      </c>
      <c r="V379" s="27">
        <f t="shared" si="46"/>
        <v>-0.29852858236998853</v>
      </c>
      <c r="W379" s="27">
        <f t="shared" si="47"/>
        <v>1.2898485042729217</v>
      </c>
      <c r="X379" s="27">
        <f t="shared" si="48"/>
        <v>-0.29970556712339569</v>
      </c>
      <c r="Y379" s="27">
        <f t="shared" si="49"/>
        <v>-0.38720337877504202</v>
      </c>
      <c r="Z379" s="27">
        <f t="shared" si="50"/>
        <v>0.39018375861508447</v>
      </c>
      <c r="AA379" s="38">
        <f t="shared" si="51"/>
        <v>-0.47972522449949806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>Error</v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1010</v>
      </c>
      <c r="N380" s="46">
        <v>567.64932001699299</v>
      </c>
      <c r="O380" s="46">
        <v>302.09446716999844</v>
      </c>
      <c r="P380" s="46">
        <v>179.29127573585012</v>
      </c>
      <c r="Q380" s="46">
        <v>107.50019982790323</v>
      </c>
      <c r="R380" s="46">
        <v>58.3116537851743</v>
      </c>
      <c r="S380" s="46">
        <v>20.85436339299936</v>
      </c>
      <c r="T380" s="51">
        <v>7.7895225471463618</v>
      </c>
      <c r="U380" s="27">
        <f t="shared" si="52"/>
        <v>-0.43797097028020499</v>
      </c>
      <c r="V380" s="27">
        <f t="shared" si="46"/>
        <v>-0.46781497569493252</v>
      </c>
      <c r="W380" s="27">
        <f t="shared" si="47"/>
        <v>-0.40650592705176208</v>
      </c>
      <c r="X380" s="27">
        <f t="shared" si="48"/>
        <v>-0.40041589091996144</v>
      </c>
      <c r="Y380" s="27">
        <f t="shared" si="49"/>
        <v>-0.45756701960996105</v>
      </c>
      <c r="Z380" s="27">
        <f t="shared" si="50"/>
        <v>-0.64236371223788602</v>
      </c>
      <c r="AA380" s="38">
        <f t="shared" si="51"/>
        <v>-0.62647996487098523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>Error</v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79224</v>
      </c>
      <c r="N381" s="46">
        <v>79425.392047679023</v>
      </c>
      <c r="O381" s="46">
        <v>79430.448421315785</v>
      </c>
      <c r="P381" s="46">
        <v>79446.39531447897</v>
      </c>
      <c r="Q381" s="46">
        <v>79456.182864020957</v>
      </c>
      <c r="R381" s="46">
        <v>79457.176835684077</v>
      </c>
      <c r="S381" s="46">
        <v>79458.330383510242</v>
      </c>
      <c r="T381" s="51">
        <v>79457.874197435318</v>
      </c>
      <c r="U381" s="27">
        <f t="shared" si="52"/>
        <v>2.5420585640591568E-3</v>
      </c>
      <c r="V381" s="27">
        <f t="shared" si="46"/>
        <v>6.3661928589874725E-5</v>
      </c>
      <c r="W381" s="27">
        <f t="shared" si="47"/>
        <v>2.007654933357518E-4</v>
      </c>
      <c r="X381" s="27">
        <f t="shared" si="48"/>
        <v>1.2319689903165311E-4</v>
      </c>
      <c r="Y381" s="27">
        <f t="shared" si="49"/>
        <v>1.2509683039025318E-5</v>
      </c>
      <c r="Z381" s="27">
        <f t="shared" si="50"/>
        <v>1.4517855681562693E-5</v>
      </c>
      <c r="AA381" s="38">
        <f t="shared" si="51"/>
        <v>-5.7411988487777044E-6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538</v>
      </c>
      <c r="N382" s="46">
        <v>420.96033295091894</v>
      </c>
      <c r="O382" s="46">
        <v>134.81092250826833</v>
      </c>
      <c r="P382" s="46">
        <v>82.713053099309761</v>
      </c>
      <c r="Q382" s="46">
        <v>55.373959728043999</v>
      </c>
      <c r="R382" s="46">
        <v>15.964311341372511</v>
      </c>
      <c r="S382" s="46">
        <v>13.442457198606544</v>
      </c>
      <c r="T382" s="51">
        <v>10.022880001919916</v>
      </c>
      <c r="U382" s="27">
        <f t="shared" si="52"/>
        <v>-0.21754584953360792</v>
      </c>
      <c r="V382" s="27">
        <f t="shared" si="46"/>
        <v>-0.67975385812898825</v>
      </c>
      <c r="W382" s="27">
        <f t="shared" si="47"/>
        <v>-0.38645139755469937</v>
      </c>
      <c r="X382" s="27">
        <f t="shared" si="48"/>
        <v>-0.3305293704784536</v>
      </c>
      <c r="Y382" s="27">
        <f t="shared" si="49"/>
        <v>-0.71170002254168896</v>
      </c>
      <c r="Z382" s="27">
        <f t="shared" si="50"/>
        <v>-0.15796823858166839</v>
      </c>
      <c r="AA382" s="38">
        <f t="shared" si="51"/>
        <v>-0.25438631837645759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>Error</v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29867</v>
      </c>
      <c r="N383" s="46">
        <v>3872.6309690431117</v>
      </c>
      <c r="O383" s="46">
        <v>444.8952789852176</v>
      </c>
      <c r="P383" s="46">
        <v>70.325134646163647</v>
      </c>
      <c r="Q383" s="46">
        <v>17.361399967887706</v>
      </c>
      <c r="R383" s="46">
        <v>3.8567169606018972</v>
      </c>
      <c r="S383" s="46">
        <v>25.581632514879264</v>
      </c>
      <c r="T383" s="51">
        <v>6.2864826922546797</v>
      </c>
      <c r="U383" s="27">
        <f t="shared" si="52"/>
        <v>-0.87033746378802312</v>
      </c>
      <c r="V383" s="27">
        <f t="shared" si="46"/>
        <v>-0.88511808056548524</v>
      </c>
      <c r="W383" s="27">
        <f t="shared" si="47"/>
        <v>-0.84192879095824191</v>
      </c>
      <c r="X383" s="27">
        <f t="shared" si="48"/>
        <v>-0.75312667291373891</v>
      </c>
      <c r="Y383" s="27">
        <f t="shared" si="49"/>
        <v>-0.77785679912130212</v>
      </c>
      <c r="Z383" s="27">
        <f t="shared" si="50"/>
        <v>5.633007497362958</v>
      </c>
      <c r="AA383" s="38">
        <f t="shared" si="51"/>
        <v>-0.75425795485889269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1323</v>
      </c>
      <c r="N384" s="46">
        <v>684.91931627329222</v>
      </c>
      <c r="O384" s="46">
        <v>222.90233352712306</v>
      </c>
      <c r="P384" s="46">
        <v>102.15411750942414</v>
      </c>
      <c r="Q384" s="46">
        <v>58.833913469916979</v>
      </c>
      <c r="R384" s="46">
        <v>17.024805021906623</v>
      </c>
      <c r="S384" s="46">
        <v>12.485248606248259</v>
      </c>
      <c r="T384" s="51">
        <v>8.3301837591001497</v>
      </c>
      <c r="U384" s="27">
        <f t="shared" si="52"/>
        <v>-0.48229832481232637</v>
      </c>
      <c r="V384" s="27">
        <f t="shared" si="46"/>
        <v>-0.67455680073391011</v>
      </c>
      <c r="W384" s="27">
        <f t="shared" si="47"/>
        <v>-0.54170907099546406</v>
      </c>
      <c r="X384" s="27">
        <f t="shared" si="48"/>
        <v>-0.42406713596748258</v>
      </c>
      <c r="Y384" s="27">
        <f t="shared" si="49"/>
        <v>-0.71062939692747507</v>
      </c>
      <c r="Z384" s="27">
        <f t="shared" si="50"/>
        <v>-0.26664366551141711</v>
      </c>
      <c r="AA384" s="38">
        <f t="shared" si="51"/>
        <v>-0.33279792643205369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>Error</v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6190</v>
      </c>
      <c r="N385" s="46">
        <v>2562.0784662099204</v>
      </c>
      <c r="O385" s="46">
        <v>1054.7018775637298</v>
      </c>
      <c r="P385" s="46">
        <v>464.44609135584824</v>
      </c>
      <c r="Q385" s="46">
        <v>205.84359689858829</v>
      </c>
      <c r="R385" s="46">
        <v>85.686008006348644</v>
      </c>
      <c r="S385" s="46">
        <v>26.917571918207216</v>
      </c>
      <c r="T385" s="51">
        <v>12.611226807182703</v>
      </c>
      <c r="U385" s="27">
        <f t="shared" si="52"/>
        <v>-0.58609394730049746</v>
      </c>
      <c r="V385" s="27">
        <f t="shared" si="46"/>
        <v>-0.58834130512640037</v>
      </c>
      <c r="W385" s="27">
        <f t="shared" si="47"/>
        <v>-0.55964230154906092</v>
      </c>
      <c r="X385" s="27">
        <f t="shared" si="48"/>
        <v>-0.55679765482001753</v>
      </c>
      <c r="Y385" s="27">
        <f t="shared" si="49"/>
        <v>-0.58373245853956268</v>
      </c>
      <c r="Z385" s="27">
        <f t="shared" si="50"/>
        <v>-0.68585802344517155</v>
      </c>
      <c r="AA385" s="38">
        <f t="shared" si="51"/>
        <v>-0.53148720673975836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>Error</v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40195</v>
      </c>
      <c r="N386" s="46">
        <v>19118.976935718729</v>
      </c>
      <c r="O386" s="46">
        <v>8997.106124877082</v>
      </c>
      <c r="P386" s="46">
        <v>4260.6455536018148</v>
      </c>
      <c r="Q386" s="46">
        <v>2023.0943979566964</v>
      </c>
      <c r="R386" s="46">
        <v>952.98096634964998</v>
      </c>
      <c r="S386" s="46">
        <v>454.57961198799626</v>
      </c>
      <c r="T386" s="51">
        <v>232.78318028516176</v>
      </c>
      <c r="U386" s="27">
        <f t="shared" si="52"/>
        <v>-0.52434439766839835</v>
      </c>
      <c r="V386" s="27">
        <f t="shared" si="46"/>
        <v>-0.52941487637508577</v>
      </c>
      <c r="W386" s="27">
        <f t="shared" si="47"/>
        <v>-0.5264426700690914</v>
      </c>
      <c r="X386" s="27">
        <f t="shared" si="48"/>
        <v>-0.52516716715699652</v>
      </c>
      <c r="Y386" s="27">
        <f t="shared" si="49"/>
        <v>-0.52894883831809802</v>
      </c>
      <c r="Z386" s="27">
        <f t="shared" si="50"/>
        <v>-0.52299192949336371</v>
      </c>
      <c r="AA386" s="38">
        <f t="shared" si="51"/>
        <v>-0.4879154846669439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93</v>
      </c>
      <c r="N387" s="46">
        <v>96.504663639605013</v>
      </c>
      <c r="O387" s="46">
        <v>60.453036626652292</v>
      </c>
      <c r="P387" s="46">
        <v>56.941236707756886</v>
      </c>
      <c r="Q387" s="46">
        <v>51.178591167319802</v>
      </c>
      <c r="R387" s="46">
        <v>26.064747122861764</v>
      </c>
      <c r="S387" s="46">
        <v>23.362466065261941</v>
      </c>
      <c r="T387" s="51">
        <v>16.748907412435742</v>
      </c>
      <c r="U387" s="27">
        <f t="shared" si="52"/>
        <v>3.7684555264570034E-2</v>
      </c>
      <c r="V387" s="27">
        <f t="shared" ref="V387:V392" si="55">IF(N387=0,0,(O387-N387)/N387)</f>
        <v>-0.3735739357383483</v>
      </c>
      <c r="W387" s="27">
        <f t="shared" ref="W387:W392" si="56">IF(O387=0,0,(P387-O387)/O387)</f>
        <v>-5.8091373318162443E-2</v>
      </c>
      <c r="X387" s="27">
        <f t="shared" ref="X387:X392" si="57">IF(P387=0,0,(Q387-P387)/P387)</f>
        <v>-0.10120337866936531</v>
      </c>
      <c r="Y387" s="27">
        <f t="shared" ref="Y387:Y392" si="58">IF(Q387=0,0,(R387-Q387)/Q387)</f>
        <v>-0.49070995257279643</v>
      </c>
      <c r="Z387" s="27">
        <f t="shared" ref="Z387:Z392" si="59">IF(R387=0,0,(S387-R387)/R387)</f>
        <v>-0.1036757059204159</v>
      </c>
      <c r="AA387" s="38">
        <f t="shared" ref="AA387:AA392" si="60">IF(S387=0,0,(T387-S387)/S387)</f>
        <v>-0.28308478370183771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>Error</v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791</v>
      </c>
      <c r="N388" s="46">
        <v>4282.6403375093259</v>
      </c>
      <c r="O388" s="46">
        <v>2418.2951844065205</v>
      </c>
      <c r="P388" s="46">
        <v>1402.4086777426007</v>
      </c>
      <c r="Q388" s="46">
        <v>797.23099945460683</v>
      </c>
      <c r="R388" s="46">
        <v>434.38420212976058</v>
      </c>
      <c r="S388" s="46">
        <v>245.67623284417709</v>
      </c>
      <c r="T388" s="51">
        <v>131.22340523466892</v>
      </c>
      <c r="U388" s="27">
        <f t="shared" ref="U388:U392" si="61">IF(M388=0,0,(N388-M388)/M388)</f>
        <v>4.4142102876224092</v>
      </c>
      <c r="V388" s="27">
        <f t="shared" si="55"/>
        <v>-0.43532610870308591</v>
      </c>
      <c r="W388" s="27">
        <f t="shared" si="56"/>
        <v>-0.42008374875593646</v>
      </c>
      <c r="X388" s="27">
        <f t="shared" si="57"/>
        <v>-0.43152733428755119</v>
      </c>
      <c r="Y388" s="27">
        <f t="shared" si="58"/>
        <v>-0.45513382893173138</v>
      </c>
      <c r="Z388" s="27">
        <f t="shared" si="59"/>
        <v>-0.43442640952493033</v>
      </c>
      <c r="AA388" s="38">
        <f t="shared" si="60"/>
        <v>-0.46586853878576512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>Error</v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411</v>
      </c>
      <c r="N389" s="46">
        <v>481.60276183754331</v>
      </c>
      <c r="O389" s="46">
        <v>309.08042199390064</v>
      </c>
      <c r="P389" s="46">
        <v>264.35470747960892</v>
      </c>
      <c r="Q389" s="46">
        <v>199.32131325436978</v>
      </c>
      <c r="R389" s="46">
        <v>128.42747276851549</v>
      </c>
      <c r="S389" s="46">
        <v>98.006761300867879</v>
      </c>
      <c r="T389" s="51">
        <v>59.760663572345187</v>
      </c>
      <c r="U389" s="27">
        <f t="shared" si="61"/>
        <v>0.171782875517137</v>
      </c>
      <c r="V389" s="27">
        <f t="shared" si="55"/>
        <v>-0.35822539552179472</v>
      </c>
      <c r="W389" s="27">
        <f t="shared" si="56"/>
        <v>-0.14470575077438691</v>
      </c>
      <c r="X389" s="27">
        <f t="shared" si="57"/>
        <v>-0.24600808075360453</v>
      </c>
      <c r="Y389" s="27">
        <f t="shared" si="58"/>
        <v>-0.35567616592702772</v>
      </c>
      <c r="Z389" s="27">
        <f t="shared" si="59"/>
        <v>-0.23687074744886957</v>
      </c>
      <c r="AA389" s="38">
        <f t="shared" si="60"/>
        <v>-0.39023937961904687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>Error</v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4710</v>
      </c>
      <c r="N390" s="46">
        <v>23452.305059858321</v>
      </c>
      <c r="O390" s="46">
        <v>22176.241110941912</v>
      </c>
      <c r="P390" s="46">
        <v>20997.407020948292</v>
      </c>
      <c r="Q390" s="46">
        <v>19861.137764906794</v>
      </c>
      <c r="R390" s="46">
        <v>18769.320154119432</v>
      </c>
      <c r="S390" s="46">
        <v>17743.219419698122</v>
      </c>
      <c r="T390" s="51">
        <v>16771.590253597293</v>
      </c>
      <c r="U390" s="27">
        <f t="shared" si="61"/>
        <v>3.9792579744922127</v>
      </c>
      <c r="V390" s="27">
        <f t="shared" si="55"/>
        <v>-5.4411024658747059E-2</v>
      </c>
      <c r="W390" s="27">
        <f t="shared" si="56"/>
        <v>-5.3157524942853113E-2</v>
      </c>
      <c r="X390" s="27">
        <f t="shared" si="57"/>
        <v>-5.4114741639664676E-2</v>
      </c>
      <c r="Y390" s="27">
        <f t="shared" si="58"/>
        <v>-5.4972561175046362E-2</v>
      </c>
      <c r="Z390" s="27">
        <f t="shared" si="59"/>
        <v>-5.4669041073184793E-2</v>
      </c>
      <c r="AA390" s="38">
        <f t="shared" si="60"/>
        <v>-5.4760590122790692E-2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5295</v>
      </c>
      <c r="N392" s="54">
        <v>883.37943092957266</v>
      </c>
      <c r="O392" s="54">
        <v>106.79317129836693</v>
      </c>
      <c r="P392" s="54">
        <v>22.079550169456468</v>
      </c>
      <c r="Q392" s="54">
        <v>37.521228720681975</v>
      </c>
      <c r="R392" s="54">
        <v>5.2022860643997637</v>
      </c>
      <c r="S392" s="54">
        <v>26.293164352972116</v>
      </c>
      <c r="T392" s="55">
        <v>5.0273097039175809</v>
      </c>
      <c r="U392" s="43">
        <f t="shared" si="61"/>
        <v>-0.8331672462833668</v>
      </c>
      <c r="V392" s="43">
        <f t="shared" si="55"/>
        <v>-0.87910837907331696</v>
      </c>
      <c r="W392" s="43">
        <f t="shared" si="56"/>
        <v>-0.79324941940558225</v>
      </c>
      <c r="X392" s="43">
        <f t="shared" si="57"/>
        <v>0.69936563166882826</v>
      </c>
      <c r="Y392" s="43">
        <f t="shared" si="58"/>
        <v>-0.86135086078531786</v>
      </c>
      <c r="Z392" s="43">
        <f t="shared" si="59"/>
        <v>4.0541558129417865</v>
      </c>
      <c r="AA392" s="44">
        <f t="shared" si="60"/>
        <v>-0.80879784432073099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86769418</v>
      </c>
      <c r="N393" s="46">
        <f t="shared" ref="N393:T393" si="64">SUM(N3:N392)</f>
        <v>82004487.963146076</v>
      </c>
      <c r="O393" s="46">
        <f t="shared" si="64"/>
        <v>80518582.44581461</v>
      </c>
      <c r="P393" s="46">
        <f t="shared" si="64"/>
        <v>73322520.785747007</v>
      </c>
      <c r="Q393" s="46">
        <f t="shared" si="64"/>
        <v>65993162.651408143</v>
      </c>
      <c r="R393" s="46">
        <f t="shared" si="64"/>
        <v>53567427.057148039</v>
      </c>
      <c r="S393" s="46">
        <f t="shared" si="64"/>
        <v>36199764.072806984</v>
      </c>
      <c r="T393" s="46">
        <f t="shared" si="64"/>
        <v>21938604.021069616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3" width="5.6640625" style="6" customWidth="1"/>
    <col min="4" max="5" width="9.6640625" style="6" customWidth="1"/>
    <col min="6" max="6" width="10.6640625" style="6" customWidth="1"/>
    <col min="7" max="7" width="8.6640625" style="6" customWidth="1"/>
    <col min="8" max="8" width="12.6640625" style="6" customWidth="1"/>
    <col min="9" max="10" width="13.6640625" style="6" customWidth="1"/>
    <col min="11" max="11" width="6.83203125" style="6" customWidth="1"/>
    <col min="12" max="12" width="21.5" style="6" customWidth="1"/>
    <col min="13" max="13" width="5.6640625" style="6" customWidth="1"/>
    <col min="14" max="16" width="12.6640625" style="6" customWidth="1"/>
    <col min="17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1590.0561602985156</v>
      </c>
      <c r="E3" s="46">
        <v>3331.0053733890222</v>
      </c>
      <c r="F3" s="46">
        <v>20794.940246840699</v>
      </c>
      <c r="G3" s="46">
        <v>887.25361000707971</v>
      </c>
      <c r="H3" s="46">
        <v>49391.46412692294</v>
      </c>
      <c r="I3" s="46">
        <v>78565.974779177355</v>
      </c>
      <c r="J3" s="46">
        <v>118307.44672660515</v>
      </c>
      <c r="K3" s="6">
        <v>1</v>
      </c>
      <c r="L3" s="7" t="s">
        <v>16</v>
      </c>
      <c r="M3" s="46">
        <v>0</v>
      </c>
      <c r="N3" s="46">
        <v>1.0460120275778966</v>
      </c>
      <c r="O3" s="46">
        <v>0.21623603887035436</v>
      </c>
      <c r="P3" s="46">
        <v>1.7895838109895559</v>
      </c>
      <c r="Q3" s="46">
        <v>1.4278249547348723</v>
      </c>
      <c r="R3" s="46">
        <v>0.23920228684310968</v>
      </c>
      <c r="S3" s="46">
        <v>2.8190172461175493E-2</v>
      </c>
      <c r="T3" s="51">
        <v>0.1828744707846581</v>
      </c>
      <c r="U3" s="27">
        <f>IF(M3=0,0,(N3-M3)/M3)</f>
        <v>0</v>
      </c>
      <c r="V3" s="27">
        <f t="shared" ref="V3:AA45" si="0">IF(N3=0,0,(O3-N3)/N3)</f>
        <v>-0.79327576244886799</v>
      </c>
      <c r="W3" s="27">
        <f t="shared" si="0"/>
        <v>7.2760663779200643</v>
      </c>
      <c r="X3" s="27">
        <f t="shared" si="0"/>
        <v>-0.20214692043657231</v>
      </c>
      <c r="Y3" s="27">
        <f t="shared" si="0"/>
        <v>-0.832470859925875</v>
      </c>
      <c r="Z3" s="27">
        <f t="shared" si="0"/>
        <v>-0.88214923513810239</v>
      </c>
      <c r="AA3" s="38">
        <f t="shared" si="0"/>
        <v>5.4871710535478035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2.786475930643519</v>
      </c>
      <c r="E4" s="46">
        <v>0.22498757044392548</v>
      </c>
      <c r="F4" s="46">
        <v>1.5424721190153008</v>
      </c>
      <c r="G4" s="46">
        <v>1.6663106165084596</v>
      </c>
      <c r="H4" s="46">
        <v>1.1544469383551927</v>
      </c>
      <c r="I4" s="46">
        <v>5.0760821536681249</v>
      </c>
      <c r="J4" s="46">
        <v>5.1920696959269161</v>
      </c>
      <c r="K4" s="6">
        <v>2</v>
      </c>
      <c r="L4" s="7" t="s">
        <v>94</v>
      </c>
      <c r="M4" s="46">
        <v>0</v>
      </c>
      <c r="N4" s="46">
        <v>2.7429175726052852</v>
      </c>
      <c r="O4" s="46">
        <v>1.466581116725062</v>
      </c>
      <c r="P4" s="46">
        <v>1.5529737563251864</v>
      </c>
      <c r="Q4" s="46">
        <v>1.132012703953942</v>
      </c>
      <c r="R4" s="46">
        <v>0.81725590332861697</v>
      </c>
      <c r="S4" s="46">
        <v>0.54735429853298478</v>
      </c>
      <c r="T4" s="51">
        <v>0.39221976306271383</v>
      </c>
      <c r="U4" s="27">
        <f t="shared" ref="U4:X67" si="1">IF(M4=0,0,(N4-M4)/M4)</f>
        <v>0</v>
      </c>
      <c r="V4" s="27">
        <f t="shared" si="0"/>
        <v>-0.46532074774231369</v>
      </c>
      <c r="W4" s="27">
        <f t="shared" si="0"/>
        <v>5.8907508500479593E-2</v>
      </c>
      <c r="X4" s="27">
        <f t="shared" si="0"/>
        <v>-0.27106771808389585</v>
      </c>
      <c r="Y4" s="27">
        <f t="shared" si="0"/>
        <v>-0.27805059035638835</v>
      </c>
      <c r="Z4" s="27">
        <f t="shared" si="0"/>
        <v>-0.33025347837359736</v>
      </c>
      <c r="AA4" s="38">
        <f t="shared" si="0"/>
        <v>-0.28342617548827415</v>
      </c>
      <c r="AB4" s="27">
        <v>0</v>
      </c>
      <c r="AC4" s="27">
        <v>0</v>
      </c>
      <c r="AD4" s="19" t="str">
        <f t="shared" ref="AD4:AD67" si="2">IF(MAX($U4:$AA4)&gt;AB4,"Error","")</f>
        <v>Error</v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8.2793424558503137</v>
      </c>
      <c r="E5" s="46">
        <v>0.66300739207868098</v>
      </c>
      <c r="F5" s="46">
        <v>4.5806716518488386</v>
      </c>
      <c r="G5" s="46">
        <v>4.9116856136283564</v>
      </c>
      <c r="H5" s="46">
        <v>3.8868793256926004</v>
      </c>
      <c r="I5" s="46">
        <v>25.565010179886563</v>
      </c>
      <c r="J5" s="46">
        <v>19.113291836172891</v>
      </c>
      <c r="K5" s="6">
        <v>3</v>
      </c>
      <c r="L5" s="7" t="s">
        <v>95</v>
      </c>
      <c r="M5" s="46">
        <v>0</v>
      </c>
      <c r="N5" s="46">
        <v>2.6210103969021383</v>
      </c>
      <c r="O5" s="46">
        <v>0.23115029309050739</v>
      </c>
      <c r="P5" s="46">
        <v>1.6509448627052805</v>
      </c>
      <c r="Q5" s="46">
        <v>1.9625787841224636</v>
      </c>
      <c r="R5" s="46">
        <v>1.2316659265690646</v>
      </c>
      <c r="S5" s="46">
        <v>696.86108980600625</v>
      </c>
      <c r="T5" s="51">
        <v>82.642074194788961</v>
      </c>
      <c r="U5" s="27">
        <f t="shared" si="1"/>
        <v>0</v>
      </c>
      <c r="V5" s="27">
        <f t="shared" si="0"/>
        <v>-0.91180870806017722</v>
      </c>
      <c r="W5" s="27">
        <f t="shared" si="0"/>
        <v>6.1423005380263547</v>
      </c>
      <c r="X5" s="27">
        <f t="shared" si="0"/>
        <v>0.18876095044539024</v>
      </c>
      <c r="Y5" s="27">
        <f t="shared" si="0"/>
        <v>-0.37242472173172669</v>
      </c>
      <c r="Z5" s="27">
        <f t="shared" si="0"/>
        <v>564.78742236312917</v>
      </c>
      <c r="AA5" s="38">
        <f t="shared" si="0"/>
        <v>-0.88140810930081481</v>
      </c>
      <c r="AB5" s="27">
        <v>1.9272727272727299</v>
      </c>
      <c r="AC5" s="27">
        <v>0</v>
      </c>
      <c r="AD5" s="19" t="str">
        <f t="shared" si="2"/>
        <v>Error</v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0</v>
      </c>
      <c r="D6" s="46">
        <v>100.85786490670354</v>
      </c>
      <c r="E6" s="46">
        <v>8.2899341328543343</v>
      </c>
      <c r="F6" s="46">
        <v>59.310566291089721</v>
      </c>
      <c r="G6" s="46">
        <v>71.47055135263922</v>
      </c>
      <c r="H6" s="46">
        <v>765079.65350622451</v>
      </c>
      <c r="I6" s="46">
        <v>7490120.0925550777</v>
      </c>
      <c r="J6" s="46">
        <v>7824291.0654923609</v>
      </c>
      <c r="K6" s="6">
        <v>4</v>
      </c>
      <c r="L6" s="7" t="s">
        <v>96</v>
      </c>
      <c r="M6" s="46">
        <v>0</v>
      </c>
      <c r="N6" s="46">
        <v>2.2723167721908499</v>
      </c>
      <c r="O6" s="46">
        <v>0.18847833650515983</v>
      </c>
      <c r="P6" s="46">
        <v>2.8290836752675865</v>
      </c>
      <c r="Q6" s="46">
        <v>3.3574633421908153</v>
      </c>
      <c r="R6" s="46">
        <v>2.1230262449604855</v>
      </c>
      <c r="S6" s="46">
        <v>0.3754183422444507</v>
      </c>
      <c r="T6" s="51">
        <v>0.63908084437464741</v>
      </c>
      <c r="U6" s="27">
        <f t="shared" si="1"/>
        <v>0</v>
      </c>
      <c r="V6" s="27">
        <f t="shared" si="0"/>
        <v>-0.91705455031102967</v>
      </c>
      <c r="W6" s="27">
        <f t="shared" si="0"/>
        <v>14.010126509632777</v>
      </c>
      <c r="X6" s="27">
        <f t="shared" si="0"/>
        <v>0.18676706933146911</v>
      </c>
      <c r="Y6" s="27">
        <f t="shared" si="0"/>
        <v>-0.36766956818799806</v>
      </c>
      <c r="Z6" s="27">
        <f t="shared" si="0"/>
        <v>-0.82316829896210808</v>
      </c>
      <c r="AA6" s="38">
        <f t="shared" si="0"/>
        <v>0.70231651590032051</v>
      </c>
      <c r="AB6" s="27">
        <v>1.73487773487774</v>
      </c>
      <c r="AC6" s="27">
        <v>-0.70399999999999996</v>
      </c>
      <c r="AD6" s="19" t="str">
        <f t="shared" si="2"/>
        <v>Error</v>
      </c>
      <c r="AE6" s="19" t="str">
        <f t="shared" si="3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0</v>
      </c>
      <c r="D7" s="46">
        <v>1810.792092843727</v>
      </c>
      <c r="E7" s="46">
        <v>2.7935529203794145</v>
      </c>
      <c r="F7" s="46">
        <v>11.193479964752797</v>
      </c>
      <c r="G7" s="46">
        <v>14.334350446238766</v>
      </c>
      <c r="H7" s="46">
        <v>25304.531388469404</v>
      </c>
      <c r="I7" s="46">
        <v>6753.2128079459471</v>
      </c>
      <c r="J7" s="46">
        <v>778.9277703587976</v>
      </c>
      <c r="K7" s="6">
        <v>5</v>
      </c>
      <c r="L7" s="7" t="s">
        <v>97</v>
      </c>
      <c r="M7" s="46">
        <v>0</v>
      </c>
      <c r="N7" s="46">
        <v>3.4694943777073828</v>
      </c>
      <c r="O7" s="46">
        <v>0.46904999506098122</v>
      </c>
      <c r="P7" s="46">
        <v>1877.9496826114571</v>
      </c>
      <c r="Q7" s="46">
        <v>17.071918247662907</v>
      </c>
      <c r="R7" s="46">
        <v>6.5834548133005484</v>
      </c>
      <c r="S7" s="46">
        <v>0.76249703159782345</v>
      </c>
      <c r="T7" s="51">
        <v>2.2806645662503966</v>
      </c>
      <c r="U7" s="27">
        <f t="shared" si="1"/>
        <v>0</v>
      </c>
      <c r="V7" s="27">
        <f t="shared" si="0"/>
        <v>-0.86480739151076935</v>
      </c>
      <c r="W7" s="27">
        <f t="shared" si="0"/>
        <v>4002.7303110243179</v>
      </c>
      <c r="X7" s="27">
        <f t="shared" si="0"/>
        <v>-0.99090927813149765</v>
      </c>
      <c r="Y7" s="27">
        <f t="shared" si="0"/>
        <v>-0.61436935687049676</v>
      </c>
      <c r="Z7" s="27">
        <f t="shared" si="0"/>
        <v>-0.88417980327633572</v>
      </c>
      <c r="AA7" s="38">
        <f t="shared" si="0"/>
        <v>1.9910471408278552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44.978273962136363</v>
      </c>
      <c r="E8" s="46">
        <v>2.994724507899774</v>
      </c>
      <c r="F8" s="46">
        <v>23.160365641188569</v>
      </c>
      <c r="G8" s="46">
        <v>23.51271576353507</v>
      </c>
      <c r="H8" s="46">
        <v>16.558178770702785</v>
      </c>
      <c r="I8" s="46">
        <v>82.08476979306586</v>
      </c>
      <c r="J8" s="46">
        <v>62.501074701998576</v>
      </c>
      <c r="K8" s="6">
        <v>6</v>
      </c>
      <c r="L8" s="7" t="s">
        <v>98</v>
      </c>
      <c r="M8" s="46">
        <v>0</v>
      </c>
      <c r="N8" s="46">
        <v>2.735144713678288</v>
      </c>
      <c r="O8" s="46">
        <v>0.2228736076758282</v>
      </c>
      <c r="P8" s="46">
        <v>1.5479999393924562</v>
      </c>
      <c r="Q8" s="46">
        <v>1.7764930975970188</v>
      </c>
      <c r="R8" s="46">
        <v>1.986838380621549</v>
      </c>
      <c r="S8" s="46">
        <v>11.416271776417702</v>
      </c>
      <c r="T8" s="51">
        <v>19.964561261771465</v>
      </c>
      <c r="U8" s="27">
        <f t="shared" si="1"/>
        <v>0</v>
      </c>
      <c r="V8" s="27">
        <f t="shared" si="0"/>
        <v>-0.91851487544287835</v>
      </c>
      <c r="W8" s="27">
        <f t="shared" si="0"/>
        <v>5.9456404261380147</v>
      </c>
      <c r="X8" s="27">
        <f t="shared" si="0"/>
        <v>0.14760540513602305</v>
      </c>
      <c r="Y8" s="27">
        <f t="shared" si="0"/>
        <v>0.11840478485903196</v>
      </c>
      <c r="Z8" s="27">
        <f t="shared" si="0"/>
        <v>4.7459488843004491</v>
      </c>
      <c r="AA8" s="38">
        <f t="shared" si="0"/>
        <v>0.74878118292626361</v>
      </c>
      <c r="AB8" s="27">
        <v>1.42997277695068</v>
      </c>
      <c r="AC8" s="27">
        <v>-0.122585057274748</v>
      </c>
      <c r="AD8" s="19" t="str">
        <f t="shared" si="2"/>
        <v>Error</v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6.8975257266604668</v>
      </c>
      <c r="E9" s="46">
        <v>0.87609636319729733</v>
      </c>
      <c r="F9" s="46">
        <v>4.494830457688364</v>
      </c>
      <c r="G9" s="46">
        <v>4.9661985932898345</v>
      </c>
      <c r="H9" s="46">
        <v>2.2004891110036611</v>
      </c>
      <c r="I9" s="46">
        <v>62.1888065111755</v>
      </c>
      <c r="J9" s="46">
        <v>7.9324395422620544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18.810691226138971</v>
      </c>
      <c r="E10" s="46">
        <v>1.5586733037795999</v>
      </c>
      <c r="F10" s="46">
        <v>8.1700184596472987</v>
      </c>
      <c r="G10" s="46">
        <v>13.234590679193536</v>
      </c>
      <c r="H10" s="46">
        <v>10.691367753299016</v>
      </c>
      <c r="I10" s="46">
        <v>44.934835924532408</v>
      </c>
      <c r="J10" s="46">
        <v>35.051938311791488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101.79526611950763</v>
      </c>
      <c r="E11" s="46">
        <v>8.9275002494524962</v>
      </c>
      <c r="F11" s="46">
        <v>55.752501474235828</v>
      </c>
      <c r="G11" s="46">
        <v>61.860567641601719</v>
      </c>
      <c r="H11" s="46">
        <v>42.568424551934903</v>
      </c>
      <c r="I11" s="46">
        <v>224.39675055728884</v>
      </c>
      <c r="J11" s="46">
        <v>170.23701820540046</v>
      </c>
      <c r="K11" s="6">
        <v>9</v>
      </c>
      <c r="L11" s="7" t="s">
        <v>101</v>
      </c>
      <c r="M11" s="46">
        <v>0</v>
      </c>
      <c r="N11" s="46">
        <v>2.4755053947638022</v>
      </c>
      <c r="O11" s="46">
        <v>0.22329246855833906</v>
      </c>
      <c r="P11" s="46">
        <v>1.559695027561359</v>
      </c>
      <c r="Q11" s="46">
        <v>3.2795298049804877</v>
      </c>
      <c r="R11" s="46">
        <v>3.3187253923659537</v>
      </c>
      <c r="S11" s="46">
        <v>0.83332311424508743</v>
      </c>
      <c r="T11" s="51">
        <v>1.4281967170055718</v>
      </c>
      <c r="U11" s="27">
        <f t="shared" si="1"/>
        <v>0</v>
      </c>
      <c r="V11" s="27">
        <f t="shared" si="0"/>
        <v>-0.90979923977114008</v>
      </c>
      <c r="W11" s="27">
        <f t="shared" si="0"/>
        <v>5.9849871678670681</v>
      </c>
      <c r="X11" s="27">
        <f t="shared" si="0"/>
        <v>1.1026737580282948</v>
      </c>
      <c r="Y11" s="27">
        <f t="shared" si="0"/>
        <v>1.1951587488529964E-2</v>
      </c>
      <c r="Z11" s="27">
        <f t="shared" si="0"/>
        <v>-0.74890266119577842</v>
      </c>
      <c r="AA11" s="38">
        <f t="shared" si="0"/>
        <v>0.71385707727474246</v>
      </c>
      <c r="AB11" s="27">
        <v>2.04003847490941</v>
      </c>
      <c r="AC11" s="27">
        <v>-0.69798951048951097</v>
      </c>
      <c r="AD11" s="19" t="str">
        <f t="shared" si="2"/>
        <v>Error</v>
      </c>
      <c r="AE11" s="19" t="str">
        <f t="shared" si="3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0</v>
      </c>
      <c r="D12" s="47">
        <v>273123.38850108004</v>
      </c>
      <c r="E12" s="47">
        <v>313986.86591374624</v>
      </c>
      <c r="F12" s="47">
        <v>1680808.1074178158</v>
      </c>
      <c r="G12" s="47">
        <v>2543591.8388414318</v>
      </c>
      <c r="H12" s="47">
        <v>7626449.4560380289</v>
      </c>
      <c r="I12" s="47">
        <v>7206670.5277955737</v>
      </c>
      <c r="J12" s="47">
        <v>4511766.5657631736</v>
      </c>
      <c r="K12" s="6">
        <v>10</v>
      </c>
      <c r="L12" s="7" t="s">
        <v>102</v>
      </c>
      <c r="M12" s="46">
        <v>0</v>
      </c>
      <c r="N12" s="46">
        <v>0.31826093310764142</v>
      </c>
      <c r="O12" s="46">
        <v>0.46028701499694513</v>
      </c>
      <c r="P12" s="46">
        <v>9.754448636048485E-2</v>
      </c>
      <c r="Q12" s="46">
        <v>0.29532087397892437</v>
      </c>
      <c r="R12" s="46">
        <v>9.1412328580209298E-2</v>
      </c>
      <c r="S12" s="46">
        <v>2.0578314545655955E-2</v>
      </c>
      <c r="T12" s="51">
        <v>0.17244811671829638</v>
      </c>
      <c r="U12" s="27">
        <f t="shared" si="1"/>
        <v>0</v>
      </c>
      <c r="V12" s="27">
        <f t="shared" si="0"/>
        <v>0.44625672558204937</v>
      </c>
      <c r="W12" s="27">
        <f t="shared" si="0"/>
        <v>-0.7880789959692166</v>
      </c>
      <c r="X12" s="27">
        <f t="shared" si="0"/>
        <v>2.0275506591683534</v>
      </c>
      <c r="Y12" s="27">
        <f t="shared" si="0"/>
        <v>-0.69046438421845868</v>
      </c>
      <c r="Z12" s="27">
        <f t="shared" si="0"/>
        <v>-0.7748846915369888</v>
      </c>
      <c r="AA12" s="38">
        <f t="shared" si="0"/>
        <v>7.3800894546390277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0</v>
      </c>
      <c r="D13" s="48">
        <f t="shared" ref="D13:J13" si="4">SUM(D3:D12)</f>
        <v>276808.6421945499</v>
      </c>
      <c r="E13" s="48">
        <f t="shared" si="4"/>
        <v>317344.19976357534</v>
      </c>
      <c r="F13" s="48">
        <f t="shared" si="4"/>
        <v>1701771.252570716</v>
      </c>
      <c r="G13" s="48">
        <f t="shared" si="4"/>
        <v>2544675.0494221454</v>
      </c>
      <c r="H13" s="48">
        <f t="shared" si="4"/>
        <v>8466302.1648460962</v>
      </c>
      <c r="I13" s="48">
        <f t="shared" si="4"/>
        <v>14782554.054192893</v>
      </c>
      <c r="J13" s="48">
        <f t="shared" si="4"/>
        <v>12455444.033584792</v>
      </c>
      <c r="K13" s="6">
        <v>11</v>
      </c>
      <c r="L13" s="6" t="s">
        <v>104</v>
      </c>
      <c r="M13" s="46">
        <v>0</v>
      </c>
      <c r="N13" s="46">
        <v>2.8651762688489253</v>
      </c>
      <c r="O13" s="46">
        <v>0.25571763227139499</v>
      </c>
      <c r="P13" s="46">
        <v>2.1449204096106396</v>
      </c>
      <c r="Q13" s="46">
        <v>3.015682083310196</v>
      </c>
      <c r="R13" s="46">
        <v>19295.812155183903</v>
      </c>
      <c r="S13" s="46">
        <v>28.626539643342973</v>
      </c>
      <c r="T13" s="51">
        <v>19.617485785889333</v>
      </c>
      <c r="U13" s="27">
        <f t="shared" si="1"/>
        <v>0</v>
      </c>
      <c r="V13" s="27">
        <f t="shared" si="0"/>
        <v>-0.91074977304131843</v>
      </c>
      <c r="W13" s="27">
        <f t="shared" si="0"/>
        <v>7.3878471365409011</v>
      </c>
      <c r="X13" s="27">
        <f t="shared" si="0"/>
        <v>0.4059645615743957</v>
      </c>
      <c r="Y13" s="27">
        <f t="shared" si="0"/>
        <v>6397.4901664447489</v>
      </c>
      <c r="Z13" s="27">
        <f t="shared" si="0"/>
        <v>-0.99851643769056619</v>
      </c>
      <c r="AA13" s="38">
        <f t="shared" si="0"/>
        <v>-0.31470984511914879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2.6959206359751029</v>
      </c>
      <c r="O14" s="46">
        <v>0.22597083951886354</v>
      </c>
      <c r="P14" s="46">
        <v>1.5567631848152796</v>
      </c>
      <c r="Q14" s="46">
        <v>1.7502648093554694</v>
      </c>
      <c r="R14" s="46">
        <v>1.9682849932475417</v>
      </c>
      <c r="S14" s="46">
        <v>35.102834004069734</v>
      </c>
      <c r="T14" s="51">
        <v>44.865381038808778</v>
      </c>
      <c r="U14" s="27">
        <f t="shared" si="1"/>
        <v>0</v>
      </c>
      <c r="V14" s="27">
        <f t="shared" si="0"/>
        <v>-0.91618045557296945</v>
      </c>
      <c r="W14" s="27">
        <f t="shared" si="0"/>
        <v>5.8892215833243586</v>
      </c>
      <c r="X14" s="27">
        <f t="shared" si="0"/>
        <v>0.12429740530069766</v>
      </c>
      <c r="Y14" s="27">
        <f t="shared" si="0"/>
        <v>0.12456411322830499</v>
      </c>
      <c r="Z14" s="27">
        <f t="shared" si="0"/>
        <v>16.834223257553951</v>
      </c>
      <c r="AA14" s="38">
        <f t="shared" si="0"/>
        <v>0.2781127880901923</v>
      </c>
      <c r="AB14" s="27">
        <v>2.7720207253885998</v>
      </c>
      <c r="AC14" s="27">
        <v>0</v>
      </c>
      <c r="AD14" s="19" t="str">
        <f t="shared" si="2"/>
        <v>Error</v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2.3471116733855801</v>
      </c>
      <c r="O15" s="46">
        <v>0.21828866047653728</v>
      </c>
      <c r="P15" s="46">
        <v>0.23464563192182908</v>
      </c>
      <c r="Q15" s="46">
        <v>2.0878208817450812</v>
      </c>
      <c r="R15" s="46">
        <v>2.3947163898195187</v>
      </c>
      <c r="S15" s="46">
        <v>2.3309655163982694</v>
      </c>
      <c r="T15" s="51">
        <v>1.9382250155299867</v>
      </c>
      <c r="U15" s="27">
        <f t="shared" si="1"/>
        <v>0</v>
      </c>
      <c r="V15" s="27">
        <f t="shared" si="0"/>
        <v>-0.90699690050892734</v>
      </c>
      <c r="W15" s="27">
        <f t="shared" si="0"/>
        <v>7.4932758346601916E-2</v>
      </c>
      <c r="X15" s="27">
        <f t="shared" si="0"/>
        <v>7.8977615506630334</v>
      </c>
      <c r="Y15" s="27">
        <f t="shared" si="0"/>
        <v>0.1469932170703851</v>
      </c>
      <c r="Z15" s="27">
        <f t="shared" si="0"/>
        <v>-2.6621471207308175E-2</v>
      </c>
      <c r="AA15" s="38">
        <f t="shared" si="0"/>
        <v>-0.16848833588715303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>Error</v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3.0630941920903094</v>
      </c>
      <c r="O19" s="46">
        <v>0.35437768303706774</v>
      </c>
      <c r="P19" s="46">
        <v>4.2559174887705069</v>
      </c>
      <c r="Q19" s="46">
        <v>735.35841140695447</v>
      </c>
      <c r="R19" s="46">
        <v>3.52963499240186</v>
      </c>
      <c r="S19" s="46">
        <v>1.3079100771802818</v>
      </c>
      <c r="T19" s="51">
        <v>3.5596668578205284</v>
      </c>
      <c r="U19" s="27">
        <f t="shared" si="1"/>
        <v>0</v>
      </c>
      <c r="V19" s="27">
        <f t="shared" si="0"/>
        <v>-0.88430728511315082</v>
      </c>
      <c r="W19" s="27">
        <f t="shared" si="0"/>
        <v>11.009552780797824</v>
      </c>
      <c r="X19" s="27">
        <f t="shared" si="0"/>
        <v>171.78493141543314</v>
      </c>
      <c r="Y19" s="27">
        <f t="shared" si="0"/>
        <v>-0.99520011610984549</v>
      </c>
      <c r="Z19" s="27">
        <f t="shared" si="0"/>
        <v>-0.62944891469067454</v>
      </c>
      <c r="AA19" s="38">
        <f t="shared" si="0"/>
        <v>1.7216449509241492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2.9539147112403565</v>
      </c>
      <c r="O21" s="46">
        <v>0.2743254288521193</v>
      </c>
      <c r="P21" s="46">
        <v>2.431422491322067</v>
      </c>
      <c r="Q21" s="46">
        <v>3.3142998432712574</v>
      </c>
      <c r="R21" s="46">
        <v>892.64340831285926</v>
      </c>
      <c r="S21" s="46">
        <v>3.1453566476812953</v>
      </c>
      <c r="T21" s="51">
        <v>4.1025782692368695</v>
      </c>
      <c r="U21" s="27">
        <f t="shared" si="1"/>
        <v>0</v>
      </c>
      <c r="V21" s="27">
        <f t="shared" si="0"/>
        <v>-0.90713156754044222</v>
      </c>
      <c r="W21" s="27">
        <f t="shared" si="0"/>
        <v>7.8632778284392097</v>
      </c>
      <c r="X21" s="27">
        <f t="shared" si="0"/>
        <v>0.36311145228780567</v>
      </c>
      <c r="Y21" s="27">
        <f t="shared" si="0"/>
        <v>268.33091468025071</v>
      </c>
      <c r="Z21" s="27">
        <f t="shared" si="0"/>
        <v>-0.99647635705547166</v>
      </c>
      <c r="AA21" s="38">
        <f t="shared" si="0"/>
        <v>0.30432848442202004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2.7427889604532787</v>
      </c>
      <c r="O25" s="46">
        <v>0.22156396015197988</v>
      </c>
      <c r="P25" s="46">
        <v>1.5164029447508351</v>
      </c>
      <c r="Q25" s="46">
        <v>1.664701151844433</v>
      </c>
      <c r="R25" s="46">
        <v>1.2010866118285204</v>
      </c>
      <c r="S25" s="46">
        <v>5.6422488715202377</v>
      </c>
      <c r="T25" s="51">
        <v>6.6651777532342713</v>
      </c>
      <c r="U25" s="27">
        <f t="shared" si="1"/>
        <v>0</v>
      </c>
      <c r="V25" s="27">
        <f t="shared" si="0"/>
        <v>-0.91921946480513628</v>
      </c>
      <c r="W25" s="27">
        <f t="shared" si="0"/>
        <v>5.8440866633304065</v>
      </c>
      <c r="X25" s="27">
        <f t="shared" si="0"/>
        <v>9.7796042672526728E-2</v>
      </c>
      <c r="Y25" s="27">
        <f t="shared" si="0"/>
        <v>-0.27849715818496507</v>
      </c>
      <c r="Z25" s="27">
        <f t="shared" si="0"/>
        <v>3.6976203180972465</v>
      </c>
      <c r="AA25" s="38">
        <f t="shared" si="0"/>
        <v>0.18129807901196274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5.0836910203855732</v>
      </c>
      <c r="O26" s="46">
        <v>0.29054960840903687</v>
      </c>
      <c r="P26" s="46">
        <v>3.2147117698429915</v>
      </c>
      <c r="Q26" s="46">
        <v>7.0720372145643928</v>
      </c>
      <c r="R26" s="46">
        <v>1596.4336860243031</v>
      </c>
      <c r="S26" s="46">
        <v>0.62056065347635303</v>
      </c>
      <c r="T26" s="51">
        <v>0.4960127068571048</v>
      </c>
      <c r="U26" s="27">
        <f t="shared" si="1"/>
        <v>0</v>
      </c>
      <c r="V26" s="27">
        <f t="shared" si="0"/>
        <v>-0.94284672155645688</v>
      </c>
      <c r="W26" s="27">
        <f t="shared" si="0"/>
        <v>10.06424402856984</v>
      </c>
      <c r="X26" s="27">
        <f t="shared" si="0"/>
        <v>1.1998977578353145</v>
      </c>
      <c r="Y26" s="27">
        <f t="shared" si="0"/>
        <v>224.73886952073067</v>
      </c>
      <c r="Z26" s="27">
        <f t="shared" si="0"/>
        <v>-0.99961128316264625</v>
      </c>
      <c r="AA26" s="38">
        <f t="shared" si="0"/>
        <v>-0.20070229383950819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2.7777336308177123</v>
      </c>
      <c r="O27" s="46">
        <v>0.22574930163028606</v>
      </c>
      <c r="P27" s="46">
        <v>1.5730221106474342</v>
      </c>
      <c r="Q27" s="46">
        <v>1.7756580658878836</v>
      </c>
      <c r="R27" s="46">
        <v>1.7556165601257661</v>
      </c>
      <c r="S27" s="46">
        <v>10.039958014018723</v>
      </c>
      <c r="T27" s="51">
        <v>14.604523063094618</v>
      </c>
      <c r="U27" s="27">
        <f t="shared" si="1"/>
        <v>0</v>
      </c>
      <c r="V27" s="27">
        <f t="shared" si="0"/>
        <v>-0.91872895978012492</v>
      </c>
      <c r="W27" s="27">
        <f t="shared" si="0"/>
        <v>5.9680043273117303</v>
      </c>
      <c r="X27" s="27">
        <f t="shared" si="0"/>
        <v>0.12881952126982318</v>
      </c>
      <c r="Y27" s="27">
        <f t="shared" si="0"/>
        <v>-1.1286804676606544E-2</v>
      </c>
      <c r="Z27" s="27">
        <f t="shared" si="0"/>
        <v>4.7187647018432637</v>
      </c>
      <c r="AA27" s="38">
        <f t="shared" si="0"/>
        <v>0.45463985434026971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2.9086404919502726</v>
      </c>
      <c r="O28" s="46">
        <v>0.25212111200060416</v>
      </c>
      <c r="P28" s="46">
        <v>1.9929819547319418</v>
      </c>
      <c r="Q28" s="46">
        <v>2.5010954026325578</v>
      </c>
      <c r="R28" s="46">
        <v>8.9622321094543764</v>
      </c>
      <c r="S28" s="46">
        <v>10398.629059128074</v>
      </c>
      <c r="T28" s="51">
        <v>10.724762341155634</v>
      </c>
      <c r="U28" s="27">
        <f t="shared" si="1"/>
        <v>0</v>
      </c>
      <c r="V28" s="27">
        <f t="shared" si="0"/>
        <v>-0.91331994699985952</v>
      </c>
      <c r="W28" s="27">
        <f t="shared" si="0"/>
        <v>6.9048594499581855</v>
      </c>
      <c r="X28" s="27">
        <f t="shared" si="0"/>
        <v>0.25495135402214808</v>
      </c>
      <c r="Y28" s="27">
        <f t="shared" si="0"/>
        <v>2.5833227713029547</v>
      </c>
      <c r="Z28" s="27">
        <f t="shared" si="0"/>
        <v>1159.2722326459748</v>
      </c>
      <c r="AA28" s="38">
        <f t="shared" si="0"/>
        <v>-0.99896863689625115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3.034386241658428</v>
      </c>
      <c r="O29" s="46">
        <v>0.26502414670821306</v>
      </c>
      <c r="P29" s="46">
        <v>2.3028324563424505</v>
      </c>
      <c r="Q29" s="46">
        <v>3.1169286121661495</v>
      </c>
      <c r="R29" s="46">
        <v>2561.2064572144818</v>
      </c>
      <c r="S29" s="46">
        <v>9.1367218304534479</v>
      </c>
      <c r="T29" s="51">
        <v>6.6900399016659913</v>
      </c>
      <c r="U29" s="27">
        <f t="shared" si="1"/>
        <v>0</v>
      </c>
      <c r="V29" s="27">
        <f t="shared" si="0"/>
        <v>-0.91265971909911991</v>
      </c>
      <c r="W29" s="27">
        <f t="shared" si="0"/>
        <v>7.6891420459050801</v>
      </c>
      <c r="X29" s="27">
        <f t="shared" si="0"/>
        <v>0.35351949013117262</v>
      </c>
      <c r="Y29" s="27">
        <f t="shared" si="0"/>
        <v>820.7084110356119</v>
      </c>
      <c r="Z29" s="27">
        <f t="shared" si="0"/>
        <v>-0.99643264922875818</v>
      </c>
      <c r="AA29" s="38">
        <f t="shared" si="0"/>
        <v>-0.26778553338818567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0.43297016550365086</v>
      </c>
      <c r="O30" s="46">
        <v>0.22050791494109623</v>
      </c>
      <c r="P30" s="46">
        <v>1.3454833660675167</v>
      </c>
      <c r="Q30" s="46">
        <v>1.7735567832012258</v>
      </c>
      <c r="R30" s="46">
        <v>3.2438292276001306</v>
      </c>
      <c r="S30" s="46">
        <v>14.713456289482757</v>
      </c>
      <c r="T30" s="51">
        <v>6.380569681547847</v>
      </c>
      <c r="U30" s="27">
        <f t="shared" si="1"/>
        <v>0</v>
      </c>
      <c r="V30" s="27">
        <f t="shared" si="0"/>
        <v>-0.49070875429813682</v>
      </c>
      <c r="W30" s="27">
        <f t="shared" si="0"/>
        <v>5.1017463542155967</v>
      </c>
      <c r="X30" s="27">
        <f t="shared" si="0"/>
        <v>0.31815585976722377</v>
      </c>
      <c r="Y30" s="27">
        <f t="shared" si="0"/>
        <v>0.82899654430296821</v>
      </c>
      <c r="Z30" s="27">
        <f t="shared" si="0"/>
        <v>3.5358294956754412</v>
      </c>
      <c r="AA30" s="38">
        <f t="shared" si="0"/>
        <v>-0.56634460618823423</v>
      </c>
      <c r="AB30" s="27">
        <v>4.0508741258741301</v>
      </c>
      <c r="AC30" s="27">
        <v>-0.3</v>
      </c>
      <c r="AD30" s="19" t="str">
        <f t="shared" si="2"/>
        <v>Error</v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2.8284066661687373</v>
      </c>
      <c r="O31" s="46">
        <v>0.24040485887036933</v>
      </c>
      <c r="P31" s="46">
        <v>1.7621442219892938</v>
      </c>
      <c r="Q31" s="46">
        <v>2.1143177479752744</v>
      </c>
      <c r="R31" s="46">
        <v>766.87096184057282</v>
      </c>
      <c r="S31" s="46">
        <v>174.46029839061171</v>
      </c>
      <c r="T31" s="51">
        <v>34.879736625882359</v>
      </c>
      <c r="U31" s="27">
        <f t="shared" si="1"/>
        <v>0</v>
      </c>
      <c r="V31" s="27">
        <f t="shared" si="0"/>
        <v>-0.91500343223415836</v>
      </c>
      <c r="W31" s="27">
        <f t="shared" si="0"/>
        <v>6.3299026911077281</v>
      </c>
      <c r="X31" s="27">
        <f t="shared" si="0"/>
        <v>0.1998551092420858</v>
      </c>
      <c r="Y31" s="27">
        <f t="shared" si="0"/>
        <v>361.70374335879666</v>
      </c>
      <c r="Z31" s="27">
        <f t="shared" si="0"/>
        <v>-0.77250371043925281</v>
      </c>
      <c r="AA31" s="38">
        <f t="shared" si="0"/>
        <v>-0.80007063528122813</v>
      </c>
      <c r="AB31" s="27">
        <v>1.6822151220105801</v>
      </c>
      <c r="AC31" s="27">
        <v>-0.15035094200221599</v>
      </c>
      <c r="AD31" s="19" t="str">
        <f t="shared" si="2"/>
        <v>Error</v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2.8834608091535916</v>
      </c>
      <c r="O32" s="46">
        <v>0.24851284883755431</v>
      </c>
      <c r="P32" s="46">
        <v>1.9251923589050435</v>
      </c>
      <c r="Q32" s="46">
        <v>2.496775542054408</v>
      </c>
      <c r="R32" s="46">
        <v>11589.911765285242</v>
      </c>
      <c r="S32" s="46">
        <v>5.436657459961129</v>
      </c>
      <c r="T32" s="51">
        <v>8.9267921169869755</v>
      </c>
      <c r="U32" s="27">
        <f t="shared" si="1"/>
        <v>0</v>
      </c>
      <c r="V32" s="27">
        <f t="shared" si="0"/>
        <v>-0.91381438303283113</v>
      </c>
      <c r="W32" s="27">
        <f t="shared" si="0"/>
        <v>6.7468523978149966</v>
      </c>
      <c r="X32" s="27">
        <f t="shared" si="0"/>
        <v>0.29689666100402218</v>
      </c>
      <c r="Y32" s="27">
        <f t="shared" si="0"/>
        <v>4640.9518174824716</v>
      </c>
      <c r="Z32" s="27">
        <f t="shared" si="0"/>
        <v>-0.99953091468079636</v>
      </c>
      <c r="AA32" s="38">
        <f t="shared" si="0"/>
        <v>0.64196331711705823</v>
      </c>
      <c r="AB32" s="27">
        <v>2.1924583010296201</v>
      </c>
      <c r="AC32" s="27">
        <v>0</v>
      </c>
      <c r="AD32" s="19" t="str">
        <f t="shared" si="2"/>
        <v>Error</v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2.8631345781250719</v>
      </c>
      <c r="O33" s="46">
        <v>0.24133492788521682</v>
      </c>
      <c r="P33" s="46">
        <v>1.8018924994225038</v>
      </c>
      <c r="Q33" s="46">
        <v>2.2097695421627428</v>
      </c>
      <c r="R33" s="46">
        <v>4951.4024603395828</v>
      </c>
      <c r="S33" s="46">
        <v>21.460315296887771</v>
      </c>
      <c r="T33" s="51">
        <v>9.315648345298289</v>
      </c>
      <c r="U33" s="27">
        <f t="shared" si="1"/>
        <v>0</v>
      </c>
      <c r="V33" s="27">
        <f t="shared" si="0"/>
        <v>-0.91570954095938606</v>
      </c>
      <c r="W33" s="27">
        <f t="shared" si="0"/>
        <v>6.4663560521977814</v>
      </c>
      <c r="X33" s="27">
        <f t="shared" si="0"/>
        <v>0.22636036437854157</v>
      </c>
      <c r="Y33" s="27">
        <f t="shared" si="0"/>
        <v>2239.6872598549589</v>
      </c>
      <c r="Z33" s="27">
        <f t="shared" si="0"/>
        <v>-0.99566581075386551</v>
      </c>
      <c r="AA33" s="38">
        <f t="shared" si="0"/>
        <v>-0.56591279222028634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3.1445829480376872</v>
      </c>
      <c r="O34" s="46">
        <v>0.31322299612438309</v>
      </c>
      <c r="P34" s="46">
        <v>3.646876951445833</v>
      </c>
      <c r="Q34" s="46">
        <v>9.1480277765392231</v>
      </c>
      <c r="R34" s="46">
        <v>24059.970611474018</v>
      </c>
      <c r="S34" s="46">
        <v>1.8243488147397577</v>
      </c>
      <c r="T34" s="51">
        <v>2.0973076797864247</v>
      </c>
      <c r="U34" s="27">
        <f t="shared" si="1"/>
        <v>0</v>
      </c>
      <c r="V34" s="27">
        <f t="shared" si="0"/>
        <v>-0.90039283386693825</v>
      </c>
      <c r="W34" s="27">
        <f t="shared" si="0"/>
        <v>10.643068984620887</v>
      </c>
      <c r="X34" s="27">
        <f t="shared" si="0"/>
        <v>1.5084552888225131</v>
      </c>
      <c r="Y34" s="27">
        <f t="shared" si="0"/>
        <v>2629.0718798840498</v>
      </c>
      <c r="Z34" s="27">
        <f t="shared" si="0"/>
        <v>-0.9999241749358635</v>
      </c>
      <c r="AA34" s="38">
        <f t="shared" si="0"/>
        <v>0.14961988784233921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2.9114639062897716</v>
      </c>
      <c r="O35" s="46">
        <v>0.25268707824294667</v>
      </c>
      <c r="P35" s="46">
        <v>2.0010348153915238</v>
      </c>
      <c r="Q35" s="46">
        <v>2.5185528046826633</v>
      </c>
      <c r="R35" s="46">
        <v>11.490693888074162</v>
      </c>
      <c r="S35" s="46">
        <v>12999.062545814162</v>
      </c>
      <c r="T35" s="51">
        <v>12.86766814708303</v>
      </c>
      <c r="U35" s="27">
        <f t="shared" si="1"/>
        <v>0</v>
      </c>
      <c r="V35" s="27">
        <f t="shared" si="0"/>
        <v>-0.91320961331615513</v>
      </c>
      <c r="W35" s="27">
        <f t="shared" si="0"/>
        <v>6.9190231226134307</v>
      </c>
      <c r="X35" s="27">
        <f t="shared" si="0"/>
        <v>0.25862517998712659</v>
      </c>
      <c r="Y35" s="27">
        <f t="shared" si="0"/>
        <v>3.5624192856746495</v>
      </c>
      <c r="Z35" s="27">
        <f t="shared" si="0"/>
        <v>1130.2687181846773</v>
      </c>
      <c r="AA35" s="38">
        <f t="shared" si="0"/>
        <v>-0.99901010799034684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2.9042360469582276</v>
      </c>
      <c r="O36" s="46">
        <v>0.2426397901137376</v>
      </c>
      <c r="P36" s="46">
        <v>1.8256116734332082</v>
      </c>
      <c r="Q36" s="46">
        <v>2.1097459953098507</v>
      </c>
      <c r="R36" s="46">
        <v>3.3951608306618768</v>
      </c>
      <c r="S36" s="46">
        <v>808.17055397139814</v>
      </c>
      <c r="T36" s="51">
        <v>255.59472477008779</v>
      </c>
      <c r="U36" s="27">
        <f t="shared" si="1"/>
        <v>0</v>
      </c>
      <c r="V36" s="27">
        <f t="shared" si="0"/>
        <v>-0.91645314423809732</v>
      </c>
      <c r="W36" s="27">
        <f t="shared" si="0"/>
        <v>6.5239583440846669</v>
      </c>
      <c r="X36" s="27">
        <f t="shared" si="0"/>
        <v>0.15563787524556377</v>
      </c>
      <c r="Y36" s="27">
        <f t="shared" si="0"/>
        <v>0.60927468909035276</v>
      </c>
      <c r="Z36" s="27">
        <f t="shared" si="0"/>
        <v>237.03601486938913</v>
      </c>
      <c r="AA36" s="38">
        <f t="shared" si="0"/>
        <v>-0.68373665247504989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2.8338295260796471</v>
      </c>
      <c r="O37" s="46">
        <v>0.23597123558831301</v>
      </c>
      <c r="P37" s="46">
        <v>1.7257285128260484</v>
      </c>
      <c r="Q37" s="46">
        <v>1.9960124702958417</v>
      </c>
      <c r="R37" s="46">
        <v>2.0673918435357663</v>
      </c>
      <c r="S37" s="46">
        <v>23.581242451445746</v>
      </c>
      <c r="T37" s="51">
        <v>44551.686589234814</v>
      </c>
      <c r="U37" s="27">
        <f t="shared" si="1"/>
        <v>0</v>
      </c>
      <c r="V37" s="27">
        <f t="shared" si="0"/>
        <v>-0.91673061720308968</v>
      </c>
      <c r="W37" s="27">
        <f t="shared" si="0"/>
        <v>6.3133003203697209</v>
      </c>
      <c r="X37" s="27">
        <f t="shared" si="0"/>
        <v>0.15662020732749962</v>
      </c>
      <c r="Y37" s="27">
        <f t="shared" si="0"/>
        <v>3.5760985616159507E-2</v>
      </c>
      <c r="Z37" s="27">
        <f t="shared" si="0"/>
        <v>10.406276234076564</v>
      </c>
      <c r="AA37" s="38">
        <f t="shared" si="0"/>
        <v>1888.2849552337047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2.7822516264311812</v>
      </c>
      <c r="O38" s="46">
        <v>0.22841305636333553</v>
      </c>
      <c r="P38" s="46">
        <v>1.5689834564448066</v>
      </c>
      <c r="Q38" s="46">
        <v>1.7021328274786516</v>
      </c>
      <c r="R38" s="46">
        <v>1.5761303638117745</v>
      </c>
      <c r="S38" s="46">
        <v>24.500449385690317</v>
      </c>
      <c r="T38" s="51">
        <v>7.8886617082308046</v>
      </c>
      <c r="U38" s="27">
        <f t="shared" si="1"/>
        <v>0</v>
      </c>
      <c r="V38" s="27">
        <f t="shared" si="0"/>
        <v>-0.91790352310573609</v>
      </c>
      <c r="W38" s="27">
        <f t="shared" si="0"/>
        <v>5.8690620467379606</v>
      </c>
      <c r="X38" s="27">
        <f t="shared" si="0"/>
        <v>8.4863463975299633E-2</v>
      </c>
      <c r="Y38" s="27">
        <f t="shared" si="0"/>
        <v>-7.4026222650040163E-2</v>
      </c>
      <c r="Z38" s="27">
        <f t="shared" si="0"/>
        <v>14.544684594767583</v>
      </c>
      <c r="AA38" s="38">
        <f t="shared" si="0"/>
        <v>-0.67801971367765024</v>
      </c>
      <c r="AB38" s="27">
        <v>1.3356856112455699</v>
      </c>
      <c r="AC38" s="27">
        <v>-0.57482185273159203</v>
      </c>
      <c r="AD38" s="19" t="str">
        <f t="shared" si="2"/>
        <v>Error</v>
      </c>
      <c r="AE38" s="19" t="str">
        <f t="shared" si="3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1456.439089792136</v>
      </c>
      <c r="O39" s="46">
        <v>19.69638953802448</v>
      </c>
      <c r="P39" s="46">
        <v>0.1397959825493105</v>
      </c>
      <c r="Q39" s="46">
        <v>0.11112539698429567</v>
      </c>
      <c r="R39" s="46">
        <v>8.9303679271180436E-2</v>
      </c>
      <c r="S39" s="46">
        <v>6.7886988222647007E-2</v>
      </c>
      <c r="T39" s="51">
        <v>5.50311149739834E-2</v>
      </c>
      <c r="U39" s="27">
        <f t="shared" si="1"/>
        <v>0</v>
      </c>
      <c r="V39" s="27">
        <f t="shared" si="0"/>
        <v>-0.98647633829929982</v>
      </c>
      <c r="W39" s="27">
        <f t="shared" si="0"/>
        <v>-0.99290245644870967</v>
      </c>
      <c r="X39" s="27">
        <f t="shared" si="0"/>
        <v>-0.20508876608740739</v>
      </c>
      <c r="Y39" s="27">
        <f t="shared" si="0"/>
        <v>-0.19637021153858375</v>
      </c>
      <c r="Z39" s="27">
        <f t="shared" si="0"/>
        <v>-0.2398186863443699</v>
      </c>
      <c r="AA39" s="38">
        <f t="shared" si="0"/>
        <v>-0.18937168351762151</v>
      </c>
      <c r="AB39" s="27">
        <v>0.14676173499702899</v>
      </c>
      <c r="AC39" s="27">
        <v>-0.23325740318906599</v>
      </c>
      <c r="AD39" s="19" t="str">
        <f t="shared" si="2"/>
        <v/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2.7945955480676261</v>
      </c>
      <c r="O40" s="46">
        <v>0.22657052273308365</v>
      </c>
      <c r="P40" s="46">
        <v>1.5841522205286047</v>
      </c>
      <c r="Q40" s="46">
        <v>1.7581002971358028</v>
      </c>
      <c r="R40" s="46">
        <v>1.4285799712883769</v>
      </c>
      <c r="S40" s="46">
        <v>7.7690233735899454</v>
      </c>
      <c r="T40" s="51">
        <v>10.125169026116907</v>
      </c>
      <c r="U40" s="27">
        <f t="shared" si="1"/>
        <v>0</v>
      </c>
      <c r="V40" s="27">
        <f t="shared" si="0"/>
        <v>-0.91892546923659491</v>
      </c>
      <c r="W40" s="27">
        <f t="shared" si="0"/>
        <v>5.9918725587919921</v>
      </c>
      <c r="X40" s="27">
        <f t="shared" si="0"/>
        <v>0.10980515278333203</v>
      </c>
      <c r="Y40" s="27">
        <f t="shared" si="0"/>
        <v>-0.18742976517566248</v>
      </c>
      <c r="Z40" s="27">
        <f t="shared" si="0"/>
        <v>4.4382838411092846</v>
      </c>
      <c r="AA40" s="38">
        <f t="shared" si="0"/>
        <v>0.30327436786153256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2.8006600934884514</v>
      </c>
      <c r="O41" s="46">
        <v>0.22879306730650084</v>
      </c>
      <c r="P41" s="46">
        <v>1.6161903858193245</v>
      </c>
      <c r="Q41" s="46">
        <v>1.8120455223862582</v>
      </c>
      <c r="R41" s="46">
        <v>1.5845027381435433</v>
      </c>
      <c r="S41" s="46">
        <v>9.7767647349070899</v>
      </c>
      <c r="T41" s="51">
        <v>14.520196263888955</v>
      </c>
      <c r="U41" s="27">
        <f t="shared" si="1"/>
        <v>0</v>
      </c>
      <c r="V41" s="27">
        <f t="shared" si="0"/>
        <v>-0.91830744907657813</v>
      </c>
      <c r="W41" s="27">
        <f t="shared" si="0"/>
        <v>6.0639832091337267</v>
      </c>
      <c r="X41" s="27">
        <f t="shared" si="0"/>
        <v>0.12118320854114305</v>
      </c>
      <c r="Y41" s="27">
        <f t="shared" si="0"/>
        <v>-0.12557233327287876</v>
      </c>
      <c r="Z41" s="27">
        <f t="shared" si="0"/>
        <v>5.1702416155884192</v>
      </c>
      <c r="AA41" s="38">
        <f t="shared" si="0"/>
        <v>0.48517394635117433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2.8837629435042604</v>
      </c>
      <c r="O42" s="46">
        <v>0.2677099888710206</v>
      </c>
      <c r="P42" s="46">
        <v>2.3412391184758441</v>
      </c>
      <c r="Q42" s="46">
        <v>3.1262686193874458</v>
      </c>
      <c r="R42" s="46">
        <v>549.73154248965648</v>
      </c>
      <c r="S42" s="46">
        <v>1.7234040531872532</v>
      </c>
      <c r="T42" s="51">
        <v>2.2863933096934921</v>
      </c>
      <c r="U42" s="27">
        <f t="shared" si="1"/>
        <v>0</v>
      </c>
      <c r="V42" s="27">
        <f t="shared" si="0"/>
        <v>-0.90716643700757604</v>
      </c>
      <c r="W42" s="27">
        <f t="shared" si="0"/>
        <v>7.7454305621887887</v>
      </c>
      <c r="X42" s="27">
        <f t="shared" si="0"/>
        <v>0.33530513594982941</v>
      </c>
      <c r="Y42" s="27">
        <f t="shared" si="0"/>
        <v>174.84270880643956</v>
      </c>
      <c r="Z42" s="27">
        <f t="shared" si="0"/>
        <v>-0.99686500788115207</v>
      </c>
      <c r="AA42" s="38">
        <f t="shared" si="0"/>
        <v>0.32667281678086452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5.0509434865175784</v>
      </c>
      <c r="O43" s="46">
        <v>3296.7316174396296</v>
      </c>
      <c r="P43" s="46">
        <v>2.2137938644187991</v>
      </c>
      <c r="Q43" s="46">
        <v>1.2823679093007436</v>
      </c>
      <c r="R43" s="46">
        <v>0.84712821388998705</v>
      </c>
      <c r="S43" s="46">
        <v>0.41513660698543881</v>
      </c>
      <c r="T43" s="51">
        <v>0.28902751771166652</v>
      </c>
      <c r="U43" s="27">
        <f t="shared" si="1"/>
        <v>0</v>
      </c>
      <c r="V43" s="27">
        <f t="shared" si="0"/>
        <v>651.69619948026639</v>
      </c>
      <c r="W43" s="27">
        <f t="shared" si="0"/>
        <v>-0.99932848829649712</v>
      </c>
      <c r="X43" s="27">
        <f t="shared" si="0"/>
        <v>-0.42073743634780036</v>
      </c>
      <c r="Y43" s="27">
        <f t="shared" si="0"/>
        <v>-0.33940314027983309</v>
      </c>
      <c r="Z43" s="27">
        <f t="shared" si="0"/>
        <v>-0.50994831693877352</v>
      </c>
      <c r="AA43" s="38">
        <f t="shared" si="0"/>
        <v>-0.30377732811743013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2.8615457025283604</v>
      </c>
      <c r="O44" s="46">
        <v>0.24018197851988843</v>
      </c>
      <c r="P44" s="46">
        <v>1.7919085340323253</v>
      </c>
      <c r="Q44" s="46">
        <v>2.1307182897606047</v>
      </c>
      <c r="R44" s="46">
        <v>3.216499052584826</v>
      </c>
      <c r="S44" s="46">
        <v>11682.151254044778</v>
      </c>
      <c r="T44" s="51">
        <v>62.133999853440727</v>
      </c>
      <c r="U44" s="27">
        <f t="shared" si="1"/>
        <v>0</v>
      </c>
      <c r="V44" s="27">
        <f t="shared" si="0"/>
        <v>-0.91606565000598383</v>
      </c>
      <c r="W44" s="27">
        <f t="shared" si="0"/>
        <v>6.4606285828557493</v>
      </c>
      <c r="X44" s="27">
        <f t="shared" si="0"/>
        <v>0.18907759480661496</v>
      </c>
      <c r="Y44" s="27">
        <f t="shared" si="0"/>
        <v>0.50958438196267297</v>
      </c>
      <c r="Z44" s="27">
        <f t="shared" si="0"/>
        <v>3630.9461200079722</v>
      </c>
      <c r="AA44" s="38">
        <f t="shared" si="0"/>
        <v>-0.99468128784654053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2.8340777484894453</v>
      </c>
      <c r="O45" s="46">
        <v>0.2365458667383975</v>
      </c>
      <c r="P45" s="46">
        <v>1.7309765297538124</v>
      </c>
      <c r="Q45" s="46">
        <v>2.0041460882543696</v>
      </c>
      <c r="R45" s="46">
        <v>2.1014345756213544</v>
      </c>
      <c r="S45" s="46">
        <v>26.171198429675314</v>
      </c>
      <c r="T45" s="51">
        <v>14617.004028244217</v>
      </c>
      <c r="U45" s="27">
        <f t="shared" si="1"/>
        <v>0</v>
      </c>
      <c r="V45" s="27">
        <f t="shared" si="0"/>
        <v>-0.91653515262082141</v>
      </c>
      <c r="W45" s="27">
        <f t="shared" si="0"/>
        <v>6.3177204642013312</v>
      </c>
      <c r="X45" s="27">
        <f t="shared" si="0"/>
        <v>0.15781239884252421</v>
      </c>
      <c r="Y45" s="27">
        <f t="shared" ref="Y45:AA108" si="5">IF(Q45=0,0,(R45-Q45)/Q45)</f>
        <v>4.854361063654996E-2</v>
      </c>
      <c r="Z45" s="27">
        <f t="shared" si="5"/>
        <v>11.453967748168884</v>
      </c>
      <c r="AA45" s="38">
        <f t="shared" si="5"/>
        <v>557.5148906161711</v>
      </c>
      <c r="AB45" s="27">
        <v>1.3041649330949401</v>
      </c>
      <c r="AC45" s="27">
        <v>0</v>
      </c>
      <c r="AD45" s="19" t="str">
        <f t="shared" si="2"/>
        <v>Error</v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2.8219344330213794</v>
      </c>
      <c r="O46" s="46">
        <v>0.23361014091314614</v>
      </c>
      <c r="P46" s="46">
        <v>1.6870817025454663</v>
      </c>
      <c r="Q46" s="46">
        <v>1.9361993916659017</v>
      </c>
      <c r="R46" s="46">
        <v>1.9623632997590903</v>
      </c>
      <c r="S46" s="46">
        <v>18.228791713964682</v>
      </c>
      <c r="T46" s="51">
        <v>79.077769035280085</v>
      </c>
      <c r="U46" s="27">
        <f t="shared" si="1"/>
        <v>0</v>
      </c>
      <c r="V46" s="27">
        <f t="shared" si="1"/>
        <v>-0.91721631155581984</v>
      </c>
      <c r="W46" s="27">
        <f t="shared" si="1"/>
        <v>6.2217828213746342</v>
      </c>
      <c r="X46" s="27">
        <f t="shared" si="1"/>
        <v>0.1476618996842696</v>
      </c>
      <c r="Y46" s="27">
        <f t="shared" si="5"/>
        <v>1.3513023609968812E-2</v>
      </c>
      <c r="Z46" s="27">
        <f t="shared" si="5"/>
        <v>8.2892033377318768</v>
      </c>
      <c r="AA46" s="38">
        <f t="shared" si="5"/>
        <v>3.3380697018278136</v>
      </c>
      <c r="AB46" s="27">
        <v>1.5383958050106801</v>
      </c>
      <c r="AC46" s="27">
        <v>0</v>
      </c>
      <c r="AD46" s="19" t="str">
        <f t="shared" si="2"/>
        <v>Error</v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3.6763617873544945</v>
      </c>
      <c r="O47" s="46">
        <v>0.55773886360160319</v>
      </c>
      <c r="P47" s="46">
        <v>5824.1133252006657</v>
      </c>
      <c r="Q47" s="46">
        <v>6.1603697325006674</v>
      </c>
      <c r="R47" s="46">
        <v>3.3803079639657083</v>
      </c>
      <c r="S47" s="46">
        <v>0.63918786080257073</v>
      </c>
      <c r="T47" s="51">
        <v>0.73222800920988795</v>
      </c>
      <c r="U47" s="27">
        <f t="shared" si="1"/>
        <v>0</v>
      </c>
      <c r="V47" s="27">
        <f t="shared" si="1"/>
        <v>-0.84829053943492561</v>
      </c>
      <c r="W47" s="27">
        <f t="shared" si="1"/>
        <v>10441.365962435191</v>
      </c>
      <c r="X47" s="27">
        <f t="shared" si="1"/>
        <v>-0.99894226478975856</v>
      </c>
      <c r="Y47" s="27">
        <f t="shared" si="5"/>
        <v>-0.45128164205274962</v>
      </c>
      <c r="Z47" s="27">
        <f t="shared" si="5"/>
        <v>-0.81090839425982697</v>
      </c>
      <c r="AA47" s="38">
        <f t="shared" si="5"/>
        <v>0.14555994272246514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3.4157092123874948</v>
      </c>
      <c r="O48" s="46">
        <v>1.1682029935760418</v>
      </c>
      <c r="P48" s="46">
        <v>218.56119866497329</v>
      </c>
      <c r="Q48" s="46">
        <v>2.0391575506848465</v>
      </c>
      <c r="R48" s="46">
        <v>1.6890965276937582</v>
      </c>
      <c r="S48" s="46">
        <v>0.62531902366358194</v>
      </c>
      <c r="T48" s="51">
        <v>0.56174398731135966</v>
      </c>
      <c r="U48" s="27">
        <f t="shared" si="1"/>
        <v>0</v>
      </c>
      <c r="V48" s="27">
        <f t="shared" si="1"/>
        <v>-0.65799108737377054</v>
      </c>
      <c r="W48" s="27">
        <f t="shared" si="1"/>
        <v>186.0917981436815</v>
      </c>
      <c r="X48" s="27">
        <f t="shared" si="1"/>
        <v>-0.99067008433729076</v>
      </c>
      <c r="Y48" s="27">
        <f t="shared" si="5"/>
        <v>-0.17166943420998593</v>
      </c>
      <c r="Z48" s="27">
        <f t="shared" si="5"/>
        <v>-0.62979082994305025</v>
      </c>
      <c r="AA48" s="38">
        <f t="shared" si="5"/>
        <v>-0.10166816288388707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2.9717385439030721</v>
      </c>
      <c r="O49" s="46">
        <v>0.33255109665576832</v>
      </c>
      <c r="P49" s="46">
        <v>11.816761525846506</v>
      </c>
      <c r="Q49" s="46">
        <v>19.42168827599442</v>
      </c>
      <c r="R49" s="46">
        <v>14.693538322288788</v>
      </c>
      <c r="S49" s="46">
        <v>1.2939332324077359</v>
      </c>
      <c r="T49" s="51">
        <v>1.2540275073303806</v>
      </c>
      <c r="U49" s="27">
        <f t="shared" si="1"/>
        <v>0</v>
      </c>
      <c r="V49" s="27">
        <f t="shared" si="1"/>
        <v>-0.88809543917043365</v>
      </c>
      <c r="W49" s="27">
        <f t="shared" si="1"/>
        <v>34.533671801654954</v>
      </c>
      <c r="X49" s="27">
        <f t="shared" si="1"/>
        <v>0.64357114540340421</v>
      </c>
      <c r="Y49" s="27">
        <f t="shared" si="5"/>
        <v>-0.24344690773096778</v>
      </c>
      <c r="Z49" s="27">
        <f t="shared" si="5"/>
        <v>-0.91193862199651698</v>
      </c>
      <c r="AA49" s="38">
        <f t="shared" si="5"/>
        <v>-3.0840636964783133E-2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2.9332570367404909</v>
      </c>
      <c r="O50" s="46">
        <v>0.27353103116493926</v>
      </c>
      <c r="P50" s="46">
        <v>2.2750922877664586</v>
      </c>
      <c r="Q50" s="46">
        <v>2.8698341420653151</v>
      </c>
      <c r="R50" s="46">
        <v>319.00362561306565</v>
      </c>
      <c r="S50" s="46">
        <v>1.5826707992180264</v>
      </c>
      <c r="T50" s="51">
        <v>1.4915128968496458</v>
      </c>
      <c r="U50" s="27">
        <f t="shared" si="1"/>
        <v>0</v>
      </c>
      <c r="V50" s="27">
        <f t="shared" si="1"/>
        <v>-0.90674835933611397</v>
      </c>
      <c r="W50" s="27">
        <f t="shared" si="1"/>
        <v>7.3174924544286073</v>
      </c>
      <c r="X50" s="27">
        <f t="shared" si="1"/>
        <v>0.26141438635121761</v>
      </c>
      <c r="Y50" s="27">
        <f t="shared" si="5"/>
        <v>110.15751288103722</v>
      </c>
      <c r="Z50" s="27">
        <f t="shared" si="5"/>
        <v>-0.99503870592010857</v>
      </c>
      <c r="AA50" s="38">
        <f t="shared" si="5"/>
        <v>-5.759751327529411E-2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3.6630144862509493</v>
      </c>
      <c r="O51" s="46">
        <v>0.53443782786526128</v>
      </c>
      <c r="P51" s="46">
        <v>12783.937249248311</v>
      </c>
      <c r="Q51" s="46">
        <v>10.534563142707221</v>
      </c>
      <c r="R51" s="46">
        <v>6.2088882029201038</v>
      </c>
      <c r="S51" s="46">
        <v>1.0357459602443295</v>
      </c>
      <c r="T51" s="51">
        <v>0.99793256132878949</v>
      </c>
      <c r="U51" s="27">
        <f t="shared" si="1"/>
        <v>0</v>
      </c>
      <c r="V51" s="27">
        <f t="shared" si="1"/>
        <v>-0.8540989040935375</v>
      </c>
      <c r="W51" s="27">
        <f t="shared" si="1"/>
        <v>23919.345048014278</v>
      </c>
      <c r="X51" s="27">
        <f t="shared" si="1"/>
        <v>-0.99917595315611174</v>
      </c>
      <c r="Y51" s="27">
        <f t="shared" si="5"/>
        <v>-0.41061740113842871</v>
      </c>
      <c r="Z51" s="27">
        <f t="shared" si="5"/>
        <v>-0.83318334516681947</v>
      </c>
      <c r="AA51" s="38">
        <f t="shared" si="5"/>
        <v>-3.6508372097941812E-2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2.8489102514371432</v>
      </c>
      <c r="O52" s="46">
        <v>0.23758269973027968</v>
      </c>
      <c r="P52" s="46">
        <v>1.7491595582386186</v>
      </c>
      <c r="Q52" s="46">
        <v>2.0716062919971954</v>
      </c>
      <c r="R52" s="46">
        <v>3.8273380262970846</v>
      </c>
      <c r="S52" s="46">
        <v>41553.591034825309</v>
      </c>
      <c r="T52" s="51">
        <v>61.408745641605137</v>
      </c>
      <c r="U52" s="27">
        <f t="shared" si="1"/>
        <v>0</v>
      </c>
      <c r="V52" s="27">
        <f t="shared" si="1"/>
        <v>-0.91660576193636489</v>
      </c>
      <c r="W52" s="27">
        <f t="shared" si="1"/>
        <v>6.3623187219624393</v>
      </c>
      <c r="X52" s="27">
        <f t="shared" si="1"/>
        <v>0.18434380799615363</v>
      </c>
      <c r="Y52" s="27">
        <f t="shared" si="5"/>
        <v>0.84752191624559237</v>
      </c>
      <c r="Z52" s="27">
        <f t="shared" si="5"/>
        <v>10856.047574402002</v>
      </c>
      <c r="AA52" s="38">
        <f t="shared" si="5"/>
        <v>-0.99852217957311717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2.675762435993934</v>
      </c>
      <c r="O53" s="46">
        <v>0.22971272902154283</v>
      </c>
      <c r="P53" s="46">
        <v>1.5989217905229012</v>
      </c>
      <c r="Q53" s="46">
        <v>1.7409599305734673</v>
      </c>
      <c r="R53" s="46">
        <v>1.7897174991709548</v>
      </c>
      <c r="S53" s="46">
        <v>46.616082987063791</v>
      </c>
      <c r="T53" s="51">
        <v>110.56905590417037</v>
      </c>
      <c r="U53" s="27">
        <f t="shared" si="1"/>
        <v>0</v>
      </c>
      <c r="V53" s="27">
        <f t="shared" si="1"/>
        <v>-0.91415055165903991</v>
      </c>
      <c r="W53" s="27">
        <f t="shared" si="1"/>
        <v>5.9605276004228385</v>
      </c>
      <c r="X53" s="27">
        <f t="shared" si="1"/>
        <v>8.8833700867954835E-2</v>
      </c>
      <c r="Y53" s="27">
        <f t="shared" si="5"/>
        <v>2.8006140601654669E-2</v>
      </c>
      <c r="Z53" s="27">
        <f t="shared" si="5"/>
        <v>25.046615182931166</v>
      </c>
      <c r="AA53" s="38">
        <f t="shared" si="5"/>
        <v>1.3719079085828354</v>
      </c>
      <c r="AB53" s="27">
        <v>1.62757378174331</v>
      </c>
      <c r="AC53" s="27">
        <v>-4.0160642570281103E-3</v>
      </c>
      <c r="AD53" s="19" t="str">
        <f t="shared" si="2"/>
        <v>Error</v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1.6346623979593886</v>
      </c>
      <c r="O54" s="46">
        <v>0.22313098272075571</v>
      </c>
      <c r="P54" s="46">
        <v>1.4402112663221982</v>
      </c>
      <c r="Q54" s="46">
        <v>1.6559927976429702</v>
      </c>
      <c r="R54" s="46">
        <v>1.6058130075758417</v>
      </c>
      <c r="S54" s="46">
        <v>37.132645636047791</v>
      </c>
      <c r="T54" s="51">
        <v>54.125807520516119</v>
      </c>
      <c r="U54" s="27">
        <f t="shared" si="1"/>
        <v>0</v>
      </c>
      <c r="V54" s="27">
        <f t="shared" si="1"/>
        <v>-0.86350026586572337</v>
      </c>
      <c r="W54" s="27">
        <f t="shared" si="1"/>
        <v>5.4545552964493318</v>
      </c>
      <c r="X54" s="27">
        <f t="shared" si="1"/>
        <v>0.14982630421424456</v>
      </c>
      <c r="Y54" s="27">
        <f t="shared" si="5"/>
        <v>-3.0301937386775564E-2</v>
      </c>
      <c r="Z54" s="27">
        <f t="shared" si="5"/>
        <v>22.123891425007052</v>
      </c>
      <c r="AA54" s="38">
        <f t="shared" si="5"/>
        <v>0.45763401969860273</v>
      </c>
      <c r="AB54" s="27">
        <v>10.25</v>
      </c>
      <c r="AC54" s="27">
        <v>0</v>
      </c>
      <c r="AD54" s="19" t="str">
        <f t="shared" si="2"/>
        <v>Error</v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2.5373640533296071</v>
      </c>
      <c r="O55" s="46">
        <v>0.22270788406504405</v>
      </c>
      <c r="P55" s="46">
        <v>1.4844423052696989</v>
      </c>
      <c r="Q55" s="46">
        <v>2.0579856889634165</v>
      </c>
      <c r="R55" s="46">
        <v>3.7101371271398236</v>
      </c>
      <c r="S55" s="46">
        <v>4.7707567739364256</v>
      </c>
      <c r="T55" s="51">
        <v>5.4213936458734837</v>
      </c>
      <c r="U55" s="27">
        <f t="shared" si="1"/>
        <v>0</v>
      </c>
      <c r="V55" s="27">
        <f t="shared" si="1"/>
        <v>-0.91222864382712443</v>
      </c>
      <c r="W55" s="27">
        <f t="shared" si="1"/>
        <v>5.6654232359198957</v>
      </c>
      <c r="X55" s="27">
        <f t="shared" si="1"/>
        <v>0.38636960268355741</v>
      </c>
      <c r="Y55" s="27">
        <f t="shared" si="5"/>
        <v>0.80280025611284822</v>
      </c>
      <c r="Z55" s="27">
        <f t="shared" si="5"/>
        <v>0.28587074020475434</v>
      </c>
      <c r="AA55" s="38">
        <f t="shared" si="5"/>
        <v>0.13638022283835852</v>
      </c>
      <c r="AB55" s="27">
        <v>2.99673202614379</v>
      </c>
      <c r="AC55" s="27">
        <v>-0.49223221586263299</v>
      </c>
      <c r="AD55" s="19" t="str">
        <f t="shared" si="2"/>
        <v>Error</v>
      </c>
      <c r="AE55" s="19" t="str">
        <f t="shared" si="3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2.8310471123803875</v>
      </c>
      <c r="O56" s="46">
        <v>0.23583870422436348</v>
      </c>
      <c r="P56" s="46">
        <v>1.7261656488492498</v>
      </c>
      <c r="Q56" s="46">
        <v>2.0081000973354861</v>
      </c>
      <c r="R56" s="46">
        <v>2.321737154239873</v>
      </c>
      <c r="S56" s="46">
        <v>34.293912311053248</v>
      </c>
      <c r="T56" s="51">
        <v>58155.968567135576</v>
      </c>
      <c r="U56" s="27">
        <f t="shared" si="1"/>
        <v>0</v>
      </c>
      <c r="V56" s="27">
        <f t="shared" si="1"/>
        <v>-0.91669559182077098</v>
      </c>
      <c r="W56" s="27">
        <f t="shared" si="1"/>
        <v>6.3192636235275206</v>
      </c>
      <c r="X56" s="27">
        <f t="shared" si="1"/>
        <v>0.16332989170198595</v>
      </c>
      <c r="Y56" s="27">
        <f t="shared" si="5"/>
        <v>0.15618596768186338</v>
      </c>
      <c r="Z56" s="27">
        <f t="shared" si="5"/>
        <v>13.770798773852128</v>
      </c>
      <c r="AA56" s="38">
        <f t="shared" si="5"/>
        <v>1694.81026625508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2.7791386241363352</v>
      </c>
      <c r="O57" s="46">
        <v>0.22546276044173341</v>
      </c>
      <c r="P57" s="46">
        <v>1.5624546550395095</v>
      </c>
      <c r="Q57" s="46">
        <v>1.7399945001794297</v>
      </c>
      <c r="R57" s="46">
        <v>1.4885178779484072</v>
      </c>
      <c r="S57" s="46">
        <v>8.017116549804058</v>
      </c>
      <c r="T57" s="51">
        <v>10.404693845540638</v>
      </c>
      <c r="U57" s="27">
        <f t="shared" si="1"/>
        <v>0</v>
      </c>
      <c r="V57" s="27">
        <f t="shared" si="1"/>
        <v>-0.91887315066487563</v>
      </c>
      <c r="W57" s="27">
        <f t="shared" si="1"/>
        <v>5.9299899104326652</v>
      </c>
      <c r="X57" s="27">
        <f t="shared" si="1"/>
        <v>0.11362879848531075</v>
      </c>
      <c r="Y57" s="27">
        <f t="shared" si="5"/>
        <v>-0.14452725120975385</v>
      </c>
      <c r="Z57" s="27">
        <f t="shared" si="5"/>
        <v>4.3859726299383661</v>
      </c>
      <c r="AA57" s="38">
        <f t="shared" si="5"/>
        <v>0.29780997705402373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2.7468003003395172</v>
      </c>
      <c r="O58" s="46">
        <v>0.21959784317188458</v>
      </c>
      <c r="P58" s="46">
        <v>1.4575070519425122</v>
      </c>
      <c r="Q58" s="46">
        <v>1.5245599761869606</v>
      </c>
      <c r="R58" s="46">
        <v>0.99094689289010418</v>
      </c>
      <c r="S58" s="46">
        <v>8.1552445865062566</v>
      </c>
      <c r="T58" s="51">
        <v>3.8902426513766315</v>
      </c>
      <c r="U58" s="27">
        <f t="shared" si="1"/>
        <v>0</v>
      </c>
      <c r="V58" s="27">
        <f t="shared" si="1"/>
        <v>-0.92005321859592737</v>
      </c>
      <c r="W58" s="27">
        <f t="shared" si="1"/>
        <v>5.6371646956554393</v>
      </c>
      <c r="X58" s="27">
        <f t="shared" si="1"/>
        <v>4.6005214283582868E-2</v>
      </c>
      <c r="Y58" s="27">
        <f t="shared" si="5"/>
        <v>-0.3500112108619452</v>
      </c>
      <c r="Z58" s="27">
        <f t="shared" si="5"/>
        <v>7.2297493892144145</v>
      </c>
      <c r="AA58" s="38">
        <f t="shared" si="5"/>
        <v>-0.52297658149781756</v>
      </c>
      <c r="AB58" s="27">
        <v>1.67805090276267</v>
      </c>
      <c r="AC58" s="27">
        <v>-0.49748744217739799</v>
      </c>
      <c r="AD58" s="19" t="str">
        <f t="shared" si="2"/>
        <v>Error</v>
      </c>
      <c r="AE58" s="19" t="str">
        <f t="shared" si="3"/>
        <v>Error</v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2.7515930563960325</v>
      </c>
      <c r="O59" s="46">
        <v>0.22121125238803518</v>
      </c>
      <c r="P59" s="46">
        <v>1.4755355259450074</v>
      </c>
      <c r="Q59" s="46">
        <v>1.5700068854587155</v>
      </c>
      <c r="R59" s="46">
        <v>1.1662792435159686</v>
      </c>
      <c r="S59" s="46">
        <v>11.040415292507525</v>
      </c>
      <c r="T59" s="51">
        <v>7.1689991006660847</v>
      </c>
      <c r="U59" s="27">
        <f t="shared" si="1"/>
        <v>0</v>
      </c>
      <c r="V59" s="27">
        <f t="shared" si="1"/>
        <v>-0.91960611621917232</v>
      </c>
      <c r="W59" s="27">
        <f t="shared" si="1"/>
        <v>5.6702552877224965</v>
      </c>
      <c r="X59" s="27">
        <f t="shared" si="1"/>
        <v>6.402513382604183E-2</v>
      </c>
      <c r="Y59" s="27">
        <f t="shared" si="5"/>
        <v>-0.2571502365257386</v>
      </c>
      <c r="Z59" s="27">
        <f t="shared" si="5"/>
        <v>8.4663566670569494</v>
      </c>
      <c r="AA59" s="38">
        <f t="shared" si="5"/>
        <v>-0.35065856575782445</v>
      </c>
      <c r="AB59" s="27">
        <v>3.4265274555297802</v>
      </c>
      <c r="AC59" s="27">
        <v>-0.47066485053464302</v>
      </c>
      <c r="AD59" s="19" t="str">
        <f t="shared" si="2"/>
        <v>Error</v>
      </c>
      <c r="AE59" s="19" t="str">
        <f t="shared" si="3"/>
        <v>Error</v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2.7750249580954378</v>
      </c>
      <c r="O60" s="46">
        <v>0.2240457870811281</v>
      </c>
      <c r="P60" s="46">
        <v>1.543035404542568</v>
      </c>
      <c r="Q60" s="46">
        <v>1.6897440981897152</v>
      </c>
      <c r="R60" s="46">
        <v>1.2848387470636879</v>
      </c>
      <c r="S60" s="46">
        <v>6.3820951368767425</v>
      </c>
      <c r="T60" s="51">
        <v>7.6783066182300175</v>
      </c>
      <c r="U60" s="27">
        <f t="shared" si="1"/>
        <v>0</v>
      </c>
      <c r="V60" s="27">
        <f t="shared" si="1"/>
        <v>-0.91926350556684877</v>
      </c>
      <c r="W60" s="27">
        <f t="shared" si="1"/>
        <v>5.887143135540537</v>
      </c>
      <c r="X60" s="27">
        <f t="shared" si="1"/>
        <v>9.5077982796278632E-2</v>
      </c>
      <c r="Y60" s="27">
        <f t="shared" si="5"/>
        <v>-0.23962524950364802</v>
      </c>
      <c r="Z60" s="27">
        <f t="shared" si="5"/>
        <v>3.9672343330726072</v>
      </c>
      <c r="AA60" s="38">
        <f t="shared" si="5"/>
        <v>0.20310124709103169</v>
      </c>
      <c r="AB60" s="27">
        <v>0.86817713697219401</v>
      </c>
      <c r="AC60" s="27">
        <v>0</v>
      </c>
      <c r="AD60" s="19" t="str">
        <f t="shared" si="2"/>
        <v>Error</v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2.7637235218670213</v>
      </c>
      <c r="O61" s="46">
        <v>0.22249616703008668</v>
      </c>
      <c r="P61" s="46">
        <v>1.527245796517942</v>
      </c>
      <c r="Q61" s="46">
        <v>1.6715124583478751</v>
      </c>
      <c r="R61" s="46">
        <v>1.262557486296485</v>
      </c>
      <c r="S61" s="46">
        <v>6.1210868093462523</v>
      </c>
      <c r="T61" s="51">
        <v>7.1386023663599012</v>
      </c>
      <c r="U61" s="27">
        <f t="shared" si="1"/>
        <v>0</v>
      </c>
      <c r="V61" s="27">
        <f t="shared" si="1"/>
        <v>-0.91949405746643553</v>
      </c>
      <c r="W61" s="27">
        <f t="shared" si="1"/>
        <v>5.8641442992203219</v>
      </c>
      <c r="X61" s="27">
        <f t="shared" si="1"/>
        <v>9.446197996344477E-2</v>
      </c>
      <c r="Y61" s="27">
        <f t="shared" si="5"/>
        <v>-0.24466163563961807</v>
      </c>
      <c r="Z61" s="27">
        <f t="shared" si="5"/>
        <v>3.8481648366772618</v>
      </c>
      <c r="AA61" s="38">
        <f t="shared" si="5"/>
        <v>0.16623119205890208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2.7999840284067208</v>
      </c>
      <c r="O62" s="46">
        <v>0.22874682231106291</v>
      </c>
      <c r="P62" s="46">
        <v>1.6126056656491325</v>
      </c>
      <c r="Q62" s="46">
        <v>1.820210943814482</v>
      </c>
      <c r="R62" s="46">
        <v>1.8258062669836992</v>
      </c>
      <c r="S62" s="46">
        <v>12.229319071399402</v>
      </c>
      <c r="T62" s="51">
        <v>21.196274935216696</v>
      </c>
      <c r="U62" s="27">
        <f t="shared" si="1"/>
        <v>0</v>
      </c>
      <c r="V62" s="27">
        <f t="shared" si="1"/>
        <v>-0.91830424031338953</v>
      </c>
      <c r="W62" s="27">
        <f t="shared" si="1"/>
        <v>6.0497401859258169</v>
      </c>
      <c r="X62" s="27">
        <f t="shared" si="1"/>
        <v>0.12873902317699024</v>
      </c>
      <c r="Y62" s="27">
        <f t="shared" si="5"/>
        <v>3.0739971035947484E-3</v>
      </c>
      <c r="Z62" s="27">
        <f t="shared" si="5"/>
        <v>5.6980376245518638</v>
      </c>
      <c r="AA62" s="38">
        <f t="shared" si="5"/>
        <v>0.73323427179099709</v>
      </c>
      <c r="AB62" s="27">
        <v>1.2751426884471599</v>
      </c>
      <c r="AC62" s="27">
        <v>0</v>
      </c>
      <c r="AD62" s="19" t="str">
        <f t="shared" si="2"/>
        <v>Error</v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0.2460298650667383</v>
      </c>
      <c r="O63" s="46">
        <v>0.2229406639136513</v>
      </c>
      <c r="P63" s="46">
        <v>1.3474403633821055</v>
      </c>
      <c r="Q63" s="46">
        <v>1.2160872862054521</v>
      </c>
      <c r="R63" s="46">
        <v>1.6907352638390343</v>
      </c>
      <c r="S63" s="46">
        <v>13.131817874117029</v>
      </c>
      <c r="T63" s="51">
        <v>5.6741492434726961</v>
      </c>
      <c r="U63" s="27">
        <f t="shared" si="1"/>
        <v>0</v>
      </c>
      <c r="V63" s="27">
        <f t="shared" si="1"/>
        <v>-9.3847147974591594E-2</v>
      </c>
      <c r="W63" s="27">
        <f t="shared" si="1"/>
        <v>5.0439416467513167</v>
      </c>
      <c r="X63" s="27">
        <f t="shared" si="1"/>
        <v>-9.7483406870011058E-2</v>
      </c>
      <c r="Y63" s="27">
        <f t="shared" si="5"/>
        <v>0.39030749109681312</v>
      </c>
      <c r="Z63" s="27">
        <f t="shared" si="5"/>
        <v>6.7669272978310806</v>
      </c>
      <c r="AA63" s="38">
        <f t="shared" si="5"/>
        <v>-0.5679083202443348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3.1738657390312497</v>
      </c>
      <c r="O64" s="46">
        <v>0.32508905744802474</v>
      </c>
      <c r="P64" s="46">
        <v>3.985673572242252</v>
      </c>
      <c r="Q64" s="46">
        <v>5.4366981075224317</v>
      </c>
      <c r="R64" s="46">
        <v>442.55300047345884</v>
      </c>
      <c r="S64" s="46">
        <v>0.9864633034775061</v>
      </c>
      <c r="T64" s="51">
        <v>0.86750027452976308</v>
      </c>
      <c r="U64" s="27">
        <f t="shared" si="1"/>
        <v>0</v>
      </c>
      <c r="V64" s="27">
        <f t="shared" si="1"/>
        <v>-0.89757315394593506</v>
      </c>
      <c r="W64" s="27">
        <f t="shared" si="1"/>
        <v>11.260251401662394</v>
      </c>
      <c r="X64" s="27">
        <f t="shared" si="1"/>
        <v>0.36406005383523299</v>
      </c>
      <c r="Y64" s="27">
        <f t="shared" si="5"/>
        <v>80.401062137536186</v>
      </c>
      <c r="Z64" s="27">
        <f t="shared" si="5"/>
        <v>-0.9977709713810049</v>
      </c>
      <c r="AA64" s="38">
        <f t="shared" si="5"/>
        <v>-0.12059549354585361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322.14850439921372</v>
      </c>
      <c r="O65" s="46">
        <v>107.39553202500637</v>
      </c>
      <c r="P65" s="46">
        <v>0.19547063257369007</v>
      </c>
      <c r="Q65" s="46">
        <v>0.32291334623361678</v>
      </c>
      <c r="R65" s="46">
        <v>0.64082317017969448</v>
      </c>
      <c r="S65" s="46">
        <v>2.087105065432189E-2</v>
      </c>
      <c r="T65" s="51">
        <v>3.5855140170062916E-2</v>
      </c>
      <c r="U65" s="27">
        <f t="shared" si="1"/>
        <v>0</v>
      </c>
      <c r="V65" s="27">
        <f t="shared" si="1"/>
        <v>-0.66662725246764021</v>
      </c>
      <c r="W65" s="27">
        <f t="shared" si="1"/>
        <v>-0.99817989976968335</v>
      </c>
      <c r="X65" s="27">
        <f t="shared" si="1"/>
        <v>0.65197882659883621</v>
      </c>
      <c r="Y65" s="27">
        <f t="shared" si="5"/>
        <v>0.98450506197436882</v>
      </c>
      <c r="Z65" s="27">
        <f t="shared" si="5"/>
        <v>-0.96743087387356885</v>
      </c>
      <c r="AA65" s="38">
        <f t="shared" si="5"/>
        <v>0.71793652192771529</v>
      </c>
      <c r="AB65" s="27">
        <v>1.46608417261389</v>
      </c>
      <c r="AC65" s="27">
        <v>0</v>
      </c>
      <c r="AD65" s="19" t="str">
        <f t="shared" si="2"/>
        <v/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2.7437626596074534</v>
      </c>
      <c r="O66" s="46">
        <v>0.21597422820838297</v>
      </c>
      <c r="P66" s="46">
        <v>1.4350571405043375</v>
      </c>
      <c r="Q66" s="46">
        <v>1.5025398034835522</v>
      </c>
      <c r="R66" s="46">
        <v>0.86246723771742939</v>
      </c>
      <c r="S66" s="46">
        <v>3.6093378057317835</v>
      </c>
      <c r="T66" s="51">
        <v>3.694932531691606</v>
      </c>
      <c r="U66" s="27">
        <f t="shared" si="1"/>
        <v>0</v>
      </c>
      <c r="V66" s="27">
        <f t="shared" si="1"/>
        <v>-0.92128538251946246</v>
      </c>
      <c r="W66" s="27">
        <f t="shared" si="1"/>
        <v>5.6445758478169958</v>
      </c>
      <c r="X66" s="27">
        <f t="shared" si="1"/>
        <v>4.7024373507175136E-2</v>
      </c>
      <c r="Y66" s="27">
        <f t="shared" si="5"/>
        <v>-0.42599375023686648</v>
      </c>
      <c r="Z66" s="27">
        <f t="shared" si="5"/>
        <v>3.1848984493418091</v>
      </c>
      <c r="AA66" s="38">
        <f t="shared" si="5"/>
        <v>2.3714800488858184E-2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2.7843391413234073</v>
      </c>
      <c r="O67" s="46">
        <v>0.22429161423980837</v>
      </c>
      <c r="P67" s="46">
        <v>1.5567611940837711</v>
      </c>
      <c r="Q67" s="46">
        <v>1.7359221544949968</v>
      </c>
      <c r="R67" s="46">
        <v>1.7094770401958677</v>
      </c>
      <c r="S67" s="46">
        <v>5.6020769095923697</v>
      </c>
      <c r="T67" s="51">
        <v>1.2364846478497782</v>
      </c>
      <c r="U67" s="27">
        <f t="shared" si="1"/>
        <v>0</v>
      </c>
      <c r="V67" s="27">
        <f t="shared" si="1"/>
        <v>-0.91944529640408612</v>
      </c>
      <c r="W67" s="27">
        <f t="shared" si="1"/>
        <v>5.9407908956387079</v>
      </c>
      <c r="X67" s="27">
        <f t="shared" si="1"/>
        <v>0.11508570556107064</v>
      </c>
      <c r="Y67" s="27">
        <f t="shared" si="5"/>
        <v>-1.5234043894567579E-2</v>
      </c>
      <c r="Z67" s="27">
        <f t="shared" si="5"/>
        <v>2.2770705764790486</v>
      </c>
      <c r="AA67" s="38">
        <f t="shared" si="5"/>
        <v>-0.77928102955306444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2.8101223486469422</v>
      </c>
      <c r="O68" s="46">
        <v>0.23211496159269052</v>
      </c>
      <c r="P68" s="46">
        <v>1.6661937559066065</v>
      </c>
      <c r="Q68" s="46">
        <v>1.9442280174261661</v>
      </c>
      <c r="R68" s="46">
        <v>3.6839383040045384</v>
      </c>
      <c r="S68" s="46">
        <v>91.353075138930535</v>
      </c>
      <c r="T68" s="51">
        <v>2471.7431150938842</v>
      </c>
      <c r="U68" s="27">
        <f t="shared" ref="U68:AA121" si="6">IF(M68=0,0,(N68-M68)/M68)</f>
        <v>0</v>
      </c>
      <c r="V68" s="27">
        <f t="shared" si="6"/>
        <v>-0.91740040724402883</v>
      </c>
      <c r="W68" s="27">
        <f t="shared" si="6"/>
        <v>6.1783126105864783</v>
      </c>
      <c r="X68" s="27">
        <f t="shared" si="6"/>
        <v>0.16686790508843083</v>
      </c>
      <c r="Y68" s="27">
        <f t="shared" si="5"/>
        <v>0.89480774424877318</v>
      </c>
      <c r="Z68" s="27">
        <f t="shared" si="5"/>
        <v>23.797666953224304</v>
      </c>
      <c r="AA68" s="38">
        <f t="shared" si="5"/>
        <v>26.057032413357039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>Error</v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2.772546827693942</v>
      </c>
      <c r="O69" s="46">
        <v>0.22541530439339841</v>
      </c>
      <c r="P69" s="46">
        <v>1.5772235131726795</v>
      </c>
      <c r="Q69" s="46">
        <v>1.8020711890415431</v>
      </c>
      <c r="R69" s="46">
        <v>2.4367340434764984</v>
      </c>
      <c r="S69" s="46">
        <v>16.518446268904</v>
      </c>
      <c r="T69" s="51">
        <v>31.901633779785008</v>
      </c>
      <c r="U69" s="27">
        <f t="shared" si="6"/>
        <v>0</v>
      </c>
      <c r="V69" s="27">
        <f t="shared" si="6"/>
        <v>-0.91869738604888163</v>
      </c>
      <c r="W69" s="27">
        <f t="shared" si="6"/>
        <v>5.996967297393808</v>
      </c>
      <c r="X69" s="27">
        <f t="shared" si="6"/>
        <v>0.14255917058741344</v>
      </c>
      <c r="Y69" s="27">
        <f t="shared" si="5"/>
        <v>0.35218522902666771</v>
      </c>
      <c r="Z69" s="27">
        <f t="shared" si="5"/>
        <v>5.7789286701707772</v>
      </c>
      <c r="AA69" s="38">
        <f t="shared" si="5"/>
        <v>0.93127327234401469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2.7782618930390299</v>
      </c>
      <c r="O70" s="46">
        <v>0.22607828904859062</v>
      </c>
      <c r="P70" s="46">
        <v>1.5736130390023177</v>
      </c>
      <c r="Q70" s="46">
        <v>1.7758469014880873</v>
      </c>
      <c r="R70" s="46">
        <v>2.0676727783059849</v>
      </c>
      <c r="S70" s="46">
        <v>32.492479486409181</v>
      </c>
      <c r="T70" s="51">
        <v>42.111188573566125</v>
      </c>
      <c r="U70" s="27">
        <f t="shared" si="6"/>
        <v>0</v>
      </c>
      <c r="V70" s="27">
        <f t="shared" si="6"/>
        <v>-0.91862599792516586</v>
      </c>
      <c r="W70" s="27">
        <f t="shared" si="6"/>
        <v>5.9604783618302406</v>
      </c>
      <c r="X70" s="27">
        <f t="shared" si="6"/>
        <v>0.12851562453625023</v>
      </c>
      <c r="Y70" s="27">
        <f t="shared" si="5"/>
        <v>0.16433053805108955</v>
      </c>
      <c r="Z70" s="27">
        <f t="shared" si="5"/>
        <v>14.714517223092626</v>
      </c>
      <c r="AA70" s="38">
        <f t="shared" si="5"/>
        <v>0.29602878078849654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2.9190292973530063</v>
      </c>
      <c r="O71" s="46">
        <v>0.22456550351768412</v>
      </c>
      <c r="P71" s="46">
        <v>1.5650775840764553</v>
      </c>
      <c r="Q71" s="46">
        <v>1.7430713835511042</v>
      </c>
      <c r="R71" s="46">
        <v>1.6320731701398508</v>
      </c>
      <c r="S71" s="46">
        <v>9.0914555041709377</v>
      </c>
      <c r="T71" s="51">
        <v>11.152416128850078</v>
      </c>
      <c r="U71" s="27">
        <f t="shared" si="6"/>
        <v>0</v>
      </c>
      <c r="V71" s="27">
        <f t="shared" si="6"/>
        <v>-0.92306843109751535</v>
      </c>
      <c r="W71" s="27">
        <f t="shared" si="6"/>
        <v>5.9693588710663583</v>
      </c>
      <c r="X71" s="27">
        <f t="shared" si="6"/>
        <v>0.11372841914395079</v>
      </c>
      <c r="Y71" s="27">
        <f t="shared" si="5"/>
        <v>-6.3679671675362107E-2</v>
      </c>
      <c r="Z71" s="27">
        <f t="shared" si="5"/>
        <v>4.5704950430573525</v>
      </c>
      <c r="AA71" s="38">
        <f t="shared" si="5"/>
        <v>0.22669204328543671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2.795305962891879</v>
      </c>
      <c r="O73" s="46">
        <v>0.22801352711153688</v>
      </c>
      <c r="P73" s="46">
        <v>1.605990564456107</v>
      </c>
      <c r="Q73" s="46">
        <v>1.8346770515097894</v>
      </c>
      <c r="R73" s="46">
        <v>2.4013157040192041</v>
      </c>
      <c r="S73" s="46">
        <v>18.509827635383772</v>
      </c>
      <c r="T73" s="51">
        <v>42.348606962274729</v>
      </c>
      <c r="U73" s="27">
        <f t="shared" si="6"/>
        <v>0</v>
      </c>
      <c r="V73" s="27">
        <f t="shared" si="6"/>
        <v>-0.91842984984883524</v>
      </c>
      <c r="W73" s="27">
        <f t="shared" si="6"/>
        <v>6.0434003841820667</v>
      </c>
      <c r="X73" s="27">
        <f t="shared" si="6"/>
        <v>0.14239590948725817</v>
      </c>
      <c r="Y73" s="27">
        <f t="shared" si="5"/>
        <v>0.30884926153249553</v>
      </c>
      <c r="Z73" s="27">
        <f t="shared" si="5"/>
        <v>6.7082024676734227</v>
      </c>
      <c r="AA73" s="38">
        <f t="shared" si="5"/>
        <v>1.2878985043231981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2.7524461576771166</v>
      </c>
      <c r="O74" s="46">
        <v>0.22133941797819512</v>
      </c>
      <c r="P74" s="46">
        <v>1.5160671959749124</v>
      </c>
      <c r="Q74" s="46">
        <v>1.6673519951640685</v>
      </c>
      <c r="R74" s="46">
        <v>1.3372949099174303</v>
      </c>
      <c r="S74" s="46">
        <v>6.3594559198950975</v>
      </c>
      <c r="T74" s="51">
        <v>7.3252355792108261</v>
      </c>
      <c r="U74" s="27">
        <f t="shared" si="6"/>
        <v>0</v>
      </c>
      <c r="V74" s="27">
        <f t="shared" si="6"/>
        <v>-0.91958446948695594</v>
      </c>
      <c r="W74" s="27">
        <f t="shared" si="6"/>
        <v>5.8495128875972071</v>
      </c>
      <c r="X74" s="27">
        <f t="shared" si="6"/>
        <v>9.9787660857520194E-2</v>
      </c>
      <c r="Y74" s="27">
        <f t="shared" si="5"/>
        <v>-0.19795285350899192</v>
      </c>
      <c r="Z74" s="27">
        <f t="shared" si="5"/>
        <v>3.7554625929801486</v>
      </c>
      <c r="AA74" s="38">
        <f t="shared" si="5"/>
        <v>0.15186513932651957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2.7590482206875464</v>
      </c>
      <c r="O75" s="46">
        <v>0.2206604947931794</v>
      </c>
      <c r="P75" s="46">
        <v>1.5056991513475122</v>
      </c>
      <c r="Q75" s="46">
        <v>1.6570648491138993</v>
      </c>
      <c r="R75" s="46">
        <v>1.3778179680109357</v>
      </c>
      <c r="S75" s="46">
        <v>6.2819613058722439</v>
      </c>
      <c r="T75" s="51">
        <v>7.6128187496082376</v>
      </c>
      <c r="U75" s="27">
        <f t="shared" si="6"/>
        <v>0</v>
      </c>
      <c r="V75" s="27">
        <f t="shared" si="6"/>
        <v>-0.92002296547822149</v>
      </c>
      <c r="W75" s="27">
        <f t="shared" si="6"/>
        <v>5.823600902185837</v>
      </c>
      <c r="X75" s="27">
        <f t="shared" si="6"/>
        <v>0.100528513701375</v>
      </c>
      <c r="Y75" s="27">
        <f t="shared" si="5"/>
        <v>-0.16851898177207028</v>
      </c>
      <c r="Z75" s="27">
        <f t="shared" si="5"/>
        <v>3.5593550466910329</v>
      </c>
      <c r="AA75" s="38">
        <f t="shared" si="5"/>
        <v>0.21185381108475412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2.7678480774856506</v>
      </c>
      <c r="O76" s="46">
        <v>0.22100747930730646</v>
      </c>
      <c r="P76" s="46">
        <v>1.5589053045264141</v>
      </c>
      <c r="Q76" s="46">
        <v>1.5872687693503886</v>
      </c>
      <c r="R76" s="46">
        <v>1.1717664477642344</v>
      </c>
      <c r="S76" s="46">
        <v>12.923592954119222</v>
      </c>
      <c r="T76" s="51">
        <v>4.1752375073538275</v>
      </c>
      <c r="U76" s="27">
        <f t="shared" si="6"/>
        <v>0</v>
      </c>
      <c r="V76" s="27">
        <f t="shared" si="6"/>
        <v>-0.92015187498727435</v>
      </c>
      <c r="W76" s="27">
        <f t="shared" si="6"/>
        <v>6.0536314400418441</v>
      </c>
      <c r="X76" s="27">
        <f t="shared" si="6"/>
        <v>1.8194475791197085E-2</v>
      </c>
      <c r="Y76" s="27">
        <f t="shared" si="5"/>
        <v>-0.2617718748137432</v>
      </c>
      <c r="Z76" s="27">
        <f t="shared" si="5"/>
        <v>10.029154298433639</v>
      </c>
      <c r="AA76" s="38">
        <f t="shared" si="5"/>
        <v>-0.67692904580200153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>Error</v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2.7337981077342723</v>
      </c>
      <c r="O77" s="46">
        <v>0.21833813747417707</v>
      </c>
      <c r="P77" s="46">
        <v>1.242315629358417</v>
      </c>
      <c r="Q77" s="46">
        <v>1.0359005678176967</v>
      </c>
      <c r="R77" s="46">
        <v>1.5933433066439679</v>
      </c>
      <c r="S77" s="46">
        <v>6.8033478596643526</v>
      </c>
      <c r="T77" s="51">
        <v>4.393682949781744</v>
      </c>
      <c r="U77" s="27">
        <f t="shared" si="6"/>
        <v>0</v>
      </c>
      <c r="V77" s="27">
        <f t="shared" si="6"/>
        <v>-0.92013377401335161</v>
      </c>
      <c r="W77" s="27">
        <f t="shared" si="6"/>
        <v>4.689870050784628</v>
      </c>
      <c r="X77" s="27">
        <f t="shared" si="6"/>
        <v>-0.16615347715404785</v>
      </c>
      <c r="Y77" s="27">
        <f t="shared" si="5"/>
        <v>0.53812378923647142</v>
      </c>
      <c r="Z77" s="27">
        <f t="shared" si="5"/>
        <v>3.2698568671896133</v>
      </c>
      <c r="AA77" s="38">
        <f t="shared" si="5"/>
        <v>-0.35418810850008353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>Error</v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2.7860344028581352</v>
      </c>
      <c r="O78" s="46">
        <v>0.22767770444890756</v>
      </c>
      <c r="P78" s="46">
        <v>1.5816269497084008</v>
      </c>
      <c r="Q78" s="46">
        <v>1.8008560516748542</v>
      </c>
      <c r="R78" s="46">
        <v>2.4502198252153686</v>
      </c>
      <c r="S78" s="46">
        <v>40.683316165173096</v>
      </c>
      <c r="T78" s="51">
        <v>29.168696496001814</v>
      </c>
      <c r="U78" s="27">
        <f t="shared" si="6"/>
        <v>0</v>
      </c>
      <c r="V78" s="27">
        <f t="shared" si="6"/>
        <v>-0.91827893287486406</v>
      </c>
      <c r="W78" s="27">
        <f t="shared" si="6"/>
        <v>5.9467801141825403</v>
      </c>
      <c r="X78" s="27">
        <f t="shared" si="6"/>
        <v>0.13860986752082843</v>
      </c>
      <c r="Y78" s="27">
        <f t="shared" si="5"/>
        <v>0.36058616286214834</v>
      </c>
      <c r="Z78" s="27">
        <f t="shared" si="5"/>
        <v>15.603945387470336</v>
      </c>
      <c r="AA78" s="38">
        <f t="shared" si="5"/>
        <v>-0.28303050868376256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2.7530741386050135</v>
      </c>
      <c r="O79" s="46">
        <v>0.22088759185333195</v>
      </c>
      <c r="P79" s="46">
        <v>1.5056504380786571</v>
      </c>
      <c r="Q79" s="46">
        <v>1.6498838963045159</v>
      </c>
      <c r="R79" s="46">
        <v>1.3264507089950239</v>
      </c>
      <c r="S79" s="46">
        <v>6.2093712024315408</v>
      </c>
      <c r="T79" s="51">
        <v>7.2333287094304062</v>
      </c>
      <c r="U79" s="27">
        <f t="shared" si="6"/>
        <v>0</v>
      </c>
      <c r="V79" s="27">
        <f t="shared" si="6"/>
        <v>-0.91976692935510407</v>
      </c>
      <c r="W79" s="27">
        <f t="shared" si="6"/>
        <v>5.8163649458336257</v>
      </c>
      <c r="X79" s="27">
        <f t="shared" si="6"/>
        <v>9.5794783821079685E-2</v>
      </c>
      <c r="Y79" s="27">
        <f t="shared" si="5"/>
        <v>-0.19603390761854952</v>
      </c>
      <c r="Z79" s="27">
        <f t="shared" si="5"/>
        <v>3.6811925692557601</v>
      </c>
      <c r="AA79" s="38">
        <f t="shared" si="5"/>
        <v>0.16490518502064938</v>
      </c>
      <c r="AB79" s="27">
        <v>1.2527084133691899</v>
      </c>
      <c r="AC79" s="27">
        <v>-0.15210059877700899</v>
      </c>
      <c r="AD79" s="19" t="str">
        <f t="shared" si="7"/>
        <v>Error</v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3.5601193767122936</v>
      </c>
      <c r="O80" s="46">
        <v>0.47933333742405182</v>
      </c>
      <c r="P80" s="46">
        <v>4686.3428587933795</v>
      </c>
      <c r="Q80" s="46">
        <v>36.98073193844759</v>
      </c>
      <c r="R80" s="46">
        <v>3.6218776835996511</v>
      </c>
      <c r="S80" s="46">
        <v>9.1261495981562704E-2</v>
      </c>
      <c r="T80" s="51">
        <v>0.12478649365386123</v>
      </c>
      <c r="U80" s="27">
        <f t="shared" si="6"/>
        <v>0</v>
      </c>
      <c r="V80" s="27">
        <f t="shared" si="6"/>
        <v>-0.86536031893775778</v>
      </c>
      <c r="W80" s="27">
        <f t="shared" si="6"/>
        <v>9775.7930851167002</v>
      </c>
      <c r="X80" s="27">
        <f t="shared" si="6"/>
        <v>-0.99210882919736498</v>
      </c>
      <c r="Y80" s="27">
        <f t="shared" si="5"/>
        <v>-0.90206041109115775</v>
      </c>
      <c r="Z80" s="27">
        <f t="shared" si="5"/>
        <v>-0.97480271175506361</v>
      </c>
      <c r="AA80" s="38">
        <f t="shared" si="5"/>
        <v>0.36735095465749851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2.9347733098076034</v>
      </c>
      <c r="O81" s="46">
        <v>0.27276329751788086</v>
      </c>
      <c r="P81" s="46">
        <v>2.2867752429251027</v>
      </c>
      <c r="Q81" s="46">
        <v>31.393191213742043</v>
      </c>
      <c r="R81" s="46">
        <v>82.620853497150136</v>
      </c>
      <c r="S81" s="46">
        <v>0.13716727194209455</v>
      </c>
      <c r="T81" s="51">
        <v>0.28274884423921426</v>
      </c>
      <c r="U81" s="27">
        <f t="shared" si="6"/>
        <v>0</v>
      </c>
      <c r="V81" s="27">
        <f t="shared" si="6"/>
        <v>-0.90705813746964925</v>
      </c>
      <c r="W81" s="27">
        <f t="shared" si="6"/>
        <v>7.3837351422809894</v>
      </c>
      <c r="X81" s="27">
        <f t="shared" si="6"/>
        <v>12.728148977853108</v>
      </c>
      <c r="Y81" s="27">
        <f t="shared" si="5"/>
        <v>1.6318080546390492</v>
      </c>
      <c r="Z81" s="27">
        <f t="shared" si="5"/>
        <v>-0.99833979841485387</v>
      </c>
      <c r="AA81" s="38">
        <f t="shared" si="5"/>
        <v>1.0613433527975775</v>
      </c>
      <c r="AB81" s="27">
        <v>2.1707014276846701</v>
      </c>
      <c r="AC81" s="27">
        <v>-0.54974846282839596</v>
      </c>
      <c r="AD81" s="19" t="str">
        <f t="shared" si="7"/>
        <v>Error</v>
      </c>
      <c r="AE81" s="19" t="str">
        <f t="shared" si="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0.79813640588561019</v>
      </c>
      <c r="O82" s="46">
        <v>0.68281128769724431</v>
      </c>
      <c r="P82" s="46">
        <v>0.16407191551499975</v>
      </c>
      <c r="Q82" s="46">
        <v>0.24869906327305513</v>
      </c>
      <c r="R82" s="46">
        <v>0.33100582242607562</v>
      </c>
      <c r="S82" s="46">
        <v>2.1614630037754295E-2</v>
      </c>
      <c r="T82" s="51">
        <v>3.4897570202442274E-2</v>
      </c>
      <c r="U82" s="27">
        <f t="shared" si="6"/>
        <v>0</v>
      </c>
      <c r="V82" s="27">
        <f t="shared" si="6"/>
        <v>-0.14449299309984664</v>
      </c>
      <c r="W82" s="27">
        <f t="shared" si="6"/>
        <v>-0.75971118452314079</v>
      </c>
      <c r="X82" s="27">
        <f t="shared" si="6"/>
        <v>0.5157930136454012</v>
      </c>
      <c r="Y82" s="27">
        <f t="shared" si="5"/>
        <v>0.33094921255353948</v>
      </c>
      <c r="Z82" s="27">
        <f t="shared" si="5"/>
        <v>-0.93470015155826591</v>
      </c>
      <c r="AA82" s="38">
        <f t="shared" si="5"/>
        <v>0.61453469902036972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>Error</v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0</v>
      </c>
      <c r="N83" s="52">
        <v>2.8819180009980006</v>
      </c>
      <c r="O83" s="52">
        <v>0.24561378429229874</v>
      </c>
      <c r="P83" s="52">
        <v>1.8728507870015623</v>
      </c>
      <c r="Q83" s="52">
        <v>2.988071304696934</v>
      </c>
      <c r="R83" s="52">
        <v>25952.864823250897</v>
      </c>
      <c r="S83" s="52">
        <v>0.80990446518064274</v>
      </c>
      <c r="T83" s="53">
        <v>1.1470865323073196</v>
      </c>
      <c r="U83" s="35">
        <f t="shared" si="6"/>
        <v>0</v>
      </c>
      <c r="V83" s="35">
        <f t="shared" si="6"/>
        <v>-0.91477419405852511</v>
      </c>
      <c r="W83" s="35">
        <f t="shared" si="6"/>
        <v>6.6251859902648214</v>
      </c>
      <c r="X83" s="35">
        <f t="shared" si="6"/>
        <v>0.59546682812934715</v>
      </c>
      <c r="Y83" s="35">
        <f t="shared" si="5"/>
        <v>8684.4904641852827</v>
      </c>
      <c r="Z83" s="35">
        <f t="shared" si="5"/>
        <v>-0.99996879325382015</v>
      </c>
      <c r="AA83" s="39">
        <f t="shared" si="5"/>
        <v>0.41632325986926261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2.7964166441786151</v>
      </c>
      <c r="O84" s="46">
        <v>0.2285230363083226</v>
      </c>
      <c r="P84" s="46">
        <v>1.6116344344370628</v>
      </c>
      <c r="Q84" s="46">
        <v>1.9494456062898848</v>
      </c>
      <c r="R84" s="46">
        <v>14857.089443767294</v>
      </c>
      <c r="S84" s="46">
        <v>6.1164326356030783</v>
      </c>
      <c r="T84" s="51">
        <v>4.7699450106301393</v>
      </c>
      <c r="U84" s="27">
        <f t="shared" si="6"/>
        <v>0</v>
      </c>
      <c r="V84" s="27">
        <f t="shared" si="6"/>
        <v>-0.91828004715104028</v>
      </c>
      <c r="W84" s="27">
        <f t="shared" si="6"/>
        <v>6.0523937563242001</v>
      </c>
      <c r="X84" s="27">
        <f t="shared" si="6"/>
        <v>0.20960781467220146</v>
      </c>
      <c r="Y84" s="27">
        <f t="shared" si="5"/>
        <v>7620.1869650688923</v>
      </c>
      <c r="Z84" s="27">
        <f t="shared" si="5"/>
        <v>-0.99958831555408256</v>
      </c>
      <c r="AA84" s="38">
        <f t="shared" si="5"/>
        <v>-0.22014263954043789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2.8082994271719901</v>
      </c>
      <c r="O85" s="46">
        <v>0.23144406595534939</v>
      </c>
      <c r="P85" s="46">
        <v>1.6555256049575497</v>
      </c>
      <c r="Q85" s="46">
        <v>1.8850866365537176</v>
      </c>
      <c r="R85" s="46">
        <v>14.067342970784551</v>
      </c>
      <c r="S85" s="46">
        <v>152.88390153698478</v>
      </c>
      <c r="T85" s="51">
        <v>31.010700804130323</v>
      </c>
      <c r="U85" s="27">
        <f t="shared" si="6"/>
        <v>0</v>
      </c>
      <c r="V85" s="27">
        <f t="shared" si="6"/>
        <v>-0.91758568772404092</v>
      </c>
      <c r="W85" s="27">
        <f t="shared" si="6"/>
        <v>6.1530267934237584</v>
      </c>
      <c r="X85" s="27">
        <f t="shared" si="6"/>
        <v>0.1386635343535228</v>
      </c>
      <c r="Y85" s="27">
        <f t="shared" si="5"/>
        <v>6.462438435456856</v>
      </c>
      <c r="Z85" s="27">
        <f t="shared" si="5"/>
        <v>9.868001288836016</v>
      </c>
      <c r="AA85" s="38">
        <f t="shared" si="5"/>
        <v>-0.79716176463073585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2.8738136141095492</v>
      </c>
      <c r="O86" s="46">
        <v>0.22821343356192214</v>
      </c>
      <c r="P86" s="46">
        <v>1.7414016493106459</v>
      </c>
      <c r="Q86" s="46">
        <v>1.8982393614348536</v>
      </c>
      <c r="R86" s="46">
        <v>780.87728246806716</v>
      </c>
      <c r="S86" s="46">
        <v>3.7292859032660988</v>
      </c>
      <c r="T86" s="51">
        <v>2.7534300121159734</v>
      </c>
      <c r="U86" s="27">
        <f t="shared" si="6"/>
        <v>0</v>
      </c>
      <c r="V86" s="27">
        <f t="shared" si="6"/>
        <v>-0.92058864484409719</v>
      </c>
      <c r="W86" s="27">
        <f t="shared" si="6"/>
        <v>6.6305834504617094</v>
      </c>
      <c r="X86" s="27">
        <f t="shared" si="6"/>
        <v>9.0064065453420092E-2</v>
      </c>
      <c r="Y86" s="27">
        <f t="shared" si="5"/>
        <v>410.36923948190207</v>
      </c>
      <c r="Z86" s="27">
        <f t="shared" si="5"/>
        <v>-0.9952242356295995</v>
      </c>
      <c r="AA86" s="38">
        <f t="shared" si="5"/>
        <v>-0.26167365990777841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2.8023914788660562</v>
      </c>
      <c r="O87" s="46">
        <v>0.22819246513842639</v>
      </c>
      <c r="P87" s="46">
        <v>1.6131677399611348</v>
      </c>
      <c r="Q87" s="46">
        <v>1.8228284615838319</v>
      </c>
      <c r="R87" s="46">
        <v>0.82569906005488747</v>
      </c>
      <c r="S87" s="46">
        <v>310.6178609152297</v>
      </c>
      <c r="T87" s="51">
        <v>93.100781316532846</v>
      </c>
      <c r="U87" s="27">
        <f t="shared" si="6"/>
        <v>0</v>
      </c>
      <c r="V87" s="27">
        <f t="shared" si="6"/>
        <v>-0.91857223844016223</v>
      </c>
      <c r="W87" s="27">
        <f t="shared" si="6"/>
        <v>6.0693295634566766</v>
      </c>
      <c r="X87" s="27">
        <f t="shared" si="6"/>
        <v>0.12996833275859357</v>
      </c>
      <c r="Y87" s="27">
        <f t="shared" si="5"/>
        <v>-0.54702316896157732</v>
      </c>
      <c r="Z87" s="27">
        <f t="shared" si="5"/>
        <v>375.18773708496377</v>
      </c>
      <c r="AA87" s="38">
        <f t="shared" si="5"/>
        <v>-0.70027228620333315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3.7308062391374008</v>
      </c>
      <c r="O88" s="46">
        <v>0.56072519388908493</v>
      </c>
      <c r="P88" s="46">
        <v>122264.1172190876</v>
      </c>
      <c r="Q88" s="46">
        <v>13.624059073156268</v>
      </c>
      <c r="R88" s="46">
        <v>3.5912105478911585</v>
      </c>
      <c r="S88" s="46">
        <v>7.651981359372155E-2</v>
      </c>
      <c r="T88" s="51">
        <v>0.40043800446098293</v>
      </c>
      <c r="U88" s="27">
        <f t="shared" si="6"/>
        <v>0</v>
      </c>
      <c r="V88" s="27">
        <f t="shared" si="6"/>
        <v>-0.849704016250726</v>
      </c>
      <c r="W88" s="27">
        <f t="shared" si="6"/>
        <v>218045.41302290445</v>
      </c>
      <c r="X88" s="27">
        <f t="shared" si="6"/>
        <v>-0.99988856862190612</v>
      </c>
      <c r="Y88" s="27">
        <f t="shared" si="5"/>
        <v>-0.73640671046656092</v>
      </c>
      <c r="Z88" s="27">
        <f t="shared" si="5"/>
        <v>-0.97869247358981615</v>
      </c>
      <c r="AA88" s="38">
        <f t="shared" si="5"/>
        <v>4.2331283317950845</v>
      </c>
      <c r="AB88" s="27">
        <v>6.1200394786900798</v>
      </c>
      <c r="AC88" s="27">
        <v>0</v>
      </c>
      <c r="AD88" s="19" t="str">
        <f t="shared" si="7"/>
        <v>Error</v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3.0589186937014468</v>
      </c>
      <c r="O89" s="46">
        <v>0.28525053074339679</v>
      </c>
      <c r="P89" s="46">
        <v>2.7077345566888127</v>
      </c>
      <c r="Q89" s="46">
        <v>40.466218479256042</v>
      </c>
      <c r="R89" s="46">
        <v>21041.803886201396</v>
      </c>
      <c r="S89" s="46">
        <v>0.2988533133621093</v>
      </c>
      <c r="T89" s="51">
        <v>0.23315714411556815</v>
      </c>
      <c r="U89" s="27">
        <f t="shared" si="6"/>
        <v>0</v>
      </c>
      <c r="V89" s="27">
        <f t="shared" si="6"/>
        <v>-0.9067479199984132</v>
      </c>
      <c r="W89" s="27">
        <f t="shared" si="6"/>
        <v>8.4924785928781077</v>
      </c>
      <c r="X89" s="27">
        <f t="shared" si="6"/>
        <v>13.944677047199438</v>
      </c>
      <c r="Y89" s="27">
        <f t="shared" si="5"/>
        <v>518.98443830346855</v>
      </c>
      <c r="Z89" s="27">
        <f t="shared" si="5"/>
        <v>-0.99998579716287739</v>
      </c>
      <c r="AA89" s="38">
        <f t="shared" si="5"/>
        <v>-0.21982747491556023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3.0230727849116015</v>
      </c>
      <c r="O90" s="46">
        <v>0.2827066144190189</v>
      </c>
      <c r="P90" s="46">
        <v>2.3691635388568422</v>
      </c>
      <c r="Q90" s="46">
        <v>35.555450394590324</v>
      </c>
      <c r="R90" s="46">
        <v>40.265792750505881</v>
      </c>
      <c r="S90" s="46">
        <v>0.10089605122066059</v>
      </c>
      <c r="T90" s="51">
        <v>0.16458851115005493</v>
      </c>
      <c r="U90" s="27">
        <f t="shared" si="6"/>
        <v>0</v>
      </c>
      <c r="V90" s="27">
        <f t="shared" si="6"/>
        <v>-0.90648368910268051</v>
      </c>
      <c r="W90" s="27">
        <f t="shared" si="6"/>
        <v>7.3802904425339761</v>
      </c>
      <c r="X90" s="27">
        <f t="shared" si="6"/>
        <v>14.007596483502519</v>
      </c>
      <c r="Y90" s="27">
        <f t="shared" si="5"/>
        <v>0.13247877058624533</v>
      </c>
      <c r="Z90" s="27">
        <f t="shared" si="5"/>
        <v>-0.99749424898087002</v>
      </c>
      <c r="AA90" s="38">
        <f t="shared" si="5"/>
        <v>0.63126811365588875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3.3496783199331399</v>
      </c>
      <c r="O91" s="46">
        <v>0.20113286684877041</v>
      </c>
      <c r="P91" s="46">
        <v>0.66098321339022237</v>
      </c>
      <c r="Q91" s="46">
        <v>0.54343524606618299</v>
      </c>
      <c r="R91" s="46">
        <v>0.43945739908508974</v>
      </c>
      <c r="S91" s="46">
        <v>5.809628824918249E-2</v>
      </c>
      <c r="T91" s="51">
        <v>5.0355158179942273E-2</v>
      </c>
      <c r="U91" s="27">
        <f t="shared" si="6"/>
        <v>0</v>
      </c>
      <c r="V91" s="27">
        <f t="shared" si="6"/>
        <v>-0.93995457245793523</v>
      </c>
      <c r="W91" s="27">
        <f t="shared" si="6"/>
        <v>2.2863013576354398</v>
      </c>
      <c r="X91" s="27">
        <f t="shared" si="6"/>
        <v>-0.17783805237825759</v>
      </c>
      <c r="Y91" s="27">
        <f t="shared" si="5"/>
        <v>-0.19133438203312667</v>
      </c>
      <c r="Z91" s="27">
        <f t="shared" si="5"/>
        <v>-0.8677999542842294</v>
      </c>
      <c r="AA91" s="38">
        <f t="shared" si="5"/>
        <v>-0.13324655158755597</v>
      </c>
      <c r="AB91" s="27">
        <v>0.312201433121019</v>
      </c>
      <c r="AC91" s="27">
        <v>-0.87258248009101302</v>
      </c>
      <c r="AD91" s="19" t="str">
        <f t="shared" si="7"/>
        <v>Error</v>
      </c>
      <c r="AE91" s="19" t="str">
        <f t="shared" si="8"/>
        <v>Error</v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2.8484826653208906</v>
      </c>
      <c r="O92" s="46">
        <v>0.23702578751793002</v>
      </c>
      <c r="P92" s="46">
        <v>1.7373145247506923</v>
      </c>
      <c r="Q92" s="46">
        <v>2.2593348066337029</v>
      </c>
      <c r="R92" s="46">
        <v>21172.592075283854</v>
      </c>
      <c r="S92" s="46">
        <v>1.8546179024531666</v>
      </c>
      <c r="T92" s="51">
        <v>1.3413629822249391</v>
      </c>
      <c r="U92" s="27">
        <f t="shared" si="6"/>
        <v>0</v>
      </c>
      <c r="V92" s="27">
        <f t="shared" si="6"/>
        <v>-0.91678875550003447</v>
      </c>
      <c r="W92" s="27">
        <f t="shared" si="6"/>
        <v>6.3296435081742812</v>
      </c>
      <c r="X92" s="27">
        <f t="shared" si="6"/>
        <v>0.30047540295440833</v>
      </c>
      <c r="Y92" s="27">
        <f t="shared" si="5"/>
        <v>9370.1618185663992</v>
      </c>
      <c r="Z92" s="27">
        <f t="shared" si="5"/>
        <v>-0.99991240477803289</v>
      </c>
      <c r="AA92" s="38">
        <f t="shared" si="5"/>
        <v>-0.27674429301546571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2.6868242274161971</v>
      </c>
      <c r="O93" s="46">
        <v>0.22408244950621903</v>
      </c>
      <c r="P93" s="46">
        <v>1.2882382725764359</v>
      </c>
      <c r="Q93" s="46">
        <v>1.3186801866521272</v>
      </c>
      <c r="R93" s="46">
        <v>14.394480822483599</v>
      </c>
      <c r="S93" s="46">
        <v>9.7252363510187188</v>
      </c>
      <c r="T93" s="51">
        <v>5.208115446009649</v>
      </c>
      <c r="U93" s="27">
        <f t="shared" si="6"/>
        <v>0</v>
      </c>
      <c r="V93" s="27">
        <f t="shared" si="6"/>
        <v>-0.91659951283016772</v>
      </c>
      <c r="W93" s="27">
        <f t="shared" si="6"/>
        <v>4.7489476548259661</v>
      </c>
      <c r="X93" s="27">
        <f t="shared" si="6"/>
        <v>2.3630654921320132E-2</v>
      </c>
      <c r="Y93" s="27">
        <f t="shared" si="5"/>
        <v>9.9158239944655495</v>
      </c>
      <c r="Z93" s="27">
        <f t="shared" si="5"/>
        <v>-0.32437741444427148</v>
      </c>
      <c r="AA93" s="38">
        <f t="shared" si="5"/>
        <v>-0.46447415178099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>Error</v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2.8155051027329243</v>
      </c>
      <c r="O94" s="46">
        <v>0.23050293572098157</v>
      </c>
      <c r="P94" s="46">
        <v>1.6423955125635779</v>
      </c>
      <c r="Q94" s="46">
        <v>1.8755880228663067</v>
      </c>
      <c r="R94" s="46">
        <v>356.27704561927953</v>
      </c>
      <c r="S94" s="46">
        <v>1.8348454839910997</v>
      </c>
      <c r="T94" s="51">
        <v>1.5807185042832155</v>
      </c>
      <c r="U94" s="27">
        <f t="shared" si="6"/>
        <v>0</v>
      </c>
      <c r="V94" s="27">
        <f t="shared" si="6"/>
        <v>-0.91813087623345468</v>
      </c>
      <c r="W94" s="27">
        <f t="shared" si="6"/>
        <v>6.1252693915866621</v>
      </c>
      <c r="X94" s="27">
        <f t="shared" si="6"/>
        <v>0.14198316332388408</v>
      </c>
      <c r="Y94" s="27">
        <f t="shared" si="5"/>
        <v>188.95485217207278</v>
      </c>
      <c r="Z94" s="27">
        <f t="shared" si="5"/>
        <v>-0.994849947515418</v>
      </c>
      <c r="AA94" s="38">
        <f t="shared" si="5"/>
        <v>-0.13850047969985735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2.815772050352642</v>
      </c>
      <c r="O95" s="46">
        <v>0.23119313420255061</v>
      </c>
      <c r="P95" s="46">
        <v>1.6480663939873779</v>
      </c>
      <c r="Q95" s="46">
        <v>2.0047451009531692</v>
      </c>
      <c r="R95" s="46">
        <v>136944.33030130103</v>
      </c>
      <c r="S95" s="46">
        <v>6.1421315935904879</v>
      </c>
      <c r="T95" s="51">
        <v>8.8083527891757907</v>
      </c>
      <c r="U95" s="27">
        <f t="shared" si="6"/>
        <v>0</v>
      </c>
      <c r="V95" s="27">
        <f t="shared" si="6"/>
        <v>-0.91789351905329253</v>
      </c>
      <c r="W95" s="27">
        <f t="shared" si="6"/>
        <v>6.1285265441468102</v>
      </c>
      <c r="X95" s="27">
        <f t="shared" si="6"/>
        <v>0.21642253507932582</v>
      </c>
      <c r="Y95" s="27">
        <f t="shared" si="5"/>
        <v>68309.095999830577</v>
      </c>
      <c r="Z95" s="27">
        <f t="shared" si="5"/>
        <v>-0.99995514869742996</v>
      </c>
      <c r="AA95" s="38">
        <f t="shared" si="5"/>
        <v>0.43408727979185441</v>
      </c>
      <c r="AB95" s="27">
        <v>4.0653292371469796</v>
      </c>
      <c r="AC95" s="27">
        <v>0</v>
      </c>
      <c r="AD95" s="19" t="str">
        <f t="shared" si="7"/>
        <v>Error</v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2.8247995618009067</v>
      </c>
      <c r="O96" s="46">
        <v>0.23193633628807309</v>
      </c>
      <c r="P96" s="46">
        <v>1.6603782048720177</v>
      </c>
      <c r="Q96" s="46">
        <v>2.0705461080587959</v>
      </c>
      <c r="R96" s="46">
        <v>2927.84748254535</v>
      </c>
      <c r="S96" s="46">
        <v>2.1938818854211486</v>
      </c>
      <c r="T96" s="51">
        <v>1.4842179278444811</v>
      </c>
      <c r="U96" s="27">
        <f t="shared" si="6"/>
        <v>0</v>
      </c>
      <c r="V96" s="27">
        <f t="shared" si="6"/>
        <v>-0.91789281638793307</v>
      </c>
      <c r="W96" s="27">
        <f t="shared" si="6"/>
        <v>6.1587670627416031</v>
      </c>
      <c r="X96" s="27">
        <f t="shared" si="6"/>
        <v>0.24703281576645006</v>
      </c>
      <c r="Y96" s="27">
        <f t="shared" si="5"/>
        <v>1413.0460196224763</v>
      </c>
      <c r="Z96" s="27">
        <f t="shared" si="5"/>
        <v>-0.9992506843684652</v>
      </c>
      <c r="AA96" s="38">
        <f t="shared" si="5"/>
        <v>-0.32347409506981584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2.782347078115766</v>
      </c>
      <c r="O97" s="46">
        <v>0.22567664154454015</v>
      </c>
      <c r="P97" s="46">
        <v>1.567215834003342</v>
      </c>
      <c r="Q97" s="46">
        <v>1.8014373607539422</v>
      </c>
      <c r="R97" s="46">
        <v>3.8562981752095524</v>
      </c>
      <c r="S97" s="46">
        <v>97.285124138995116</v>
      </c>
      <c r="T97" s="51">
        <v>2516.0226753543247</v>
      </c>
      <c r="U97" s="27">
        <f t="shared" si="6"/>
        <v>0</v>
      </c>
      <c r="V97" s="27">
        <f t="shared" si="6"/>
        <v>-0.91888983106400557</v>
      </c>
      <c r="W97" s="27">
        <f t="shared" si="6"/>
        <v>5.9445194827309233</v>
      </c>
      <c r="X97" s="27">
        <f t="shared" si="6"/>
        <v>0.14945071487205303</v>
      </c>
      <c r="Y97" s="27">
        <f t="shared" si="5"/>
        <v>1.1406784711046543</v>
      </c>
      <c r="Z97" s="27">
        <f t="shared" si="5"/>
        <v>24.227593852674165</v>
      </c>
      <c r="AA97" s="38">
        <f t="shared" si="5"/>
        <v>24.862357658706209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2.9598313349420113</v>
      </c>
      <c r="O98" s="46">
        <v>0.25983147037909005</v>
      </c>
      <c r="P98" s="46">
        <v>2.1397534251457238</v>
      </c>
      <c r="Q98" s="46">
        <v>3.625159917613356</v>
      </c>
      <c r="R98" s="46">
        <v>3759.8777622949078</v>
      </c>
      <c r="S98" s="46">
        <v>0.80616733926622586</v>
      </c>
      <c r="T98" s="51">
        <v>0.66620363672113603</v>
      </c>
      <c r="U98" s="27">
        <f t="shared" si="6"/>
        <v>0</v>
      </c>
      <c r="V98" s="27">
        <f t="shared" si="6"/>
        <v>-0.91221409567779288</v>
      </c>
      <c r="W98" s="27">
        <f t="shared" si="6"/>
        <v>7.2351588205380084</v>
      </c>
      <c r="X98" s="27">
        <f t="shared" si="6"/>
        <v>0.69419516987873098</v>
      </c>
      <c r="Y98" s="27">
        <f t="shared" si="5"/>
        <v>1036.1619039554657</v>
      </c>
      <c r="Z98" s="27">
        <f t="shared" si="5"/>
        <v>-0.99978558682216989</v>
      </c>
      <c r="AA98" s="38">
        <f t="shared" si="5"/>
        <v>-0.1736161907433324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3.34691918711823</v>
      </c>
      <c r="O99" s="46">
        <v>0.38324471457092502</v>
      </c>
      <c r="P99" s="46">
        <v>9.0589702455048169</v>
      </c>
      <c r="Q99" s="46">
        <v>23814.963018392198</v>
      </c>
      <c r="R99" s="46">
        <v>5.856575227279655</v>
      </c>
      <c r="S99" s="46">
        <v>0.20764045682240012</v>
      </c>
      <c r="T99" s="51">
        <v>0.28684456663594876</v>
      </c>
      <c r="U99" s="27">
        <f t="shared" si="6"/>
        <v>0</v>
      </c>
      <c r="V99" s="27">
        <f t="shared" si="6"/>
        <v>-0.88549328706651353</v>
      </c>
      <c r="W99" s="27">
        <f t="shared" si="6"/>
        <v>22.637560809278487</v>
      </c>
      <c r="X99" s="27">
        <f t="shared" si="6"/>
        <v>2627.8819118496945</v>
      </c>
      <c r="Y99" s="27">
        <f t="shared" si="5"/>
        <v>-0.99975408002007993</v>
      </c>
      <c r="Z99" s="27">
        <f t="shared" si="5"/>
        <v>-0.96454575434202217</v>
      </c>
      <c r="AA99" s="38">
        <f t="shared" si="5"/>
        <v>0.38144835079655898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3.1655937894628661</v>
      </c>
      <c r="O100" s="46">
        <v>0.31533519503677132</v>
      </c>
      <c r="P100" s="46">
        <v>3.6343699036763688</v>
      </c>
      <c r="Q100" s="46">
        <v>32045.351289766317</v>
      </c>
      <c r="R100" s="46">
        <v>45.824976920668121</v>
      </c>
      <c r="S100" s="46">
        <v>0.34502745175923771</v>
      </c>
      <c r="T100" s="51">
        <v>0.34251869223170001</v>
      </c>
      <c r="U100" s="27">
        <f t="shared" si="6"/>
        <v>0</v>
      </c>
      <c r="V100" s="27">
        <f t="shared" si="6"/>
        <v>-0.90038671541294724</v>
      </c>
      <c r="W100" s="27">
        <f t="shared" si="6"/>
        <v>10.525417907292473</v>
      </c>
      <c r="X100" s="27">
        <f t="shared" si="6"/>
        <v>8816.3059262213919</v>
      </c>
      <c r="Y100" s="27">
        <f t="shared" si="5"/>
        <v>-0.99856999611250008</v>
      </c>
      <c r="Z100" s="27">
        <f t="shared" si="5"/>
        <v>-0.99247075558037823</v>
      </c>
      <c r="AA100" s="38">
        <f t="shared" si="5"/>
        <v>-7.2711881757406803E-3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2.5687374297374048</v>
      </c>
      <c r="O101" s="46">
        <v>0.22174406001753755</v>
      </c>
      <c r="P101" s="46">
        <v>1.2389776728874082</v>
      </c>
      <c r="Q101" s="46">
        <v>3.6396001961997952</v>
      </c>
      <c r="R101" s="46">
        <v>2.0800894974424393</v>
      </c>
      <c r="S101" s="46">
        <v>0.66799666864694829</v>
      </c>
      <c r="T101" s="51">
        <v>1.7352464005733446</v>
      </c>
      <c r="U101" s="27">
        <f t="shared" si="6"/>
        <v>0</v>
      </c>
      <c r="V101" s="27">
        <f t="shared" si="6"/>
        <v>-0.91367585590863387</v>
      </c>
      <c r="W101" s="27">
        <f t="shared" si="6"/>
        <v>4.5874221514182549</v>
      </c>
      <c r="X101" s="27">
        <f t="shared" si="6"/>
        <v>1.9375833607378838</v>
      </c>
      <c r="Y101" s="27">
        <f t="shared" si="5"/>
        <v>-0.42848406821872442</v>
      </c>
      <c r="Z101" s="27">
        <f t="shared" si="5"/>
        <v>-0.67886157327928476</v>
      </c>
      <c r="AA101" s="38">
        <f t="shared" si="5"/>
        <v>1.5976872071654933</v>
      </c>
      <c r="AB101" s="27">
        <v>3.5447693827496898</v>
      </c>
      <c r="AC101" s="27">
        <v>-0.61524926686216996</v>
      </c>
      <c r="AD101" s="19" t="str">
        <f t="shared" si="7"/>
        <v>Error</v>
      </c>
      <c r="AE101" s="19" t="str">
        <f t="shared" si="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2.8081333808806166</v>
      </c>
      <c r="O102" s="46">
        <v>0.25561546704829352</v>
      </c>
      <c r="P102" s="46">
        <v>1.8747601385502044</v>
      </c>
      <c r="Q102" s="46">
        <v>3.5293695959929181</v>
      </c>
      <c r="R102" s="46">
        <v>356.03489762512982</v>
      </c>
      <c r="S102" s="46">
        <v>0.61363238061770764</v>
      </c>
      <c r="T102" s="51">
        <v>0.75356522075393506</v>
      </c>
      <c r="U102" s="27">
        <f t="shared" si="6"/>
        <v>0</v>
      </c>
      <c r="V102" s="27">
        <f t="shared" si="6"/>
        <v>-0.90897317456903215</v>
      </c>
      <c r="W102" s="27">
        <f t="shared" si="6"/>
        <v>6.3342985078285787</v>
      </c>
      <c r="X102" s="27">
        <f t="shared" si="6"/>
        <v>0.88257128121054551</v>
      </c>
      <c r="Y102" s="27">
        <f t="shared" si="5"/>
        <v>99.87775959461861</v>
      </c>
      <c r="Z102" s="27">
        <f t="shared" si="5"/>
        <v>-0.99827648248890533</v>
      </c>
      <c r="AA102" s="38">
        <f t="shared" si="5"/>
        <v>0.22804018261775114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3.0376436951605257</v>
      </c>
      <c r="O103" s="46">
        <v>0.28019720453031427</v>
      </c>
      <c r="P103" s="46">
        <v>2.5736195425517039</v>
      </c>
      <c r="Q103" s="46">
        <v>6.5808819277261037</v>
      </c>
      <c r="R103" s="46">
        <v>140129.88530740165</v>
      </c>
      <c r="S103" s="46">
        <v>0.67056325250710291</v>
      </c>
      <c r="T103" s="51">
        <v>0.51323524554598754</v>
      </c>
      <c r="U103" s="27">
        <f t="shared" si="6"/>
        <v>0</v>
      </c>
      <c r="V103" s="27">
        <f t="shared" si="6"/>
        <v>-0.90775837041825702</v>
      </c>
      <c r="W103" s="27">
        <f t="shared" si="6"/>
        <v>8.1850293327008057</v>
      </c>
      <c r="X103" s="27">
        <f t="shared" si="6"/>
        <v>1.5570531381655819</v>
      </c>
      <c r="Y103" s="27">
        <f t="shared" si="5"/>
        <v>21292.481154405217</v>
      </c>
      <c r="Z103" s="27">
        <f t="shared" si="5"/>
        <v>-0.99999521470205288</v>
      </c>
      <c r="AA103" s="38">
        <f t="shared" si="5"/>
        <v>-0.2346206810064482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3.1078663707017267</v>
      </c>
      <c r="O104" s="46">
        <v>0.29924051951835562</v>
      </c>
      <c r="P104" s="46">
        <v>3.1707741658385871</v>
      </c>
      <c r="Q104" s="46">
        <v>41.563377051080977</v>
      </c>
      <c r="R104" s="46">
        <v>237903.86935780616</v>
      </c>
      <c r="S104" s="46">
        <v>0.55941706321517737</v>
      </c>
      <c r="T104" s="51">
        <v>0.68223452450925892</v>
      </c>
      <c r="U104" s="27">
        <f t="shared" si="6"/>
        <v>0</v>
      </c>
      <c r="V104" s="27">
        <f t="shared" si="6"/>
        <v>-0.90371512677014165</v>
      </c>
      <c r="W104" s="27">
        <f t="shared" si="6"/>
        <v>9.5960722529894209</v>
      </c>
      <c r="X104" s="27">
        <f t="shared" si="6"/>
        <v>12.108274155529001</v>
      </c>
      <c r="Y104" s="27">
        <f t="shared" si="5"/>
        <v>5722.8820865163261</v>
      </c>
      <c r="Z104" s="27">
        <f t="shared" si="5"/>
        <v>-0.99999764855836626</v>
      </c>
      <c r="AA104" s="38">
        <f t="shared" si="5"/>
        <v>0.21954543286220846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3.0511252591829923</v>
      </c>
      <c r="O105" s="46">
        <v>0.28398554511009699</v>
      </c>
      <c r="P105" s="46">
        <v>2.7139173292991678</v>
      </c>
      <c r="Q105" s="46">
        <v>8.7347562199763473</v>
      </c>
      <c r="R105" s="46">
        <v>377745.43117900263</v>
      </c>
      <c r="S105" s="46">
        <v>0.67807750078638029</v>
      </c>
      <c r="T105" s="51">
        <v>0.85123029969512642</v>
      </c>
      <c r="U105" s="27">
        <f t="shared" si="6"/>
        <v>0</v>
      </c>
      <c r="V105" s="27">
        <f t="shared" si="6"/>
        <v>-0.90692432431104431</v>
      </c>
      <c r="W105" s="27">
        <f t="shared" si="6"/>
        <v>8.5565333378042965</v>
      </c>
      <c r="X105" s="27">
        <f t="shared" si="6"/>
        <v>2.218504899053789</v>
      </c>
      <c r="Y105" s="27">
        <f t="shared" si="5"/>
        <v>43245.247710394091</v>
      </c>
      <c r="Z105" s="27">
        <f t="shared" si="5"/>
        <v>-0.99999820493526903</v>
      </c>
      <c r="AA105" s="38">
        <f t="shared" si="5"/>
        <v>0.25535841951390115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2.942901983709147</v>
      </c>
      <c r="O106" s="46">
        <v>0.25774517285650766</v>
      </c>
      <c r="P106" s="46">
        <v>2.1046844723546059</v>
      </c>
      <c r="Q106" s="46">
        <v>3.4619790680903577</v>
      </c>
      <c r="R106" s="46">
        <v>147376.44811602723</v>
      </c>
      <c r="S106" s="46">
        <v>0.95705783062592276</v>
      </c>
      <c r="T106" s="51">
        <v>0.78326403932311139</v>
      </c>
      <c r="U106" s="27">
        <f t="shared" si="6"/>
        <v>0</v>
      </c>
      <c r="V106" s="27">
        <f t="shared" si="6"/>
        <v>-0.91241802333774868</v>
      </c>
      <c r="W106" s="27">
        <f t="shared" si="6"/>
        <v>7.1657570887906772</v>
      </c>
      <c r="X106" s="27">
        <f t="shared" si="6"/>
        <v>0.6448921981247312</v>
      </c>
      <c r="Y106" s="27">
        <f t="shared" si="5"/>
        <v>42568.999765284745</v>
      </c>
      <c r="Z106" s="27">
        <f t="shared" si="5"/>
        <v>-0.99999350603272874</v>
      </c>
      <c r="AA106" s="38">
        <f t="shared" si="5"/>
        <v>-0.181591734314685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2.8993170513502715</v>
      </c>
      <c r="O107" s="46">
        <v>0.24787965373130749</v>
      </c>
      <c r="P107" s="46">
        <v>1.9213011529794493</v>
      </c>
      <c r="Q107" s="46">
        <v>2.6965437292734613</v>
      </c>
      <c r="R107" s="46">
        <v>281068.93186668726</v>
      </c>
      <c r="S107" s="46">
        <v>1.6382852723870682</v>
      </c>
      <c r="T107" s="51">
        <v>1.3699765911591248</v>
      </c>
      <c r="U107" s="27">
        <f t="shared" si="6"/>
        <v>0</v>
      </c>
      <c r="V107" s="27">
        <f t="shared" si="6"/>
        <v>-0.91450412309482854</v>
      </c>
      <c r="W107" s="27">
        <f t="shared" si="6"/>
        <v>6.7509433471375981</v>
      </c>
      <c r="X107" s="27">
        <f t="shared" si="6"/>
        <v>0.40349873058255759</v>
      </c>
      <c r="Y107" s="27">
        <f t="shared" si="5"/>
        <v>104232.03312882547</v>
      </c>
      <c r="Z107" s="27">
        <f t="shared" si="5"/>
        <v>-0.99999417123315082</v>
      </c>
      <c r="AA107" s="38">
        <f t="shared" si="5"/>
        <v>-0.16377409096585691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2.8921594844470651</v>
      </c>
      <c r="O108" s="46">
        <v>0.24688390238765834</v>
      </c>
      <c r="P108" s="46">
        <v>1.9049234517976572</v>
      </c>
      <c r="Q108" s="46">
        <v>2.6039818374091652</v>
      </c>
      <c r="R108" s="46">
        <v>238394.82823188766</v>
      </c>
      <c r="S108" s="46">
        <v>2.274186036093917</v>
      </c>
      <c r="T108" s="51">
        <v>2.7536861729211526</v>
      </c>
      <c r="U108" s="27">
        <f t="shared" si="6"/>
        <v>0</v>
      </c>
      <c r="V108" s="27">
        <f t="shared" si="6"/>
        <v>-0.9146368297753612</v>
      </c>
      <c r="W108" s="27">
        <f t="shared" si="6"/>
        <v>6.7158673910076843</v>
      </c>
      <c r="X108" s="27">
        <f t="shared" si="6"/>
        <v>0.36697452853121926</v>
      </c>
      <c r="Y108" s="27">
        <f t="shared" si="5"/>
        <v>91549.11175849018</v>
      </c>
      <c r="Z108" s="27">
        <f t="shared" si="5"/>
        <v>-0.99999046042209494</v>
      </c>
      <c r="AA108" s="38">
        <f t="shared" si="5"/>
        <v>0.21084472827509423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2.9303679306748034</v>
      </c>
      <c r="O109" s="46">
        <v>0.251085894357574</v>
      </c>
      <c r="P109" s="46">
        <v>1.9746285213286416</v>
      </c>
      <c r="Q109" s="46">
        <v>2.9359242207017751</v>
      </c>
      <c r="R109" s="46">
        <v>8913.7068713382978</v>
      </c>
      <c r="S109" s="46">
        <v>1.0992624800626798</v>
      </c>
      <c r="T109" s="51">
        <v>0.80479704633271509</v>
      </c>
      <c r="U109" s="27">
        <f t="shared" si="6"/>
        <v>0</v>
      </c>
      <c r="V109" s="27">
        <f t="shared" si="6"/>
        <v>-0.91431591516913913</v>
      </c>
      <c r="W109" s="27">
        <f t="shared" si="6"/>
        <v>6.8643546519445371</v>
      </c>
      <c r="X109" s="27">
        <f t="shared" si="6"/>
        <v>0.48682356655434073</v>
      </c>
      <c r="Y109" s="27">
        <f t="shared" si="6"/>
        <v>3035.0820652270281</v>
      </c>
      <c r="Z109" s="27">
        <f t="shared" si="6"/>
        <v>-0.99987667729083662</v>
      </c>
      <c r="AA109" s="38">
        <f t="shared" si="6"/>
        <v>-0.26787545201504043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2.8238699813350703</v>
      </c>
      <c r="O110" s="46">
        <v>0.23177654915375756</v>
      </c>
      <c r="P110" s="46">
        <v>1.5434518929169969</v>
      </c>
      <c r="Q110" s="46">
        <v>1.6355195053094882</v>
      </c>
      <c r="R110" s="46">
        <v>52.043452194473645</v>
      </c>
      <c r="S110" s="46">
        <v>15.067074188831699</v>
      </c>
      <c r="T110" s="51">
        <v>6.2521932187332476</v>
      </c>
      <c r="U110" s="27">
        <f t="shared" si="6"/>
        <v>0</v>
      </c>
      <c r="V110" s="27">
        <f t="shared" si="6"/>
        <v>-0.91792237224598483</v>
      </c>
      <c r="W110" s="27">
        <f t="shared" si="6"/>
        <v>5.659223715912221</v>
      </c>
      <c r="X110" s="27">
        <f t="shared" si="6"/>
        <v>5.9650458051200471E-2</v>
      </c>
      <c r="Y110" s="27">
        <f t="shared" si="6"/>
        <v>30.82074687921591</v>
      </c>
      <c r="Z110" s="27">
        <f t="shared" si="6"/>
        <v>-0.71049049297249289</v>
      </c>
      <c r="AA110" s="38">
        <f t="shared" si="6"/>
        <v>-0.58504264727337596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2.8691737306957741</v>
      </c>
      <c r="O111" s="46">
        <v>0.24176125882744026</v>
      </c>
      <c r="P111" s="46">
        <v>1.8158880288276329</v>
      </c>
      <c r="Q111" s="46">
        <v>2.3569521240475346</v>
      </c>
      <c r="R111" s="46">
        <v>367017.23254217068</v>
      </c>
      <c r="S111" s="46">
        <v>3.7603958922441962</v>
      </c>
      <c r="T111" s="51">
        <v>3.0711571874192427</v>
      </c>
      <c r="U111" s="27">
        <f t="shared" si="6"/>
        <v>0</v>
      </c>
      <c r="V111" s="27">
        <f t="shared" si="6"/>
        <v>-0.9157383687711329</v>
      </c>
      <c r="W111" s="27">
        <f t="shared" si="6"/>
        <v>6.5110794741672935</v>
      </c>
      <c r="X111" s="27">
        <f t="shared" si="6"/>
        <v>0.29796115544041646</v>
      </c>
      <c r="Y111" s="27">
        <f t="shared" si="6"/>
        <v>155715.88062628155</v>
      </c>
      <c r="Z111" s="27">
        <f t="shared" si="6"/>
        <v>-0.99998975417076141</v>
      </c>
      <c r="AA111" s="38">
        <f t="shared" si="6"/>
        <v>-0.18328886760208041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2.833839581851219</v>
      </c>
      <c r="O112" s="46">
        <v>0.23370108028406733</v>
      </c>
      <c r="P112" s="46">
        <v>1.6865333957732549</v>
      </c>
      <c r="Q112" s="46">
        <v>2.0555416618637992</v>
      </c>
      <c r="R112" s="46">
        <v>120097.76718606663</v>
      </c>
      <c r="S112" s="46">
        <v>12.735730691721983</v>
      </c>
      <c r="T112" s="51">
        <v>8.6920852938870894</v>
      </c>
      <c r="U112" s="27">
        <f t="shared" si="6"/>
        <v>0</v>
      </c>
      <c r="V112" s="27">
        <f t="shared" si="6"/>
        <v>-0.9175320008299831</v>
      </c>
      <c r="W112" s="27">
        <f t="shared" si="6"/>
        <v>6.2166264431608411</v>
      </c>
      <c r="X112" s="27">
        <f t="shared" si="6"/>
        <v>0.21879689249874504</v>
      </c>
      <c r="Y112" s="27">
        <f t="shared" si="6"/>
        <v>58425.335702275028</v>
      </c>
      <c r="Z112" s="27">
        <f t="shared" si="6"/>
        <v>-0.99989395530832814</v>
      </c>
      <c r="AA112" s="38">
        <f t="shared" si="6"/>
        <v>-0.31750399688203185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2.9205753912659151</v>
      </c>
      <c r="O113" s="46">
        <v>0.25254310978999772</v>
      </c>
      <c r="P113" s="46">
        <v>2.0069818531564856</v>
      </c>
      <c r="Q113" s="46">
        <v>2.9957348267570367</v>
      </c>
      <c r="R113" s="46">
        <v>78584.993987176058</v>
      </c>
      <c r="S113" s="46">
        <v>1.2790612796953575</v>
      </c>
      <c r="T113" s="51">
        <v>0.90530682661043249</v>
      </c>
      <c r="U113" s="27">
        <f t="shared" si="6"/>
        <v>0</v>
      </c>
      <c r="V113" s="27">
        <f t="shared" si="6"/>
        <v>-0.91352967276748376</v>
      </c>
      <c r="W113" s="27">
        <f t="shared" si="6"/>
        <v>6.9470861621423436</v>
      </c>
      <c r="X113" s="27">
        <f t="shared" si="6"/>
        <v>0.49265665857690116</v>
      </c>
      <c r="Y113" s="27">
        <f t="shared" si="6"/>
        <v>26231.293087251121</v>
      </c>
      <c r="Z113" s="27">
        <f t="shared" si="6"/>
        <v>-0.99998372384834811</v>
      </c>
      <c r="AA113" s="38">
        <f t="shared" si="6"/>
        <v>-0.29220996602597854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2.8364394860695121</v>
      </c>
      <c r="O114" s="46">
        <v>0.23410150634685234</v>
      </c>
      <c r="P114" s="46">
        <v>1.6920145790808157</v>
      </c>
      <c r="Q114" s="46">
        <v>2.0804354665060032</v>
      </c>
      <c r="R114" s="46">
        <v>233571.51767664257</v>
      </c>
      <c r="S114" s="46">
        <v>7.5404819080315555</v>
      </c>
      <c r="T114" s="51">
        <v>6.6314650231686976</v>
      </c>
      <c r="U114" s="27">
        <f t="shared" si="6"/>
        <v>0</v>
      </c>
      <c r="V114" s="27">
        <f t="shared" si="6"/>
        <v>-0.91746641960930764</v>
      </c>
      <c r="W114" s="27">
        <f t="shared" si="6"/>
        <v>6.227696248027863</v>
      </c>
      <c r="X114" s="27">
        <f t="shared" si="6"/>
        <v>0.22956119422812338</v>
      </c>
      <c r="Y114" s="27">
        <f t="shared" si="6"/>
        <v>112269.49405618686</v>
      </c>
      <c r="Z114" s="27">
        <f t="shared" si="6"/>
        <v>-0.99996771660353523</v>
      </c>
      <c r="AA114" s="38">
        <f t="shared" si="6"/>
        <v>-0.12055156367322377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3.0757347472282177</v>
      </c>
      <c r="O115" s="46">
        <v>0.23773977100341659</v>
      </c>
      <c r="P115" s="46">
        <v>1.7532725199996317</v>
      </c>
      <c r="Q115" s="46">
        <v>2.1803169224396726</v>
      </c>
      <c r="R115" s="46">
        <v>339023.182309072</v>
      </c>
      <c r="S115" s="46">
        <v>5.9981512292597241</v>
      </c>
      <c r="T115" s="51">
        <v>5.4517362291298328</v>
      </c>
      <c r="U115" s="27">
        <f t="shared" si="6"/>
        <v>0</v>
      </c>
      <c r="V115" s="27">
        <f t="shared" si="6"/>
        <v>-0.9227047224349687</v>
      </c>
      <c r="W115" s="27">
        <f t="shared" si="6"/>
        <v>6.3747548111099812</v>
      </c>
      <c r="X115" s="27">
        <f t="shared" si="6"/>
        <v>0.24356989433686585</v>
      </c>
      <c r="Y115" s="27">
        <f t="shared" si="6"/>
        <v>155491.61615128911</v>
      </c>
      <c r="Z115" s="27">
        <f t="shared" si="6"/>
        <v>-0.99998230754844419</v>
      </c>
      <c r="AA115" s="38">
        <f t="shared" si="6"/>
        <v>-9.1097236339159185E-2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2.8360350590502108</v>
      </c>
      <c r="O116" s="46">
        <v>0.23442778875965509</v>
      </c>
      <c r="P116" s="46">
        <v>1.6990442760093938</v>
      </c>
      <c r="Q116" s="46">
        <v>2.0814970246121263</v>
      </c>
      <c r="R116" s="46">
        <v>60367.856392937661</v>
      </c>
      <c r="S116" s="46">
        <v>6.9816287882497017</v>
      </c>
      <c r="T116" s="51">
        <v>4.5085096012878196</v>
      </c>
      <c r="U116" s="27">
        <f t="shared" si="6"/>
        <v>0</v>
      </c>
      <c r="V116" s="27">
        <f t="shared" si="6"/>
        <v>-0.91733960128188086</v>
      </c>
      <c r="W116" s="27">
        <f t="shared" si="6"/>
        <v>6.2476231806772837</v>
      </c>
      <c r="X116" s="27">
        <f t="shared" si="6"/>
        <v>0.22509875345980562</v>
      </c>
      <c r="Y116" s="27">
        <f t="shared" si="6"/>
        <v>29001.134367300776</v>
      </c>
      <c r="Z116" s="27">
        <f t="shared" si="6"/>
        <v>-0.99988434857214736</v>
      </c>
      <c r="AA116" s="38">
        <f t="shared" si="6"/>
        <v>-0.35423240936616662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2.7830644197625638</v>
      </c>
      <c r="O117" s="46">
        <v>0.22412998443177523</v>
      </c>
      <c r="P117" s="46">
        <v>1.5462815588384018</v>
      </c>
      <c r="Q117" s="46">
        <v>1.7111032772101282</v>
      </c>
      <c r="R117" s="46">
        <v>1.5230671183887949</v>
      </c>
      <c r="S117" s="46">
        <v>8.1446244875771043</v>
      </c>
      <c r="T117" s="51">
        <v>10.203319109654196</v>
      </c>
      <c r="U117" s="27">
        <f t="shared" si="6"/>
        <v>0</v>
      </c>
      <c r="V117" s="27">
        <f t="shared" si="6"/>
        <v>-0.91946647629130451</v>
      </c>
      <c r="W117" s="27">
        <f t="shared" si="6"/>
        <v>5.8990392461705055</v>
      </c>
      <c r="X117" s="27">
        <f t="shared" si="6"/>
        <v>0.10659230683417312</v>
      </c>
      <c r="Y117" s="27">
        <f t="shared" si="6"/>
        <v>-0.10989176476122307</v>
      </c>
      <c r="Z117" s="27">
        <f t="shared" si="6"/>
        <v>4.3475151483757646</v>
      </c>
      <c r="AA117" s="38">
        <f t="shared" si="6"/>
        <v>0.25276728536928778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2.8337995331913994</v>
      </c>
      <c r="O118" s="46">
        <v>0.23312169513964331</v>
      </c>
      <c r="P118" s="46">
        <v>1.6796797936377423</v>
      </c>
      <c r="Q118" s="46">
        <v>1.9855645503927022</v>
      </c>
      <c r="R118" s="46">
        <v>5.6062644832432014</v>
      </c>
      <c r="S118" s="46">
        <v>89049.14647969525</v>
      </c>
      <c r="T118" s="51">
        <v>54.965398169158803</v>
      </c>
      <c r="U118" s="27">
        <f t="shared" si="6"/>
        <v>0</v>
      </c>
      <c r="V118" s="27">
        <f t="shared" si="6"/>
        <v>-0.91773529058454473</v>
      </c>
      <c r="W118" s="27">
        <f t="shared" si="6"/>
        <v>6.2051629198714835</v>
      </c>
      <c r="X118" s="27">
        <f t="shared" si="6"/>
        <v>0.18210896976529933</v>
      </c>
      <c r="Y118" s="27">
        <f t="shared" si="6"/>
        <v>1.8235115711218768</v>
      </c>
      <c r="Z118" s="27">
        <f t="shared" si="6"/>
        <v>15882.864692052608</v>
      </c>
      <c r="AA118" s="38">
        <f t="shared" si="6"/>
        <v>-0.99938275210552763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2.831582499785819</v>
      </c>
      <c r="O119" s="46">
        <v>0.23660036523150918</v>
      </c>
      <c r="P119" s="46">
        <v>1.7356298012083862</v>
      </c>
      <c r="Q119" s="46">
        <v>2.1291892545641318</v>
      </c>
      <c r="R119" s="46">
        <v>243364.88758060793</v>
      </c>
      <c r="S119" s="46">
        <v>26.85176512570952</v>
      </c>
      <c r="T119" s="51">
        <v>17.303518901604264</v>
      </c>
      <c r="U119" s="27">
        <f t="shared" si="6"/>
        <v>0</v>
      </c>
      <c r="V119" s="27">
        <f t="shared" si="6"/>
        <v>-0.91644235502606564</v>
      </c>
      <c r="W119" s="27">
        <f t="shared" si="6"/>
        <v>6.3357021216349505</v>
      </c>
      <c r="X119" s="27">
        <f t="shared" si="6"/>
        <v>0.22675310891858408</v>
      </c>
      <c r="Y119" s="27">
        <f t="shared" si="6"/>
        <v>114298.32170610515</v>
      </c>
      <c r="Z119" s="27">
        <f t="shared" si="6"/>
        <v>-0.99988966458804862</v>
      </c>
      <c r="AA119" s="38">
        <f t="shared" si="6"/>
        <v>-0.35559100786872228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2.8482643680288131</v>
      </c>
      <c r="O120" s="46">
        <v>0.23721019262306164</v>
      </c>
      <c r="P120" s="46">
        <v>1.7407275459698379</v>
      </c>
      <c r="Q120" s="46">
        <v>2.1870113835787066</v>
      </c>
      <c r="R120" s="46">
        <v>169127.29953116979</v>
      </c>
      <c r="S120" s="46">
        <v>5.3133608880855432</v>
      </c>
      <c r="T120" s="51">
        <v>4.8715664543227373</v>
      </c>
      <c r="U120" s="27">
        <f t="shared" si="6"/>
        <v>0</v>
      </c>
      <c r="V120" s="27">
        <f t="shared" si="6"/>
        <v>-0.91671763503216286</v>
      </c>
      <c r="W120" s="27">
        <f t="shared" si="6"/>
        <v>6.3383336808631041</v>
      </c>
      <c r="X120" s="27">
        <f t="shared" si="6"/>
        <v>0.25637776494208564</v>
      </c>
      <c r="Y120" s="27">
        <f t="shared" si="6"/>
        <v>77331.610520947113</v>
      </c>
      <c r="Z120" s="27">
        <f t="shared" si="6"/>
        <v>-0.99996858365915609</v>
      </c>
      <c r="AA120" s="38">
        <f t="shared" si="6"/>
        <v>-8.3147831112595258E-2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2.8301183306351732</v>
      </c>
      <c r="O121" s="46">
        <v>0.23360483130874421</v>
      </c>
      <c r="P121" s="46">
        <v>1.6844896726748715</v>
      </c>
      <c r="Q121" s="46">
        <v>2.0210531012428135</v>
      </c>
      <c r="R121" s="46">
        <v>16.708363368892009</v>
      </c>
      <c r="S121" s="46">
        <v>7669.2491939404945</v>
      </c>
      <c r="T121" s="51">
        <v>14.060178616817192</v>
      </c>
      <c r="U121" s="27">
        <f t="shared" si="6"/>
        <v>0</v>
      </c>
      <c r="V121" s="27">
        <f t="shared" si="6"/>
        <v>-0.91745757455437726</v>
      </c>
      <c r="W121" s="27">
        <f t="shared" si="6"/>
        <v>6.2108511764834304</v>
      </c>
      <c r="X121" s="27">
        <f t="shared" si="6"/>
        <v>0.1998014199953502</v>
      </c>
      <c r="Y121" s="27">
        <f t="shared" si="6"/>
        <v>7.2671570373967285</v>
      </c>
      <c r="Z121" s="27">
        <f t="shared" si="6"/>
        <v>458.00660792542186</v>
      </c>
      <c r="AA121" s="38">
        <f t="shared" si="6"/>
        <v>-0.99816668121464536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2.8243474461799707</v>
      </c>
      <c r="O122" s="46">
        <v>0.22956254679409049</v>
      </c>
      <c r="P122" s="46">
        <v>1.6263525030481123</v>
      </c>
      <c r="Q122" s="46">
        <v>1.8892726597348748</v>
      </c>
      <c r="R122" s="46">
        <v>4.0759607408810226</v>
      </c>
      <c r="S122" s="46">
        <v>498.82741464698779</v>
      </c>
      <c r="T122" s="51">
        <v>50159.640939090241</v>
      </c>
      <c r="U122" s="27">
        <f t="shared" ref="U122:AA158" si="9">IF(M122=0,0,(N122-M122)/M122)</f>
        <v>0</v>
      </c>
      <c r="V122" s="27">
        <f t="shared" si="9"/>
        <v>-0.91872014645203026</v>
      </c>
      <c r="W122" s="27">
        <f t="shared" si="9"/>
        <v>6.0845724869348707</v>
      </c>
      <c r="X122" s="27">
        <f t="shared" si="9"/>
        <v>0.16166246628206193</v>
      </c>
      <c r="Y122" s="27">
        <f t="shared" si="9"/>
        <v>1.1574232389797086</v>
      </c>
      <c r="Z122" s="27">
        <f t="shared" si="9"/>
        <v>121.38278196447146</v>
      </c>
      <c r="AA122" s="38">
        <f t="shared" si="9"/>
        <v>99.555100754812003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2.8182594960571805</v>
      </c>
      <c r="O123" s="46">
        <v>0.23131290977263852</v>
      </c>
      <c r="P123" s="46">
        <v>1.650190691215693</v>
      </c>
      <c r="Q123" s="46">
        <v>1.9409312959144103</v>
      </c>
      <c r="R123" s="46">
        <v>5.3318488835218929</v>
      </c>
      <c r="S123" s="46">
        <v>55869.051103861428</v>
      </c>
      <c r="T123" s="51">
        <v>52.377553639337251</v>
      </c>
      <c r="U123" s="27">
        <f t="shared" si="9"/>
        <v>0</v>
      </c>
      <c r="V123" s="27">
        <f t="shared" si="9"/>
        <v>-0.91792348784906019</v>
      </c>
      <c r="W123" s="27">
        <f t="shared" si="9"/>
        <v>6.134018991147939</v>
      </c>
      <c r="X123" s="27">
        <f t="shared" si="9"/>
        <v>0.17618606519015639</v>
      </c>
      <c r="Y123" s="27">
        <f t="shared" si="9"/>
        <v>1.7470569899847772</v>
      </c>
      <c r="Z123" s="27">
        <f t="shared" si="9"/>
        <v>10477.36357037894</v>
      </c>
      <c r="AA123" s="38">
        <f t="shared" si="9"/>
        <v>-0.99906249430401162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2.8230722690680121</v>
      </c>
      <c r="O124" s="46">
        <v>0.23219191006552498</v>
      </c>
      <c r="P124" s="46">
        <v>1.6618913250890142</v>
      </c>
      <c r="Q124" s="46">
        <v>1.9976144050952307</v>
      </c>
      <c r="R124" s="46">
        <v>295.9844071493489</v>
      </c>
      <c r="S124" s="46">
        <v>156648.20985482578</v>
      </c>
      <c r="T124" s="51">
        <v>16.328554839158389</v>
      </c>
      <c r="U124" s="27">
        <f t="shared" si="9"/>
        <v>0</v>
      </c>
      <c r="V124" s="27">
        <f t="shared" si="9"/>
        <v>-0.91775204885485306</v>
      </c>
      <c r="W124" s="27">
        <f t="shared" si="9"/>
        <v>6.1574040827694017</v>
      </c>
      <c r="X124" s="27">
        <f t="shared" si="9"/>
        <v>0.20201265566401252</v>
      </c>
      <c r="Y124" s="27">
        <f t="shared" si="9"/>
        <v>147.16893910776471</v>
      </c>
      <c r="Z124" s="27">
        <f t="shared" si="9"/>
        <v>528.2448050338802</v>
      </c>
      <c r="AA124" s="38">
        <f t="shared" si="9"/>
        <v>-0.99989576290176385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2.829343509891137</v>
      </c>
      <c r="O125" s="46">
        <v>0.23353562669008809</v>
      </c>
      <c r="P125" s="46">
        <v>1.6794976594977058</v>
      </c>
      <c r="Q125" s="46">
        <v>2.038935025906877</v>
      </c>
      <c r="R125" s="46">
        <v>703264.22930357896</v>
      </c>
      <c r="S125" s="46">
        <v>31.465334020317375</v>
      </c>
      <c r="T125" s="51">
        <v>21.218485293834153</v>
      </c>
      <c r="U125" s="27">
        <f t="shared" si="9"/>
        <v>0</v>
      </c>
      <c r="V125" s="27">
        <f t="shared" si="9"/>
        <v>-0.91745942976748207</v>
      </c>
      <c r="W125" s="27">
        <f t="shared" si="9"/>
        <v>6.1916121891178175</v>
      </c>
      <c r="X125" s="27">
        <f t="shared" si="9"/>
        <v>0.21401480637768178</v>
      </c>
      <c r="Y125" s="27">
        <f t="shared" si="9"/>
        <v>344916.43011319416</v>
      </c>
      <c r="Z125" s="27">
        <f t="shared" si="9"/>
        <v>-0.99995525816228203</v>
      </c>
      <c r="AA125" s="38">
        <f t="shared" si="9"/>
        <v>-0.32565517085776885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0</v>
      </c>
      <c r="N126" s="46">
        <v>3.2659174398389492</v>
      </c>
      <c r="O126" s="46">
        <v>0.34803923673045523</v>
      </c>
      <c r="P126" s="46">
        <v>5.6833760103568594</v>
      </c>
      <c r="Q126" s="46">
        <v>1426197.5513227494</v>
      </c>
      <c r="R126" s="46">
        <v>10.285858117671557</v>
      </c>
      <c r="S126" s="46">
        <v>0.37200047792526114</v>
      </c>
      <c r="T126" s="51">
        <v>0.59960994046272098</v>
      </c>
      <c r="U126" s="27">
        <f t="shared" si="9"/>
        <v>0</v>
      </c>
      <c r="V126" s="27">
        <f t="shared" si="9"/>
        <v>-0.89343293480571939</v>
      </c>
      <c r="W126" s="27">
        <f t="shared" si="9"/>
        <v>15.329699098720999</v>
      </c>
      <c r="X126" s="27">
        <f t="shared" si="9"/>
        <v>250940.96631082983</v>
      </c>
      <c r="Y126" s="27">
        <f t="shared" si="9"/>
        <v>-0.99999278791489421</v>
      </c>
      <c r="Z126" s="27">
        <f t="shared" si="9"/>
        <v>-0.96383379260441593</v>
      </c>
      <c r="AA126" s="38">
        <f t="shared" si="9"/>
        <v>0.6118526078431249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3.7318135777579666</v>
      </c>
      <c r="O127" s="46">
        <v>0.59412501893811598</v>
      </c>
      <c r="P127" s="46">
        <v>2417.8964907334025</v>
      </c>
      <c r="Q127" s="46">
        <v>3.3659831259979964</v>
      </c>
      <c r="R127" s="46">
        <v>1.8380678921410196</v>
      </c>
      <c r="S127" s="46">
        <v>0.14749728206252066</v>
      </c>
      <c r="T127" s="51">
        <v>0.10241870460303572</v>
      </c>
      <c r="U127" s="27">
        <f t="shared" si="9"/>
        <v>0</v>
      </c>
      <c r="V127" s="27">
        <f t="shared" si="9"/>
        <v>-0.8407945609933013</v>
      </c>
      <c r="W127" s="27">
        <f t="shared" si="9"/>
        <v>4068.67626957526</v>
      </c>
      <c r="X127" s="27">
        <f t="shared" si="9"/>
        <v>-0.99860788783188281</v>
      </c>
      <c r="Y127" s="27">
        <f t="shared" si="9"/>
        <v>-0.45392837000748715</v>
      </c>
      <c r="Z127" s="27">
        <f t="shared" si="9"/>
        <v>-0.91975417083712141</v>
      </c>
      <c r="AA127" s="38">
        <f t="shared" si="9"/>
        <v>-0.30562310592528197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5.4672349870392516</v>
      </c>
      <c r="O128" s="46">
        <v>11.549341393134336</v>
      </c>
      <c r="P128" s="46">
        <v>0.42605852115378517</v>
      </c>
      <c r="Q128" s="46">
        <v>0.32039325776464167</v>
      </c>
      <c r="R128" s="46">
        <v>0.2920573437591627</v>
      </c>
      <c r="S128" s="46">
        <v>2.9901119724859034E-2</v>
      </c>
      <c r="T128" s="51">
        <v>3.943160863993269E-2</v>
      </c>
      <c r="U128" s="27">
        <f t="shared" si="9"/>
        <v>0</v>
      </c>
      <c r="V128" s="27">
        <f t="shared" si="9"/>
        <v>1.1124647871389213</v>
      </c>
      <c r="W128" s="27">
        <f t="shared" si="9"/>
        <v>-0.96310971278353064</v>
      </c>
      <c r="X128" s="27">
        <f t="shared" si="9"/>
        <v>-0.2480064548480273</v>
      </c>
      <c r="Y128" s="27">
        <f t="shared" si="9"/>
        <v>-8.8441043370189473E-2</v>
      </c>
      <c r="Z128" s="27">
        <f t="shared" si="9"/>
        <v>-0.89761901091069229</v>
      </c>
      <c r="AA128" s="38">
        <f t="shared" si="9"/>
        <v>0.31873351241593301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2.7853408316846728</v>
      </c>
      <c r="O129" s="46">
        <v>0.2253295263927928</v>
      </c>
      <c r="P129" s="46">
        <v>1.566341745897617</v>
      </c>
      <c r="Q129" s="46">
        <v>1.7671669186111583</v>
      </c>
      <c r="R129" s="46">
        <v>2.0960122247899591</v>
      </c>
      <c r="S129" s="46">
        <v>13.055543623061396</v>
      </c>
      <c r="T129" s="51">
        <v>19.983443316489016</v>
      </c>
      <c r="U129" s="27">
        <f t="shared" si="9"/>
        <v>0</v>
      </c>
      <c r="V129" s="27">
        <f t="shared" si="9"/>
        <v>-0.91910163243594667</v>
      </c>
      <c r="W129" s="27">
        <f t="shared" si="9"/>
        <v>5.9513382066368941</v>
      </c>
      <c r="X129" s="27">
        <f t="shared" si="9"/>
        <v>0.12821287132231493</v>
      </c>
      <c r="Y129" s="27">
        <f t="shared" si="9"/>
        <v>0.1860861601219001</v>
      </c>
      <c r="Z129" s="27">
        <f t="shared" si="9"/>
        <v>5.2287535676800214</v>
      </c>
      <c r="AA129" s="38">
        <f t="shared" si="9"/>
        <v>0.53064812109318316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2.8064264741245033</v>
      </c>
      <c r="O130" s="46">
        <v>0.22871227815809458</v>
      </c>
      <c r="P130" s="46">
        <v>1.6119210059027065</v>
      </c>
      <c r="Q130" s="46">
        <v>1.841872247629933</v>
      </c>
      <c r="R130" s="46">
        <v>2.4824746214612681</v>
      </c>
      <c r="S130" s="46">
        <v>21.415947168210664</v>
      </c>
      <c r="T130" s="51">
        <v>68.025956987645628</v>
      </c>
      <c r="U130" s="27">
        <f t="shared" si="9"/>
        <v>0</v>
      </c>
      <c r="V130" s="27">
        <f t="shared" si="9"/>
        <v>-0.91850409042715297</v>
      </c>
      <c r="W130" s="27">
        <f t="shared" si="9"/>
        <v>6.0478114200256696</v>
      </c>
      <c r="X130" s="27">
        <f t="shared" si="9"/>
        <v>0.14265664439210493</v>
      </c>
      <c r="Y130" s="27">
        <f t="shared" si="9"/>
        <v>0.34779956897425618</v>
      </c>
      <c r="Z130" s="27">
        <f t="shared" si="9"/>
        <v>7.6268544230291129</v>
      </c>
      <c r="AA130" s="38">
        <f t="shared" si="9"/>
        <v>2.1764159882044249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2.8009677121100367</v>
      </c>
      <c r="O131" s="46">
        <v>0.22957112891098586</v>
      </c>
      <c r="P131" s="46">
        <v>1.6270765166256869</v>
      </c>
      <c r="Q131" s="46">
        <v>1.8852558318764565</v>
      </c>
      <c r="R131" s="46">
        <v>3.2139328597748005</v>
      </c>
      <c r="S131" s="46">
        <v>46.889458982838164</v>
      </c>
      <c r="T131" s="51">
        <v>107732.61550560841</v>
      </c>
      <c r="U131" s="27">
        <f t="shared" si="9"/>
        <v>0</v>
      </c>
      <c r="V131" s="27">
        <f t="shared" si="9"/>
        <v>-0.91803863788988682</v>
      </c>
      <c r="W131" s="27">
        <f t="shared" si="9"/>
        <v>6.0874614083401193</v>
      </c>
      <c r="X131" s="27">
        <f t="shared" si="9"/>
        <v>0.15867681243792695</v>
      </c>
      <c r="Y131" s="27">
        <f t="shared" si="9"/>
        <v>0.70477279817024541</v>
      </c>
      <c r="Z131" s="27">
        <f t="shared" si="9"/>
        <v>13.589433267166539</v>
      </c>
      <c r="AA131" s="38">
        <f t="shared" si="9"/>
        <v>2296.5870876445647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2.8148242660120903</v>
      </c>
      <c r="O132" s="46">
        <v>0.22795896429224394</v>
      </c>
      <c r="P132" s="46">
        <v>1.6053723118336709</v>
      </c>
      <c r="Q132" s="46">
        <v>1.7595991124457342</v>
      </c>
      <c r="R132" s="46">
        <v>2.1038964378244671</v>
      </c>
      <c r="S132" s="46">
        <v>82.585133554332401</v>
      </c>
      <c r="T132" s="51">
        <v>54.643000111072809</v>
      </c>
      <c r="U132" s="27">
        <f t="shared" si="9"/>
        <v>0</v>
      </c>
      <c r="V132" s="27">
        <f t="shared" si="9"/>
        <v>-0.91901485039589859</v>
      </c>
      <c r="W132" s="27">
        <f t="shared" si="9"/>
        <v>6.0423741256149057</v>
      </c>
      <c r="X132" s="27">
        <f t="shared" si="9"/>
        <v>9.6069179389237147E-2</v>
      </c>
      <c r="Y132" s="27">
        <f t="shared" si="9"/>
        <v>0.19566804901383525</v>
      </c>
      <c r="Z132" s="27">
        <f t="shared" si="9"/>
        <v>38.253421446793986</v>
      </c>
      <c r="AA132" s="38">
        <f t="shared" si="9"/>
        <v>-0.33834338264860447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2.8240344419908592</v>
      </c>
      <c r="O133" s="46">
        <v>0.23505807283054025</v>
      </c>
      <c r="P133" s="46">
        <v>1.7166330630614297</v>
      </c>
      <c r="Q133" s="46">
        <v>2.0579550160342883</v>
      </c>
      <c r="R133" s="46">
        <v>5.9050908108248521</v>
      </c>
      <c r="S133" s="46">
        <v>5124.5647475756559</v>
      </c>
      <c r="T133" s="51">
        <v>18.004127694398715</v>
      </c>
      <c r="U133" s="27">
        <f t="shared" si="9"/>
        <v>0</v>
      </c>
      <c r="V133" s="27">
        <f t="shared" si="9"/>
        <v>-0.91676515366263334</v>
      </c>
      <c r="W133" s="27">
        <f t="shared" si="9"/>
        <v>6.3030168349035902</v>
      </c>
      <c r="X133" s="27">
        <f t="shared" si="9"/>
        <v>0.19883221424393852</v>
      </c>
      <c r="Y133" s="27">
        <f t="shared" si="9"/>
        <v>1.869397418707458</v>
      </c>
      <c r="Z133" s="27">
        <f t="shared" si="9"/>
        <v>866.82149703466314</v>
      </c>
      <c r="AA133" s="38">
        <f t="shared" si="9"/>
        <v>-0.99648670109926585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2.9807172159395048</v>
      </c>
      <c r="O134" s="46">
        <v>0.26722675535371065</v>
      </c>
      <c r="P134" s="46">
        <v>2.287507362615063</v>
      </c>
      <c r="Q134" s="46">
        <v>4.1939351192808942</v>
      </c>
      <c r="R134" s="46">
        <v>13093.338869977955</v>
      </c>
      <c r="S134" s="46">
        <v>0.49284514953297165</v>
      </c>
      <c r="T134" s="51">
        <v>1.0581271287229832</v>
      </c>
      <c r="U134" s="27">
        <f t="shared" si="9"/>
        <v>0</v>
      </c>
      <c r="V134" s="27">
        <f t="shared" si="9"/>
        <v>-0.91034816925111017</v>
      </c>
      <c r="W134" s="27">
        <f t="shared" si="9"/>
        <v>7.5601733987573159</v>
      </c>
      <c r="X134" s="27">
        <f t="shared" si="9"/>
        <v>0.83340835873263197</v>
      </c>
      <c r="Y134" s="27">
        <f t="shared" si="9"/>
        <v>3120.9698201299266</v>
      </c>
      <c r="Z134" s="27">
        <f t="shared" si="9"/>
        <v>-0.99996235909309106</v>
      </c>
      <c r="AA134" s="38">
        <f t="shared" si="9"/>
        <v>1.146976854141067</v>
      </c>
      <c r="AB134" s="27">
        <v>2.3303469334018798</v>
      </c>
      <c r="AC134" s="27">
        <v>-0.36425400988600798</v>
      </c>
      <c r="AD134" s="19" t="str">
        <f t="shared" si="10"/>
        <v>Error</v>
      </c>
      <c r="AE134" s="19" t="str">
        <f t="shared" si="11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3.056187643467787</v>
      </c>
      <c r="O135" s="46">
        <v>0.28576277750703616</v>
      </c>
      <c r="P135" s="46">
        <v>2.7330788643720183</v>
      </c>
      <c r="Q135" s="46">
        <v>7.4515989960889613</v>
      </c>
      <c r="R135" s="46">
        <v>5353.2559021444877</v>
      </c>
      <c r="S135" s="46">
        <v>0.47885640685057995</v>
      </c>
      <c r="T135" s="51">
        <v>0.37593953226799232</v>
      </c>
      <c r="U135" s="27">
        <f t="shared" si="9"/>
        <v>0</v>
      </c>
      <c r="V135" s="27">
        <f t="shared" si="9"/>
        <v>-0.9064969789673033</v>
      </c>
      <c r="W135" s="27">
        <f t="shared" si="9"/>
        <v>8.5641527851006529</v>
      </c>
      <c r="X135" s="27">
        <f t="shared" si="9"/>
        <v>1.7264485826687337</v>
      </c>
      <c r="Y135" s="27">
        <f t="shared" si="9"/>
        <v>717.40364798940357</v>
      </c>
      <c r="Z135" s="27">
        <f t="shared" si="9"/>
        <v>-0.99991054856789896</v>
      </c>
      <c r="AA135" s="38">
        <f t="shared" si="9"/>
        <v>-0.21492220446515051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3.0165500106960934</v>
      </c>
      <c r="O136" s="46">
        <v>0.27662088229466475</v>
      </c>
      <c r="P136" s="46">
        <v>2.4956028726064403</v>
      </c>
      <c r="Q136" s="46">
        <v>5.5336704852683027</v>
      </c>
      <c r="R136" s="46">
        <v>6837.7182097401019</v>
      </c>
      <c r="S136" s="46">
        <v>0.38144648940868586</v>
      </c>
      <c r="T136" s="51">
        <v>0.4712694954564472</v>
      </c>
      <c r="U136" s="27">
        <f t="shared" si="9"/>
        <v>0</v>
      </c>
      <c r="V136" s="27">
        <f t="shared" si="9"/>
        <v>-0.90829892383225164</v>
      </c>
      <c r="W136" s="27">
        <f t="shared" si="9"/>
        <v>8.0217443162806852</v>
      </c>
      <c r="X136" s="27">
        <f t="shared" si="9"/>
        <v>1.2173682143140285</v>
      </c>
      <c r="Y136" s="27">
        <f t="shared" si="9"/>
        <v>1234.6569166782565</v>
      </c>
      <c r="Z136" s="27">
        <f t="shared" si="9"/>
        <v>-0.99994421435957026</v>
      </c>
      <c r="AA136" s="38">
        <f t="shared" si="9"/>
        <v>0.2354799651898854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3.9203222958688517</v>
      </c>
      <c r="O137" s="46">
        <v>0.74162832566877146</v>
      </c>
      <c r="P137" s="46">
        <v>27394.702024558701</v>
      </c>
      <c r="Q137" s="46">
        <v>4.678558790017779</v>
      </c>
      <c r="R137" s="46">
        <v>4.0002922035595656</v>
      </c>
      <c r="S137" s="46">
        <v>0.18276654013287699</v>
      </c>
      <c r="T137" s="51">
        <v>0.19362045242493736</v>
      </c>
      <c r="U137" s="27">
        <f t="shared" si="9"/>
        <v>0</v>
      </c>
      <c r="V137" s="27">
        <f t="shared" si="9"/>
        <v>-0.81082465427643979</v>
      </c>
      <c r="W137" s="27">
        <f t="shared" si="9"/>
        <v>36937.586454144977</v>
      </c>
      <c r="X137" s="27">
        <f t="shared" si="9"/>
        <v>-0.99982921665708113</v>
      </c>
      <c r="Y137" s="27">
        <f t="shared" si="9"/>
        <v>-0.14497340247286619</v>
      </c>
      <c r="Z137" s="27">
        <f t="shared" si="9"/>
        <v>-0.95431170253756803</v>
      </c>
      <c r="AA137" s="38">
        <f t="shared" si="9"/>
        <v>5.9386758014728709E-2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7.8995981308414081</v>
      </c>
      <c r="O138" s="46">
        <v>1267.6445737423328</v>
      </c>
      <c r="P138" s="46">
        <v>0.31336504790763026</v>
      </c>
      <c r="Q138" s="46">
        <v>0.45209084834170998</v>
      </c>
      <c r="R138" s="46">
        <v>0.6993978651078685</v>
      </c>
      <c r="S138" s="46">
        <v>0.11112922669202586</v>
      </c>
      <c r="T138" s="51">
        <v>0.17771664791902408</v>
      </c>
      <c r="U138" s="27">
        <f t="shared" si="9"/>
        <v>0</v>
      </c>
      <c r="V138" s="27">
        <f t="shared" si="9"/>
        <v>159.46950145390653</v>
      </c>
      <c r="W138" s="27">
        <f t="shared" si="9"/>
        <v>-0.99975279738942713</v>
      </c>
      <c r="X138" s="27">
        <f t="shared" si="9"/>
        <v>0.44269710792689154</v>
      </c>
      <c r="Y138" s="27">
        <f t="shared" si="9"/>
        <v>0.54702946912836659</v>
      </c>
      <c r="Z138" s="27">
        <f t="shared" si="9"/>
        <v>-0.8411072835132456</v>
      </c>
      <c r="AA138" s="38">
        <f t="shared" si="9"/>
        <v>0.59918909911550955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2638.9433397154412</v>
      </c>
      <c r="O139" s="46">
        <v>0.27687198797366341</v>
      </c>
      <c r="P139" s="46">
        <v>4.5323227103994121E-3</v>
      </c>
      <c r="Q139" s="46">
        <v>8.7064543154978438E-3</v>
      </c>
      <c r="R139" s="46">
        <v>1.7465462756765346E-2</v>
      </c>
      <c r="S139" s="46">
        <v>3.9402647449835512E-3</v>
      </c>
      <c r="T139" s="51">
        <v>8.0276737439403459E-3</v>
      </c>
      <c r="U139" s="27">
        <f t="shared" si="9"/>
        <v>0</v>
      </c>
      <c r="V139" s="27">
        <f t="shared" si="9"/>
        <v>-0.99989508225364043</v>
      </c>
      <c r="W139" s="27">
        <f t="shared" si="9"/>
        <v>-0.98363025908265389</v>
      </c>
      <c r="X139" s="27">
        <f t="shared" si="9"/>
        <v>0.92096963782408714</v>
      </c>
      <c r="Y139" s="27">
        <f t="shared" si="9"/>
        <v>1.006036225984223</v>
      </c>
      <c r="Z139" s="27">
        <f t="shared" si="9"/>
        <v>-0.77439677380106819</v>
      </c>
      <c r="AA139" s="38">
        <f t="shared" si="9"/>
        <v>1.037343748071897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2.9811422581615368</v>
      </c>
      <c r="O140" s="46">
        <v>0.2687246068394864</v>
      </c>
      <c r="P140" s="46">
        <v>2.3240785473334142</v>
      </c>
      <c r="Q140" s="46">
        <v>4.4577029839840918</v>
      </c>
      <c r="R140" s="46">
        <v>53978.183264045278</v>
      </c>
      <c r="S140" s="46">
        <v>0.73799740425795557</v>
      </c>
      <c r="T140" s="51">
        <v>0.61121476434036703</v>
      </c>
      <c r="U140" s="27">
        <f t="shared" si="9"/>
        <v>0</v>
      </c>
      <c r="V140" s="27">
        <f t="shared" si="9"/>
        <v>-0.90985850940061874</v>
      </c>
      <c r="W140" s="27">
        <f t="shared" si="9"/>
        <v>7.6485512981757724</v>
      </c>
      <c r="X140" s="27">
        <f t="shared" si="9"/>
        <v>0.91805177544396743</v>
      </c>
      <c r="Y140" s="27">
        <f t="shared" si="9"/>
        <v>12107.968107112878</v>
      </c>
      <c r="Z140" s="27">
        <f t="shared" si="9"/>
        <v>-0.99998632785767083</v>
      </c>
      <c r="AA140" s="38">
        <f t="shared" si="9"/>
        <v>-0.17179279925119306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3.1091006333842319</v>
      </c>
      <c r="O141" s="46">
        <v>0.29542752037531095</v>
      </c>
      <c r="P141" s="46">
        <v>2.9980843200319995</v>
      </c>
      <c r="Q141" s="46">
        <v>13.420543384676989</v>
      </c>
      <c r="R141" s="46">
        <v>33958.630275911404</v>
      </c>
      <c r="S141" s="46">
        <v>0.67258372629197949</v>
      </c>
      <c r="T141" s="51">
        <v>0.55860201760998329</v>
      </c>
      <c r="U141" s="27">
        <f t="shared" si="9"/>
        <v>0</v>
      </c>
      <c r="V141" s="27">
        <f t="shared" si="9"/>
        <v>-0.90497974970538653</v>
      </c>
      <c r="W141" s="27">
        <f t="shared" si="9"/>
        <v>9.1482905730083477</v>
      </c>
      <c r="X141" s="27">
        <f t="shared" si="9"/>
        <v>3.4763728941865608</v>
      </c>
      <c r="Y141" s="27">
        <f t="shared" si="9"/>
        <v>2529.3468944993638</v>
      </c>
      <c r="Z141" s="27">
        <f t="shared" si="9"/>
        <v>-0.99998019402664862</v>
      </c>
      <c r="AA141" s="38">
        <f t="shared" si="9"/>
        <v>-0.16946843080844168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2.9385016239939539</v>
      </c>
      <c r="O142" s="46">
        <v>0.26258629552522583</v>
      </c>
      <c r="P142" s="46">
        <v>2.1615282429917713</v>
      </c>
      <c r="Q142" s="46">
        <v>3.034674102425825</v>
      </c>
      <c r="R142" s="46">
        <v>385.49989791717684</v>
      </c>
      <c r="S142" s="46">
        <v>0.53056356963256091</v>
      </c>
      <c r="T142" s="51">
        <v>0.52697512929378088</v>
      </c>
      <c r="U142" s="27">
        <f t="shared" si="9"/>
        <v>0</v>
      </c>
      <c r="V142" s="27">
        <f t="shared" si="9"/>
        <v>-0.91063939070813793</v>
      </c>
      <c r="W142" s="27">
        <f t="shared" si="9"/>
        <v>7.2316871818016111</v>
      </c>
      <c r="X142" s="27">
        <f t="shared" si="9"/>
        <v>0.40394839265460281</v>
      </c>
      <c r="Y142" s="27">
        <f t="shared" si="9"/>
        <v>126.0317289125116</v>
      </c>
      <c r="Z142" s="27">
        <f t="shared" si="9"/>
        <v>-0.99862369984402299</v>
      </c>
      <c r="AA142" s="38">
        <f t="shared" si="9"/>
        <v>-6.7634503086316054E-3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2.8310017627560544</v>
      </c>
      <c r="O143" s="46">
        <v>0.23367469355137205</v>
      </c>
      <c r="P143" s="46">
        <v>1.6877821096115415</v>
      </c>
      <c r="Q143" s="46">
        <v>1.996383400775656</v>
      </c>
      <c r="R143" s="46">
        <v>6.5759547512941623</v>
      </c>
      <c r="S143" s="46">
        <v>76075.161871119388</v>
      </c>
      <c r="T143" s="51">
        <v>44.459677890485302</v>
      </c>
      <c r="U143" s="27">
        <f t="shared" si="9"/>
        <v>0</v>
      </c>
      <c r="V143" s="27">
        <f t="shared" si="9"/>
        <v>-0.9174586548742083</v>
      </c>
      <c r="W143" s="27">
        <f t="shared" si="9"/>
        <v>6.2227851632572797</v>
      </c>
      <c r="X143" s="27">
        <f t="shared" si="9"/>
        <v>0.18284427202225878</v>
      </c>
      <c r="Y143" s="27">
        <f t="shared" si="9"/>
        <v>2.29393379485083</v>
      </c>
      <c r="Z143" s="27">
        <f t="shared" si="9"/>
        <v>11567.68694331384</v>
      </c>
      <c r="AA143" s="38">
        <f t="shared" si="9"/>
        <v>-0.99941558221110594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2.8850474311380534</v>
      </c>
      <c r="O144" s="46">
        <v>0.24431476850578493</v>
      </c>
      <c r="P144" s="46">
        <v>1.8511394079534167</v>
      </c>
      <c r="Q144" s="46">
        <v>2.4092572672985639</v>
      </c>
      <c r="R144" s="46">
        <v>59764.098671699299</v>
      </c>
      <c r="S144" s="46">
        <v>3.7703200982407283</v>
      </c>
      <c r="T144" s="51">
        <v>3.1657295039654083</v>
      </c>
      <c r="U144" s="27">
        <f t="shared" si="9"/>
        <v>0</v>
      </c>
      <c r="V144" s="27">
        <f t="shared" si="9"/>
        <v>-0.91531689709190989</v>
      </c>
      <c r="W144" s="27">
        <f t="shared" si="9"/>
        <v>6.5768625010877519</v>
      </c>
      <c r="X144" s="27">
        <f t="shared" si="9"/>
        <v>0.30149963689779113</v>
      </c>
      <c r="Y144" s="27">
        <f t="shared" si="9"/>
        <v>24805.026107253874</v>
      </c>
      <c r="Z144" s="27">
        <f t="shared" si="9"/>
        <v>-0.99993691329440182</v>
      </c>
      <c r="AA144" s="38">
        <f t="shared" si="9"/>
        <v>-0.16035524266425771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3.7547395255038971</v>
      </c>
      <c r="O145" s="46">
        <v>0.597874172573019</v>
      </c>
      <c r="P145" s="46">
        <v>145841.86572949649</v>
      </c>
      <c r="Q145" s="46">
        <v>7.9783747325838155</v>
      </c>
      <c r="R145" s="46">
        <v>5.7991077648060738</v>
      </c>
      <c r="S145" s="46">
        <v>0.27429284509520352</v>
      </c>
      <c r="T145" s="51">
        <v>0.29159552386328491</v>
      </c>
      <c r="U145" s="27">
        <f t="shared" si="9"/>
        <v>0</v>
      </c>
      <c r="V145" s="27">
        <f t="shared" si="9"/>
        <v>-0.84076813624167912</v>
      </c>
      <c r="W145" s="27">
        <f t="shared" si="9"/>
        <v>243933.04569033236</v>
      </c>
      <c r="X145" s="27">
        <f t="shared" si="9"/>
        <v>-0.99994529434540169</v>
      </c>
      <c r="Y145" s="27">
        <f t="shared" si="9"/>
        <v>-0.27314672985684402</v>
      </c>
      <c r="Z145" s="27">
        <f t="shared" si="9"/>
        <v>-0.95270085395552639</v>
      </c>
      <c r="AA145" s="38">
        <f t="shared" si="9"/>
        <v>6.3081043043889298E-2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5.4626466830972475</v>
      </c>
      <c r="O146" s="46">
        <v>296.94477250175822</v>
      </c>
      <c r="P146" s="46">
        <v>0.238832500039728</v>
      </c>
      <c r="Q146" s="46">
        <v>0.2153580138835956</v>
      </c>
      <c r="R146" s="46">
        <v>0.21135475695663264</v>
      </c>
      <c r="S146" s="46">
        <v>2.1079458293877449E-2</v>
      </c>
      <c r="T146" s="51">
        <v>2.1115095277153828E-2</v>
      </c>
      <c r="U146" s="27">
        <f t="shared" si="9"/>
        <v>0</v>
      </c>
      <c r="V146" s="27">
        <f t="shared" si="9"/>
        <v>53.359139393103582</v>
      </c>
      <c r="W146" s="27">
        <f t="shared" si="9"/>
        <v>-0.99919570060780138</v>
      </c>
      <c r="X146" s="27">
        <f t="shared" si="9"/>
        <v>-9.828849152534766E-2</v>
      </c>
      <c r="Y146" s="27">
        <f t="shared" si="9"/>
        <v>-1.8588845870053321E-2</v>
      </c>
      <c r="Z146" s="27">
        <f t="shared" si="9"/>
        <v>-0.90026503970193261</v>
      </c>
      <c r="AA146" s="38">
        <f t="shared" si="9"/>
        <v>1.6906024234375069E-3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3.1231344716607161</v>
      </c>
      <c r="O147" s="46">
        <v>0.30328013054925984</v>
      </c>
      <c r="P147" s="46">
        <v>3.2445224202253442</v>
      </c>
      <c r="Q147" s="46">
        <v>26.112669491833813</v>
      </c>
      <c r="R147" s="46">
        <v>6177.9821217440767</v>
      </c>
      <c r="S147" s="46">
        <v>0.32586196477429769</v>
      </c>
      <c r="T147" s="51">
        <v>0.40704312919676094</v>
      </c>
      <c r="U147" s="27">
        <f t="shared" si="9"/>
        <v>0</v>
      </c>
      <c r="V147" s="27">
        <f t="shared" si="9"/>
        <v>-0.90289238798354021</v>
      </c>
      <c r="W147" s="27">
        <f t="shared" si="9"/>
        <v>9.6981041400546264</v>
      </c>
      <c r="X147" s="27">
        <f t="shared" si="9"/>
        <v>7.0482321000636485</v>
      </c>
      <c r="Y147" s="27">
        <f t="shared" si="9"/>
        <v>235.58945033084842</v>
      </c>
      <c r="Z147" s="27">
        <f t="shared" si="9"/>
        <v>-0.99994725430434206</v>
      </c>
      <c r="AA147" s="38">
        <f t="shared" si="9"/>
        <v>0.24912746253982695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3.0663584156074002</v>
      </c>
      <c r="O149" s="46">
        <v>0.27336946607110457</v>
      </c>
      <c r="P149" s="46">
        <v>2.1021391456384162</v>
      </c>
      <c r="Q149" s="46">
        <v>3.2091970166027792</v>
      </c>
      <c r="R149" s="46">
        <v>91.975530516445872</v>
      </c>
      <c r="S149" s="46">
        <v>0.43426667222989279</v>
      </c>
      <c r="T149" s="51">
        <v>0.30091528529703515</v>
      </c>
      <c r="U149" s="27">
        <f t="shared" si="9"/>
        <v>0</v>
      </c>
      <c r="V149" s="27">
        <f t="shared" si="9"/>
        <v>-0.91084882162512826</v>
      </c>
      <c r="W149" s="27">
        <f t="shared" si="9"/>
        <v>6.6897364429560717</v>
      </c>
      <c r="X149" s="27">
        <f t="shared" si="9"/>
        <v>0.5266339639130555</v>
      </c>
      <c r="Y149" s="27">
        <f t="shared" si="9"/>
        <v>27.659982556574278</v>
      </c>
      <c r="Z149" s="27">
        <f t="shared" si="9"/>
        <v>-0.99527845428244366</v>
      </c>
      <c r="AA149" s="38">
        <f t="shared" si="9"/>
        <v>-0.30707257880997108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269621.16828661127</v>
      </c>
      <c r="O150" s="46">
        <v>8980.8066207597603</v>
      </c>
      <c r="P150" s="46">
        <v>17.33874051708753</v>
      </c>
      <c r="Q150" s="46">
        <v>1.5721068655300243</v>
      </c>
      <c r="R150" s="46">
        <v>5898.4039113943827</v>
      </c>
      <c r="S150" s="46">
        <v>7986.9659033679472</v>
      </c>
      <c r="T150" s="51">
        <v>7471.0171582685616</v>
      </c>
      <c r="U150" s="27">
        <f t="shared" si="9"/>
        <v>0</v>
      </c>
      <c r="V150" s="27">
        <f t="shared" si="9"/>
        <v>-0.96669101807609914</v>
      </c>
      <c r="W150" s="27">
        <f t="shared" si="9"/>
        <v>-0.99806935598891444</v>
      </c>
      <c r="X150" s="27">
        <f t="shared" si="9"/>
        <v>-0.90932981181760608</v>
      </c>
      <c r="Y150" s="27">
        <f t="shared" si="9"/>
        <v>3750.9102808610778</v>
      </c>
      <c r="Z150" s="27">
        <f t="shared" si="9"/>
        <v>0.35408934744854198</v>
      </c>
      <c r="AA150" s="38">
        <f t="shared" si="9"/>
        <v>-6.4598841580357835E-2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3.5419317861486412</v>
      </c>
      <c r="O151" s="46">
        <v>0.44935952557681169</v>
      </c>
      <c r="P151" s="46">
        <v>896207.05077722436</v>
      </c>
      <c r="Q151" s="46">
        <v>1014158.982475332</v>
      </c>
      <c r="R151" s="46">
        <v>4.5781550261133219</v>
      </c>
      <c r="S151" s="46">
        <v>0.19598922185111234</v>
      </c>
      <c r="T151" s="51">
        <v>0.18208272842166698</v>
      </c>
      <c r="U151" s="27">
        <f t="shared" si="9"/>
        <v>0</v>
      </c>
      <c r="V151" s="27">
        <f t="shared" si="9"/>
        <v>-0.87313151333571337</v>
      </c>
      <c r="W151" s="27">
        <f t="shared" si="9"/>
        <v>1994408.820570345</v>
      </c>
      <c r="X151" s="27">
        <f t="shared" si="9"/>
        <v>0.13161236747224347</v>
      </c>
      <c r="Y151" s="27">
        <f t="shared" si="9"/>
        <v>-0.99999548576199082</v>
      </c>
      <c r="Z151" s="27">
        <f t="shared" si="9"/>
        <v>-0.95719034835360306</v>
      </c>
      <c r="AA151" s="38">
        <f t="shared" si="9"/>
        <v>-7.0955398965815292E-2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3.1087011454379709</v>
      </c>
      <c r="O152" s="46">
        <v>0.30066763319779843</v>
      </c>
      <c r="P152" s="46">
        <v>3.2075840196522556</v>
      </c>
      <c r="Q152" s="46">
        <v>31.665052620262571</v>
      </c>
      <c r="R152" s="46">
        <v>72971.661271101475</v>
      </c>
      <c r="S152" s="46">
        <v>0.35421632176630746</v>
      </c>
      <c r="T152" s="51">
        <v>0.38697371830546129</v>
      </c>
      <c r="U152" s="27">
        <f t="shared" si="9"/>
        <v>0</v>
      </c>
      <c r="V152" s="27">
        <f t="shared" si="9"/>
        <v>-0.90328191127698809</v>
      </c>
      <c r="W152" s="27">
        <f t="shared" si="9"/>
        <v>9.6682052389127673</v>
      </c>
      <c r="X152" s="27">
        <f t="shared" si="9"/>
        <v>8.8719324034091809</v>
      </c>
      <c r="Y152" s="27">
        <f t="shared" si="9"/>
        <v>2303.4857100413178</v>
      </c>
      <c r="Z152" s="27">
        <f t="shared" si="9"/>
        <v>-0.99999514583722515</v>
      </c>
      <c r="AA152" s="38">
        <f t="shared" si="9"/>
        <v>9.247850685086545E-2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3.1279628832229438</v>
      </c>
      <c r="O153" s="46">
        <v>0.30651912108544366</v>
      </c>
      <c r="P153" s="46">
        <v>3.3865795950427007</v>
      </c>
      <c r="Q153" s="46">
        <v>46703.600746762575</v>
      </c>
      <c r="R153" s="46">
        <v>156098.79664548935</v>
      </c>
      <c r="S153" s="46">
        <v>0.47174278331117425</v>
      </c>
      <c r="T153" s="51">
        <v>0.35941321334725312</v>
      </c>
      <c r="U153" s="27">
        <f t="shared" si="9"/>
        <v>0</v>
      </c>
      <c r="V153" s="27">
        <f t="shared" si="9"/>
        <v>-0.90200679083198809</v>
      </c>
      <c r="W153" s="27">
        <f t="shared" si="9"/>
        <v>10.048510067007127</v>
      </c>
      <c r="X153" s="27">
        <f t="shared" si="9"/>
        <v>13789.78785424906</v>
      </c>
      <c r="Y153" s="27">
        <f t="shared" si="9"/>
        <v>2.3423289457250229</v>
      </c>
      <c r="Z153" s="27">
        <f t="shared" si="9"/>
        <v>-0.99999697792171716</v>
      </c>
      <c r="AA153" s="38">
        <f t="shared" si="9"/>
        <v>-0.23811613857763145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2.9813561647556917</v>
      </c>
      <c r="O154" s="46">
        <v>0.27155742732539823</v>
      </c>
      <c r="P154" s="46">
        <v>2.4150110872961896</v>
      </c>
      <c r="Q154" s="46">
        <v>5.32519221995544</v>
      </c>
      <c r="R154" s="46">
        <v>60712.939920762183</v>
      </c>
      <c r="S154" s="46">
        <v>0.55944524942531304</v>
      </c>
      <c r="T154" s="51">
        <v>0.41216728139440911</v>
      </c>
      <c r="U154" s="27">
        <f t="shared" si="9"/>
        <v>0</v>
      </c>
      <c r="V154" s="27">
        <f t="shared" si="9"/>
        <v>-0.90891479839422307</v>
      </c>
      <c r="W154" s="27">
        <f t="shared" si="9"/>
        <v>7.8931873861154322</v>
      </c>
      <c r="X154" s="27">
        <f t="shared" si="9"/>
        <v>1.2050384149239852</v>
      </c>
      <c r="Y154" s="27">
        <f t="shared" si="9"/>
        <v>11400.079512819955</v>
      </c>
      <c r="Z154" s="27">
        <f t="shared" si="9"/>
        <v>-0.99999078540340569</v>
      </c>
      <c r="AA154" s="38">
        <f t="shared" si="9"/>
        <v>-0.26325716087891421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2.9480907525340143</v>
      </c>
      <c r="O155" s="46">
        <v>0.27134508909989297</v>
      </c>
      <c r="P155" s="46">
        <v>2.4607982356908167</v>
      </c>
      <c r="Q155" s="46">
        <v>5.8373699865864594</v>
      </c>
      <c r="R155" s="46">
        <v>4829.7593206773463</v>
      </c>
      <c r="S155" s="46">
        <v>0.5658370043389872</v>
      </c>
      <c r="T155" s="51">
        <v>1.0540231618794109</v>
      </c>
      <c r="U155" s="27">
        <f t="shared" si="9"/>
        <v>0</v>
      </c>
      <c r="V155" s="27">
        <f t="shared" si="9"/>
        <v>-0.90795904472524802</v>
      </c>
      <c r="W155" s="27">
        <f t="shared" si="9"/>
        <v>8.0688880489924717</v>
      </c>
      <c r="X155" s="27">
        <f t="shared" si="9"/>
        <v>1.3721449007572708</v>
      </c>
      <c r="Y155" s="27">
        <f t="shared" si="9"/>
        <v>826.38619134567875</v>
      </c>
      <c r="Z155" s="27">
        <f t="shared" si="9"/>
        <v>-0.99988284364359181</v>
      </c>
      <c r="AA155" s="38">
        <f t="shared" si="9"/>
        <v>0.86276817139367634</v>
      </c>
      <c r="AB155" s="27">
        <v>1.8084822824107001</v>
      </c>
      <c r="AC155" s="27">
        <v>-0.15799031476997599</v>
      </c>
      <c r="AD155" s="19" t="str">
        <f t="shared" si="10"/>
        <v>Error</v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2.953337098101283</v>
      </c>
      <c r="O156" s="46">
        <v>0.25624733343128536</v>
      </c>
      <c r="P156" s="46">
        <v>2.0421364411560088</v>
      </c>
      <c r="Q156" s="46">
        <v>2.8136639146761198</v>
      </c>
      <c r="R156" s="46">
        <v>17527.572203603318</v>
      </c>
      <c r="S156" s="46">
        <v>2.0017628150470972</v>
      </c>
      <c r="T156" s="51">
        <v>2.4076169224144537</v>
      </c>
      <c r="U156" s="27">
        <f t="shared" si="9"/>
        <v>0</v>
      </c>
      <c r="V156" s="27">
        <f t="shared" si="9"/>
        <v>-0.91323464781720032</v>
      </c>
      <c r="W156" s="27">
        <f t="shared" si="9"/>
        <v>6.9693958716008373</v>
      </c>
      <c r="X156" s="27">
        <f t="shared" si="9"/>
        <v>0.37780407712785641</v>
      </c>
      <c r="Y156" s="27">
        <f t="shared" si="9"/>
        <v>6228.4477006223797</v>
      </c>
      <c r="Z156" s="27">
        <f t="shared" si="9"/>
        <v>-0.99988579349200257</v>
      </c>
      <c r="AA156" s="38">
        <f t="shared" si="9"/>
        <v>0.20274834976281025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3.0774603470313426</v>
      </c>
      <c r="O157" s="46">
        <v>0.28684410071109445</v>
      </c>
      <c r="P157" s="46">
        <v>2.7101879645863782</v>
      </c>
      <c r="Q157" s="46">
        <v>6.7783011855402009</v>
      </c>
      <c r="R157" s="46">
        <v>8889.3475515123209</v>
      </c>
      <c r="S157" s="46">
        <v>0.62877099715417317</v>
      </c>
      <c r="T157" s="51">
        <v>0.71394636896482933</v>
      </c>
      <c r="U157" s="27">
        <f t="shared" si="9"/>
        <v>0</v>
      </c>
      <c r="V157" s="27">
        <f t="shared" si="9"/>
        <v>-0.90679194258740092</v>
      </c>
      <c r="W157" s="27">
        <f t="shared" si="9"/>
        <v>8.4482959833154929</v>
      </c>
      <c r="X157" s="27">
        <f t="shared" si="9"/>
        <v>1.5010446781224223</v>
      </c>
      <c r="Y157" s="27">
        <f t="shared" si="9"/>
        <v>1310.4418064625847</v>
      </c>
      <c r="Z157" s="27">
        <f t="shared" si="9"/>
        <v>-0.99992926691261519</v>
      </c>
      <c r="AA157" s="38">
        <f t="shared" si="9"/>
        <v>0.13546326436200326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3.1083982112369002</v>
      </c>
      <c r="O158" s="46">
        <v>0.28873246662595164</v>
      </c>
      <c r="P158" s="46">
        <v>3.0841137916047252</v>
      </c>
      <c r="Q158" s="46">
        <v>3.9581505472695708</v>
      </c>
      <c r="R158" s="46">
        <v>5.5182755278756979</v>
      </c>
      <c r="S158" s="46">
        <v>0.64219233012698895</v>
      </c>
      <c r="T158" s="51">
        <v>1.075435831861397</v>
      </c>
      <c r="U158" s="27">
        <f t="shared" si="9"/>
        <v>0</v>
      </c>
      <c r="V158" s="27">
        <f t="shared" si="9"/>
        <v>-0.90711213718300954</v>
      </c>
      <c r="W158" s="27">
        <f t="shared" si="9"/>
        <v>9.6815621659899644</v>
      </c>
      <c r="X158" s="27">
        <f t="shared" ref="X158:AA221" si="12">IF(P158=0,0,(Q158-P158)/P158)</f>
        <v>0.28339964564344661</v>
      </c>
      <c r="Y158" s="27">
        <f t="shared" si="12"/>
        <v>0.39415503831261278</v>
      </c>
      <c r="Z158" s="27">
        <f t="shared" si="12"/>
        <v>-0.88362445353028518</v>
      </c>
      <c r="AA158" s="38">
        <f t="shared" si="12"/>
        <v>0.67463200883874963</v>
      </c>
      <c r="AB158" s="27">
        <v>1.6</v>
      </c>
      <c r="AC158" s="27">
        <v>-0.375</v>
      </c>
      <c r="AD158" s="19" t="str">
        <f t="shared" si="10"/>
        <v>Error</v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2.9457360619823465</v>
      </c>
      <c r="O159" s="46">
        <v>0.26057138411009495</v>
      </c>
      <c r="P159" s="46">
        <v>2.1427076973535844</v>
      </c>
      <c r="Q159" s="46">
        <v>3.5059859011387466</v>
      </c>
      <c r="R159" s="46">
        <v>3096.2023276842388</v>
      </c>
      <c r="S159" s="46">
        <v>0.67634095578839037</v>
      </c>
      <c r="T159" s="51">
        <v>0.81463109278144208</v>
      </c>
      <c r="U159" s="27">
        <f t="shared" ref="U159:AA222" si="13">IF(M159=0,0,(N159-M159)/M159)</f>
        <v>0</v>
      </c>
      <c r="V159" s="27">
        <f t="shared" si="13"/>
        <v>-0.91154286106178084</v>
      </c>
      <c r="W159" s="27">
        <f t="shared" si="13"/>
        <v>7.2231120837438594</v>
      </c>
      <c r="X159" s="27">
        <f t="shared" si="12"/>
        <v>0.6362408673235832</v>
      </c>
      <c r="Y159" s="27">
        <f t="shared" si="12"/>
        <v>882.11887582850511</v>
      </c>
      <c r="Z159" s="27">
        <f t="shared" si="12"/>
        <v>-0.99978155789441114</v>
      </c>
      <c r="AA159" s="38">
        <f t="shared" si="12"/>
        <v>0.20446808049920773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14.790640382451826</v>
      </c>
      <c r="O160" s="46">
        <v>250365.04056933633</v>
      </c>
      <c r="P160" s="46">
        <v>0.29005387294416363</v>
      </c>
      <c r="Q160" s="46">
        <v>0.32006620359202853</v>
      </c>
      <c r="R160" s="46">
        <v>0.42547496244122096</v>
      </c>
      <c r="S160" s="46">
        <v>7.5213324279407301E-2</v>
      </c>
      <c r="T160" s="51">
        <v>8.6424844003736331E-2</v>
      </c>
      <c r="U160" s="27">
        <f t="shared" si="13"/>
        <v>0</v>
      </c>
      <c r="V160" s="27">
        <f t="shared" si="13"/>
        <v>16926.261707098151</v>
      </c>
      <c r="W160" s="27">
        <f t="shared" si="13"/>
        <v>-0.99999884147614104</v>
      </c>
      <c r="X160" s="27">
        <f t="shared" si="12"/>
        <v>0.10347157355020865</v>
      </c>
      <c r="Y160" s="27">
        <f t="shared" si="12"/>
        <v>0.32933423668670558</v>
      </c>
      <c r="Z160" s="27">
        <f t="shared" si="12"/>
        <v>-0.82322502868826752</v>
      </c>
      <c r="AA160" s="38">
        <f t="shared" si="12"/>
        <v>0.14906294638274137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4.1733132479182551</v>
      </c>
      <c r="O161" s="46">
        <v>1.0969481899782672</v>
      </c>
      <c r="P161" s="46">
        <v>35297.458802060079</v>
      </c>
      <c r="Q161" s="46">
        <v>4.3387523608300427</v>
      </c>
      <c r="R161" s="46">
        <v>3.4337820894009532</v>
      </c>
      <c r="S161" s="46">
        <v>0.10983062900908465</v>
      </c>
      <c r="T161" s="51">
        <v>0.15001686391909747</v>
      </c>
      <c r="U161" s="27">
        <f t="shared" si="13"/>
        <v>0</v>
      </c>
      <c r="V161" s="27">
        <f t="shared" si="13"/>
        <v>-0.73715172458586709</v>
      </c>
      <c r="W161" s="27">
        <f t="shared" si="13"/>
        <v>32176.872322994026</v>
      </c>
      <c r="X161" s="27">
        <f t="shared" si="12"/>
        <v>-0.99987708031943134</v>
      </c>
      <c r="Y161" s="27">
        <f t="shared" si="12"/>
        <v>-0.20857845670084763</v>
      </c>
      <c r="Z161" s="27">
        <f t="shared" si="12"/>
        <v>-0.96801467706756983</v>
      </c>
      <c r="AA161" s="38">
        <f t="shared" si="12"/>
        <v>0.36589278667145581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2.8705731304200235</v>
      </c>
      <c r="O162" s="46">
        <v>0.2425553525632882</v>
      </c>
      <c r="P162" s="46">
        <v>1.421806712915588</v>
      </c>
      <c r="Q162" s="46">
        <v>2.3588826220560293</v>
      </c>
      <c r="R162" s="46">
        <v>3038.5371673273589</v>
      </c>
      <c r="S162" s="46">
        <v>2.2052255754895853</v>
      </c>
      <c r="T162" s="51">
        <v>2.1312301335284376</v>
      </c>
      <c r="U162" s="27">
        <f t="shared" si="13"/>
        <v>0</v>
      </c>
      <c r="V162" s="27">
        <f t="shared" si="13"/>
        <v>-0.91550281370891351</v>
      </c>
      <c r="W162" s="27">
        <f t="shared" si="13"/>
        <v>4.8617824669303324</v>
      </c>
      <c r="X162" s="27">
        <f t="shared" si="12"/>
        <v>0.65907405038118916</v>
      </c>
      <c r="Y162" s="27">
        <f t="shared" si="12"/>
        <v>1287.1256315665826</v>
      </c>
      <c r="Z162" s="27">
        <f t="shared" si="12"/>
        <v>-0.99927424762178263</v>
      </c>
      <c r="AA162" s="38">
        <f t="shared" si="12"/>
        <v>-3.3554590869788854E-2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>Error</v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4.796961716600638</v>
      </c>
      <c r="O163" s="46">
        <v>52906.675481321181</v>
      </c>
      <c r="P163" s="46">
        <v>226684.62869889807</v>
      </c>
      <c r="Q163" s="46">
        <v>1.7110615084276333</v>
      </c>
      <c r="R163" s="46">
        <v>1.6091751900239815</v>
      </c>
      <c r="S163" s="46">
        <v>9.0816994021920366E-2</v>
      </c>
      <c r="T163" s="51">
        <v>0.15214981655254034</v>
      </c>
      <c r="U163" s="27">
        <f t="shared" si="13"/>
        <v>0</v>
      </c>
      <c r="V163" s="27">
        <f t="shared" si="13"/>
        <v>11028.205277630075</v>
      </c>
      <c r="W163" s="27">
        <f t="shared" si="13"/>
        <v>3.2846129838365972</v>
      </c>
      <c r="X163" s="27">
        <f t="shared" si="12"/>
        <v>-0.99999245179737928</v>
      </c>
      <c r="Y163" s="27">
        <f t="shared" si="12"/>
        <v>-5.9545678458560763E-2</v>
      </c>
      <c r="Z163" s="27">
        <f t="shared" si="12"/>
        <v>-0.94356301626762784</v>
      </c>
      <c r="AA163" s="38">
        <f t="shared" si="12"/>
        <v>0.67534521695153393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0</v>
      </c>
      <c r="N164" s="52">
        <v>2.7356065611531761</v>
      </c>
      <c r="O164" s="52">
        <v>0.2140667268139298</v>
      </c>
      <c r="P164" s="52">
        <v>7374.4847860860018</v>
      </c>
      <c r="Q164" s="52">
        <v>1.5522099446984932</v>
      </c>
      <c r="R164" s="52">
        <v>3643.6120906846077</v>
      </c>
      <c r="S164" s="52">
        <v>23268.645823196057</v>
      </c>
      <c r="T164" s="53">
        <v>10513.499869369611</v>
      </c>
      <c r="U164" s="35">
        <f t="shared" si="13"/>
        <v>0</v>
      </c>
      <c r="V164" s="35">
        <f t="shared" si="13"/>
        <v>-0.92174798457725171</v>
      </c>
      <c r="W164" s="35">
        <f t="shared" si="13"/>
        <v>34448.467676945518</v>
      </c>
      <c r="X164" s="35">
        <f t="shared" si="12"/>
        <v>-0.9997895161506567</v>
      </c>
      <c r="Y164" s="35">
        <f t="shared" si="12"/>
        <v>2346.3706653724321</v>
      </c>
      <c r="Z164" s="35">
        <f t="shared" si="12"/>
        <v>5.386147933443719</v>
      </c>
      <c r="AA164" s="39">
        <f t="shared" si="12"/>
        <v>-0.54816881269089979</v>
      </c>
      <c r="AB164" s="27">
        <v>4.6818427680616201</v>
      </c>
      <c r="AC164" s="27">
        <v>-0.17016057421932801</v>
      </c>
      <c r="AD164" s="19" t="str">
        <f t="shared" si="10"/>
        <v>Error</v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3.8740387896566215</v>
      </c>
      <c r="O165" s="46">
        <v>0.68227452317014858</v>
      </c>
      <c r="P165" s="46">
        <v>84365.587041925668</v>
      </c>
      <c r="Q165" s="46">
        <v>4.771704501073609</v>
      </c>
      <c r="R165" s="46">
        <v>2.9804320161068145</v>
      </c>
      <c r="S165" s="46">
        <v>0.10180828574473166</v>
      </c>
      <c r="T165" s="51">
        <v>7.4980200051835658E-2</v>
      </c>
      <c r="U165" s="27">
        <f t="shared" si="13"/>
        <v>0</v>
      </c>
      <c r="V165" s="27">
        <f t="shared" si="13"/>
        <v>-0.82388546934744999</v>
      </c>
      <c r="W165" s="27">
        <f t="shared" si="13"/>
        <v>123652.43300512806</v>
      </c>
      <c r="X165" s="27">
        <f t="shared" si="12"/>
        <v>-0.99994344015530046</v>
      </c>
      <c r="Y165" s="27">
        <f t="shared" si="12"/>
        <v>-0.37539468015334299</v>
      </c>
      <c r="Z165" s="27">
        <f t="shared" si="12"/>
        <v>-0.96584109780241911</v>
      </c>
      <c r="AA165" s="38">
        <f t="shared" si="12"/>
        <v>-0.26351573937865164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2.870434805643642</v>
      </c>
      <c r="O166" s="46">
        <v>0.2428808699428795</v>
      </c>
      <c r="P166" s="46">
        <v>1.7691076955784819</v>
      </c>
      <c r="Q166" s="46">
        <v>2.1798032484904049</v>
      </c>
      <c r="R166" s="46">
        <v>128.74933673941143</v>
      </c>
      <c r="S166" s="46">
        <v>0.1896917969533862</v>
      </c>
      <c r="T166" s="51">
        <v>0.13294978191766196</v>
      </c>
      <c r="U166" s="27">
        <f t="shared" si="13"/>
        <v>0</v>
      </c>
      <c r="V166" s="27">
        <f t="shared" si="13"/>
        <v>-0.9153853383238858</v>
      </c>
      <c r="W166" s="27">
        <f t="shared" si="13"/>
        <v>6.2838494690608568</v>
      </c>
      <c r="X166" s="27">
        <f t="shared" si="12"/>
        <v>0.23214841806316899</v>
      </c>
      <c r="Y166" s="27">
        <f t="shared" si="12"/>
        <v>58.064659541440342</v>
      </c>
      <c r="Z166" s="27">
        <f t="shared" si="12"/>
        <v>-0.99852665806475327</v>
      </c>
      <c r="AA166" s="38">
        <f t="shared" si="12"/>
        <v>-0.29912740533354587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3.9915111330542761</v>
      </c>
      <c r="O167" s="46">
        <v>0.80550497069531524</v>
      </c>
      <c r="P167" s="46">
        <v>88341.351263303717</v>
      </c>
      <c r="Q167" s="46">
        <v>5.4898045041343257</v>
      </c>
      <c r="R167" s="46">
        <v>3.0127476729413387</v>
      </c>
      <c r="S167" s="46">
        <v>9.465364364396589E-2</v>
      </c>
      <c r="T167" s="51">
        <v>6.7215448524056753E-2</v>
      </c>
      <c r="U167" s="27">
        <f t="shared" si="13"/>
        <v>0</v>
      </c>
      <c r="V167" s="27">
        <f t="shared" si="13"/>
        <v>-0.79819548440568955</v>
      </c>
      <c r="W167" s="27">
        <f t="shared" si="13"/>
        <v>109671.0125600803</v>
      </c>
      <c r="X167" s="27">
        <f t="shared" si="12"/>
        <v>-0.9999378569104318</v>
      </c>
      <c r="Y167" s="27">
        <f t="shared" si="12"/>
        <v>-0.4512103899742762</v>
      </c>
      <c r="Z167" s="27">
        <f t="shared" si="12"/>
        <v>-0.96858228636467403</v>
      </c>
      <c r="AA167" s="38">
        <f t="shared" si="12"/>
        <v>-0.28987996725320259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2.8287179591769682</v>
      </c>
      <c r="O168" s="46">
        <v>0.23158583127362808</v>
      </c>
      <c r="P168" s="46">
        <v>1.4136064723737363</v>
      </c>
      <c r="Q168" s="46">
        <v>1.971687747790078</v>
      </c>
      <c r="R168" s="46">
        <v>6.2148279535149982</v>
      </c>
      <c r="S168" s="46">
        <v>147268.2798867141</v>
      </c>
      <c r="T168" s="51">
        <v>44.266730456772962</v>
      </c>
      <c r="U168" s="27">
        <f t="shared" si="13"/>
        <v>0</v>
      </c>
      <c r="V168" s="27">
        <f t="shared" si="13"/>
        <v>-0.91813046241591034</v>
      </c>
      <c r="W168" s="27">
        <f t="shared" si="13"/>
        <v>5.1040283190015314</v>
      </c>
      <c r="X168" s="27">
        <f t="shared" si="12"/>
        <v>0.39479252983272528</v>
      </c>
      <c r="Y168" s="27">
        <f t="shared" si="12"/>
        <v>2.152034575698281</v>
      </c>
      <c r="Z168" s="27">
        <f t="shared" si="12"/>
        <v>23695.276226507882</v>
      </c>
      <c r="AA168" s="38">
        <f t="shared" si="12"/>
        <v>-0.9996994143579947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2.8944348328733138</v>
      </c>
      <c r="O169" s="46">
        <v>0.24809276808464187</v>
      </c>
      <c r="P169" s="46">
        <v>1.7772009894025089</v>
      </c>
      <c r="Q169" s="46">
        <v>2.7863429610877901</v>
      </c>
      <c r="R169" s="46">
        <v>18999.885630079301</v>
      </c>
      <c r="S169" s="46">
        <v>1.1174270596395022</v>
      </c>
      <c r="T169" s="51">
        <v>2.4073290144158794</v>
      </c>
      <c r="U169" s="27">
        <f t="shared" si="13"/>
        <v>0</v>
      </c>
      <c r="V169" s="27">
        <f t="shared" si="13"/>
        <v>-0.91428628301907233</v>
      </c>
      <c r="W169" s="27">
        <f t="shared" si="13"/>
        <v>6.1634534255999789</v>
      </c>
      <c r="X169" s="27">
        <f t="shared" si="12"/>
        <v>0.56782658669605657</v>
      </c>
      <c r="Y169" s="27">
        <f t="shared" si="12"/>
        <v>6817.9328791965127</v>
      </c>
      <c r="Z169" s="27">
        <f t="shared" si="12"/>
        <v>-0.9999411876954738</v>
      </c>
      <c r="AA169" s="38">
        <f t="shared" si="12"/>
        <v>1.1543500254884806</v>
      </c>
      <c r="AB169" s="27">
        <v>2.2967522731155099</v>
      </c>
      <c r="AC169" s="27">
        <v>-5.7004042576864603E-2</v>
      </c>
      <c r="AD169" s="19" t="str">
        <f t="shared" si="10"/>
        <v>Error</v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3.0898155412531558</v>
      </c>
      <c r="O171" s="46">
        <v>0.29327160453337298</v>
      </c>
      <c r="P171" s="46">
        <v>2.7820885264900639</v>
      </c>
      <c r="Q171" s="46">
        <v>12.220518158722257</v>
      </c>
      <c r="R171" s="46">
        <v>82855.255270311507</v>
      </c>
      <c r="S171" s="46">
        <v>0.45734664943117931</v>
      </c>
      <c r="T171" s="51">
        <v>0.35827976123270033</v>
      </c>
      <c r="U171" s="27">
        <f t="shared" si="13"/>
        <v>0</v>
      </c>
      <c r="V171" s="27">
        <f t="shared" si="13"/>
        <v>-0.90508442959852908</v>
      </c>
      <c r="W171" s="27">
        <f t="shared" si="13"/>
        <v>8.4863890110216076</v>
      </c>
      <c r="X171" s="27">
        <f t="shared" si="12"/>
        <v>3.3925698418158881</v>
      </c>
      <c r="Y171" s="27">
        <f t="shared" si="12"/>
        <v>6779.0116324179353</v>
      </c>
      <c r="Z171" s="27">
        <f t="shared" si="12"/>
        <v>-0.99999448017331016</v>
      </c>
      <c r="AA171" s="38">
        <f t="shared" si="12"/>
        <v>-0.21661225313816665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2.9110668213414037</v>
      </c>
      <c r="O172" s="46">
        <v>0.25210246267785807</v>
      </c>
      <c r="P172" s="46">
        <v>1.987411335217141</v>
      </c>
      <c r="Q172" s="46">
        <v>2.9113321854088099</v>
      </c>
      <c r="R172" s="46">
        <v>29387.981636463024</v>
      </c>
      <c r="S172" s="46">
        <v>1.3107761958180042</v>
      </c>
      <c r="T172" s="51">
        <v>1.8902496599616427</v>
      </c>
      <c r="U172" s="27">
        <f t="shared" si="13"/>
        <v>0</v>
      </c>
      <c r="V172" s="27">
        <f t="shared" si="13"/>
        <v>-0.9133985998433074</v>
      </c>
      <c r="W172" s="27">
        <f t="shared" si="13"/>
        <v>6.8833475647427438</v>
      </c>
      <c r="X172" s="27">
        <f t="shared" si="12"/>
        <v>0.46488657572777858</v>
      </c>
      <c r="Y172" s="27">
        <f t="shared" si="12"/>
        <v>10093.341615756348</v>
      </c>
      <c r="Z172" s="27">
        <f t="shared" si="12"/>
        <v>-0.99995539754270879</v>
      </c>
      <c r="AA172" s="38">
        <f t="shared" si="12"/>
        <v>0.44208421391266706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2.9019945303938108</v>
      </c>
      <c r="O173" s="46">
        <v>0.23633988981538812</v>
      </c>
      <c r="P173" s="46">
        <v>1.682453584943973</v>
      </c>
      <c r="Q173" s="46">
        <v>2.129673724218037</v>
      </c>
      <c r="R173" s="46">
        <v>2339.2499666643012</v>
      </c>
      <c r="S173" s="46">
        <v>9.8310205371697421</v>
      </c>
      <c r="T173" s="51">
        <v>6.5938667336684382</v>
      </c>
      <c r="U173" s="27">
        <f t="shared" si="13"/>
        <v>0</v>
      </c>
      <c r="V173" s="27">
        <f t="shared" si="13"/>
        <v>-0.91855949853106167</v>
      </c>
      <c r="W173" s="27">
        <f t="shared" si="13"/>
        <v>6.1187880567185928</v>
      </c>
      <c r="X173" s="27">
        <f t="shared" si="12"/>
        <v>0.26581425085135812</v>
      </c>
      <c r="Y173" s="27">
        <f t="shared" si="12"/>
        <v>1097.4076762853499</v>
      </c>
      <c r="Z173" s="27">
        <f t="shared" si="12"/>
        <v>-0.995797362112956</v>
      </c>
      <c r="AA173" s="38">
        <f t="shared" si="12"/>
        <v>-0.32927952812854666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2.8806839746375097</v>
      </c>
      <c r="O174" s="46">
        <v>0.24407708775703929</v>
      </c>
      <c r="P174" s="46">
        <v>1.8470871397489361</v>
      </c>
      <c r="Q174" s="46">
        <v>2.4918191617144991</v>
      </c>
      <c r="R174" s="46">
        <v>50407.093059954692</v>
      </c>
      <c r="S174" s="46">
        <v>2.4543707216860682</v>
      </c>
      <c r="T174" s="51">
        <v>2.147522016739337</v>
      </c>
      <c r="U174" s="27">
        <f t="shared" si="13"/>
        <v>0</v>
      </c>
      <c r="V174" s="27">
        <f t="shared" si="13"/>
        <v>-0.91527113355509515</v>
      </c>
      <c r="W174" s="27">
        <f t="shared" si="13"/>
        <v>6.5676383913084662</v>
      </c>
      <c r="X174" s="27">
        <f t="shared" si="12"/>
        <v>0.34905338686576404</v>
      </c>
      <c r="Y174" s="27">
        <f t="shared" si="12"/>
        <v>20228.033404363112</v>
      </c>
      <c r="Z174" s="27">
        <f t="shared" si="12"/>
        <v>-0.9999513090207609</v>
      </c>
      <c r="AA174" s="38">
        <f t="shared" si="12"/>
        <v>-0.12502133530012807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2.8978380825475316</v>
      </c>
      <c r="O175" s="46">
        <v>0.24890102083288301</v>
      </c>
      <c r="P175" s="46">
        <v>1.9275254890578477</v>
      </c>
      <c r="Q175" s="46">
        <v>2.7122444591637063</v>
      </c>
      <c r="R175" s="46">
        <v>32399.246545761383</v>
      </c>
      <c r="S175" s="46">
        <v>1.127571056959265</v>
      </c>
      <c r="T175" s="51">
        <v>0.9158728976336673</v>
      </c>
      <c r="U175" s="27">
        <f t="shared" si="13"/>
        <v>0</v>
      </c>
      <c r="V175" s="27">
        <f t="shared" si="13"/>
        <v>-0.91410803028233012</v>
      </c>
      <c r="W175" s="27">
        <f t="shared" si="13"/>
        <v>6.7441445704315761</v>
      </c>
      <c r="X175" s="27">
        <f t="shared" si="12"/>
        <v>0.40711211061049063</v>
      </c>
      <c r="Y175" s="27">
        <f t="shared" si="12"/>
        <v>11944.548063079599</v>
      </c>
      <c r="Z175" s="27">
        <f t="shared" si="12"/>
        <v>-0.9999651976148467</v>
      </c>
      <c r="AA175" s="38">
        <f t="shared" si="12"/>
        <v>-0.18774706748547337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2.8140227162471962</v>
      </c>
      <c r="O176" s="46">
        <v>0.2349081532930386</v>
      </c>
      <c r="P176" s="46">
        <v>1.701802738172546</v>
      </c>
      <c r="Q176" s="46">
        <v>2.0885922425609387</v>
      </c>
      <c r="R176" s="46">
        <v>997.11724515374328</v>
      </c>
      <c r="S176" s="46">
        <v>2.9526975922631173</v>
      </c>
      <c r="T176" s="51">
        <v>2.7395322924485739</v>
      </c>
      <c r="U176" s="27">
        <f t="shared" si="13"/>
        <v>0</v>
      </c>
      <c r="V176" s="27">
        <f t="shared" si="13"/>
        <v>-0.9165222967331571</v>
      </c>
      <c r="W176" s="27">
        <f t="shared" si="13"/>
        <v>6.2445452161450294</v>
      </c>
      <c r="X176" s="27">
        <f t="shared" si="12"/>
        <v>0.22728222003199999</v>
      </c>
      <c r="Y176" s="27">
        <f t="shared" si="12"/>
        <v>476.41115993570992</v>
      </c>
      <c r="Z176" s="27">
        <f t="shared" si="12"/>
        <v>-0.99703876589577201</v>
      </c>
      <c r="AA176" s="38">
        <f t="shared" si="12"/>
        <v>-7.2193407267000645E-2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>Error</v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2.8605680759418721</v>
      </c>
      <c r="O177" s="46">
        <v>0.24079960684874147</v>
      </c>
      <c r="P177" s="46">
        <v>1.7910519000510945</v>
      </c>
      <c r="Q177" s="46">
        <v>2.2971072203743823</v>
      </c>
      <c r="R177" s="46">
        <v>22846.256239802089</v>
      </c>
      <c r="S177" s="46">
        <v>2.9119999027473309</v>
      </c>
      <c r="T177" s="51">
        <v>2.0297021820975054</v>
      </c>
      <c r="U177" s="27">
        <f t="shared" si="13"/>
        <v>0</v>
      </c>
      <c r="V177" s="27">
        <f t="shared" si="13"/>
        <v>-0.91582105356137844</v>
      </c>
      <c r="W177" s="27">
        <f t="shared" si="13"/>
        <v>6.4379353167970317</v>
      </c>
      <c r="X177" s="27">
        <f t="shared" si="12"/>
        <v>0.28254643001068325</v>
      </c>
      <c r="Y177" s="27">
        <f t="shared" si="12"/>
        <v>9944.6638493690389</v>
      </c>
      <c r="Z177" s="27">
        <f t="shared" si="12"/>
        <v>-0.99987253929605879</v>
      </c>
      <c r="AA177" s="38">
        <f t="shared" si="12"/>
        <v>-0.30298686473767406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2.9353344809605506</v>
      </c>
      <c r="O178" s="46">
        <v>0.25889016760156025</v>
      </c>
      <c r="P178" s="46">
        <v>2.1211642150930405</v>
      </c>
      <c r="Q178" s="46">
        <v>4.4120789403693692</v>
      </c>
      <c r="R178" s="46">
        <v>200381.10488030536</v>
      </c>
      <c r="S178" s="46">
        <v>0.6136381467945371</v>
      </c>
      <c r="T178" s="51">
        <v>0.5000878685358664</v>
      </c>
      <c r="U178" s="27">
        <f t="shared" si="13"/>
        <v>0</v>
      </c>
      <c r="V178" s="27">
        <f t="shared" si="13"/>
        <v>-0.91180215771633566</v>
      </c>
      <c r="W178" s="27">
        <f t="shared" si="13"/>
        <v>7.193297701276844</v>
      </c>
      <c r="X178" s="27">
        <f t="shared" si="12"/>
        <v>1.0800270478708986</v>
      </c>
      <c r="Y178" s="27">
        <f t="shared" si="12"/>
        <v>45415.482249868794</v>
      </c>
      <c r="Z178" s="27">
        <f t="shared" si="12"/>
        <v>-0.99999693764465891</v>
      </c>
      <c r="AA178" s="38">
        <f t="shared" si="12"/>
        <v>-0.18504436018494536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2.77061041484993</v>
      </c>
      <c r="O179" s="46">
        <v>0.22424153434853267</v>
      </c>
      <c r="P179" s="46">
        <v>1.3459379204468198</v>
      </c>
      <c r="Q179" s="46">
        <v>2.0488861764866915</v>
      </c>
      <c r="R179" s="46">
        <v>3.2659903337537335</v>
      </c>
      <c r="S179" s="46">
        <v>0.75986719791226653</v>
      </c>
      <c r="T179" s="51">
        <v>1.6615475742971151</v>
      </c>
      <c r="U179" s="27">
        <f t="shared" si="13"/>
        <v>0</v>
      </c>
      <c r="V179" s="27">
        <f t="shared" si="13"/>
        <v>-0.91906421301723196</v>
      </c>
      <c r="W179" s="27">
        <f t="shared" si="13"/>
        <v>5.0021794105050326</v>
      </c>
      <c r="X179" s="27">
        <f t="shared" si="12"/>
        <v>0.52227390681325725</v>
      </c>
      <c r="Y179" s="27">
        <f t="shared" si="12"/>
        <v>0.59403209960353198</v>
      </c>
      <c r="Z179" s="27">
        <f t="shared" si="12"/>
        <v>-0.76733942226983853</v>
      </c>
      <c r="AA179" s="38">
        <f t="shared" si="12"/>
        <v>1.1866288989210396</v>
      </c>
      <c r="AB179" s="27">
        <v>3.95038070293363</v>
      </c>
      <c r="AC179" s="27">
        <v>-0.82911642120818696</v>
      </c>
      <c r="AD179" s="19" t="str">
        <f t="shared" si="10"/>
        <v>Error</v>
      </c>
      <c r="AE179" s="19" t="str">
        <f t="shared" si="11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2.8455495049810331</v>
      </c>
      <c r="O180" s="46">
        <v>0.237436585998684</v>
      </c>
      <c r="P180" s="46">
        <v>1.7399225822117952</v>
      </c>
      <c r="Q180" s="46">
        <v>2.1611870329163629</v>
      </c>
      <c r="R180" s="46">
        <v>174682.85106524927</v>
      </c>
      <c r="S180" s="46">
        <v>6.3854487304996477</v>
      </c>
      <c r="T180" s="51">
        <v>8.4721441588059179</v>
      </c>
      <c r="U180" s="27">
        <f t="shared" si="13"/>
        <v>0</v>
      </c>
      <c r="V180" s="27">
        <f t="shared" si="13"/>
        <v>-0.91655861703229558</v>
      </c>
      <c r="W180" s="27">
        <f t="shared" si="13"/>
        <v>6.3279464278577473</v>
      </c>
      <c r="X180" s="27">
        <f t="shared" si="12"/>
        <v>0.24211677864945866</v>
      </c>
      <c r="Y180" s="27">
        <f t="shared" si="12"/>
        <v>80826.271496964153</v>
      </c>
      <c r="Z180" s="27">
        <f t="shared" si="12"/>
        <v>-0.99996344547451821</v>
      </c>
      <c r="AA180" s="38">
        <f t="shared" si="12"/>
        <v>0.32678916022601762</v>
      </c>
      <c r="AB180" s="27">
        <v>1.51344005641048</v>
      </c>
      <c r="AC180" s="27">
        <v>-0.119197790474765</v>
      </c>
      <c r="AD180" s="19" t="str">
        <f t="shared" si="10"/>
        <v>Error</v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2.8692760100156693</v>
      </c>
      <c r="O181" s="46">
        <v>0.2453692521397115</v>
      </c>
      <c r="P181" s="46">
        <v>1.7565206694414659</v>
      </c>
      <c r="Q181" s="46">
        <v>1.9630263899723985</v>
      </c>
      <c r="R181" s="46">
        <v>6.9723841007832661</v>
      </c>
      <c r="S181" s="46">
        <v>44497.857805918182</v>
      </c>
      <c r="T181" s="51">
        <v>20.773226552509321</v>
      </c>
      <c r="U181" s="27">
        <f t="shared" si="13"/>
        <v>0</v>
      </c>
      <c r="V181" s="27">
        <f t="shared" si="13"/>
        <v>-0.91448391465888579</v>
      </c>
      <c r="W181" s="27">
        <f t="shared" si="13"/>
        <v>6.1586828998497154</v>
      </c>
      <c r="X181" s="27">
        <f t="shared" si="12"/>
        <v>0.11756520952104527</v>
      </c>
      <c r="Y181" s="27">
        <f t="shared" si="12"/>
        <v>2.5518544918192885</v>
      </c>
      <c r="Z181" s="27">
        <f t="shared" si="12"/>
        <v>6381.0146972280791</v>
      </c>
      <c r="AA181" s="38">
        <f t="shared" si="12"/>
        <v>-0.99953316344703347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2.8204094017105135</v>
      </c>
      <c r="O182" s="46">
        <v>0.2322822342031472</v>
      </c>
      <c r="P182" s="46">
        <v>1.6593741568745024</v>
      </c>
      <c r="Q182" s="46">
        <v>1.9692856532852687</v>
      </c>
      <c r="R182" s="46">
        <v>8.1774350295846858</v>
      </c>
      <c r="S182" s="46">
        <v>608177.81200117338</v>
      </c>
      <c r="T182" s="51">
        <v>33.004648785545747</v>
      </c>
      <c r="U182" s="27">
        <f t="shared" si="13"/>
        <v>0</v>
      </c>
      <c r="V182" s="27">
        <f t="shared" si="13"/>
        <v>-0.91764236991187398</v>
      </c>
      <c r="W182" s="27">
        <f t="shared" si="13"/>
        <v>6.1437842096148545</v>
      </c>
      <c r="X182" s="27">
        <f t="shared" si="12"/>
        <v>0.18676408519854076</v>
      </c>
      <c r="Y182" s="27">
        <f t="shared" si="12"/>
        <v>3.1524879927615617</v>
      </c>
      <c r="Z182" s="27">
        <f t="shared" si="12"/>
        <v>74371.686521003328</v>
      </c>
      <c r="AA182" s="38">
        <f t="shared" si="12"/>
        <v>-0.99994573190909908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2.8118484458495949</v>
      </c>
      <c r="O183" s="46">
        <v>0.23094677144602649</v>
      </c>
      <c r="P183" s="46">
        <v>1.6444771819859696</v>
      </c>
      <c r="Q183" s="46">
        <v>1.9380718406963027</v>
      </c>
      <c r="R183" s="46">
        <v>5.7789627599784694</v>
      </c>
      <c r="S183" s="46">
        <v>21860.809439286011</v>
      </c>
      <c r="T183" s="51">
        <v>27.261067223762915</v>
      </c>
      <c r="U183" s="27">
        <f t="shared" si="13"/>
        <v>0</v>
      </c>
      <c r="V183" s="27">
        <f t="shared" si="13"/>
        <v>-0.91786656503948016</v>
      </c>
      <c r="W183" s="27">
        <f t="shared" si="13"/>
        <v>6.1205896133096314</v>
      </c>
      <c r="X183" s="27">
        <f t="shared" si="12"/>
        <v>0.17853373821567442</v>
      </c>
      <c r="Y183" s="27">
        <f t="shared" si="12"/>
        <v>1.9818103945528804</v>
      </c>
      <c r="Z183" s="27">
        <f t="shared" si="12"/>
        <v>3781.8258023534067</v>
      </c>
      <c r="AA183" s="38">
        <f t="shared" si="12"/>
        <v>-0.99875297082207881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2.8084700125917035</v>
      </c>
      <c r="O184" s="46">
        <v>0.23079856105542174</v>
      </c>
      <c r="P184" s="46">
        <v>1.6213826466352117</v>
      </c>
      <c r="Q184" s="46">
        <v>1.8793621168983456</v>
      </c>
      <c r="R184" s="46">
        <v>3.9647105656135722</v>
      </c>
      <c r="S184" s="46">
        <v>199.7282421024733</v>
      </c>
      <c r="T184" s="51">
        <v>79.047490234803149</v>
      </c>
      <c r="U184" s="27">
        <f t="shared" si="13"/>
        <v>0</v>
      </c>
      <c r="V184" s="27">
        <f t="shared" si="13"/>
        <v>-0.91782053572918976</v>
      </c>
      <c r="W184" s="27">
        <f t="shared" si="13"/>
        <v>6.0250985934261028</v>
      </c>
      <c r="X184" s="27">
        <f t="shared" si="12"/>
        <v>0.15911078781958599</v>
      </c>
      <c r="Y184" s="27">
        <f t="shared" si="12"/>
        <v>1.1096043864908993</v>
      </c>
      <c r="Z184" s="27">
        <f t="shared" si="12"/>
        <v>49.376500074114155</v>
      </c>
      <c r="AA184" s="38">
        <f t="shared" si="12"/>
        <v>-0.60422477360889826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2.8753268287527973</v>
      </c>
      <c r="O185" s="46">
        <v>0.24338191825146049</v>
      </c>
      <c r="P185" s="46">
        <v>1.8385820671427044</v>
      </c>
      <c r="Q185" s="46">
        <v>2.4098380669191322</v>
      </c>
      <c r="R185" s="46">
        <v>480442.07786248904</v>
      </c>
      <c r="S185" s="46">
        <v>2.6856747802737035</v>
      </c>
      <c r="T185" s="51">
        <v>2.9567605423720549</v>
      </c>
      <c r="U185" s="27">
        <f t="shared" si="13"/>
        <v>0</v>
      </c>
      <c r="V185" s="27">
        <f t="shared" si="13"/>
        <v>-0.91535504214071206</v>
      </c>
      <c r="W185" s="27">
        <f t="shared" si="13"/>
        <v>6.5543083904988144</v>
      </c>
      <c r="X185" s="27">
        <f t="shared" si="12"/>
        <v>0.31070465114684964</v>
      </c>
      <c r="Y185" s="27">
        <f t="shared" si="12"/>
        <v>199365.95517334586</v>
      </c>
      <c r="Z185" s="27">
        <f t="shared" si="12"/>
        <v>-0.99999440999257971</v>
      </c>
      <c r="AA185" s="38">
        <f t="shared" si="12"/>
        <v>0.10093767275527096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2.8398838679669058</v>
      </c>
      <c r="O186" s="46">
        <v>0.23691374347929983</v>
      </c>
      <c r="P186" s="46">
        <v>1.7368301137300914</v>
      </c>
      <c r="Q186" s="46">
        <v>2.1645726801764695</v>
      </c>
      <c r="R186" s="46">
        <v>1018030.2242179977</v>
      </c>
      <c r="S186" s="46">
        <v>7.5869357665772847</v>
      </c>
      <c r="T186" s="51">
        <v>6.2288495844211766</v>
      </c>
      <c r="U186" s="27">
        <f t="shared" si="13"/>
        <v>0</v>
      </c>
      <c r="V186" s="27">
        <f t="shared" si="13"/>
        <v>-0.91657625646188545</v>
      </c>
      <c r="W186" s="27">
        <f t="shared" si="13"/>
        <v>6.3310652570134485</v>
      </c>
      <c r="X186" s="27">
        <f t="shared" si="12"/>
        <v>0.24627772346009114</v>
      </c>
      <c r="Y186" s="27">
        <f t="shared" si="12"/>
        <v>470313.64156472747</v>
      </c>
      <c r="Z186" s="27">
        <f t="shared" si="12"/>
        <v>-0.99999254743563981</v>
      </c>
      <c r="AA186" s="38">
        <f t="shared" si="12"/>
        <v>-0.17900325295211841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2.8101306539468478</v>
      </c>
      <c r="O187" s="46">
        <v>0.23046379077873036</v>
      </c>
      <c r="P187" s="46">
        <v>1.6340224505342675</v>
      </c>
      <c r="Q187" s="46">
        <v>1.9061227676771857</v>
      </c>
      <c r="R187" s="46">
        <v>4.2743905491430212</v>
      </c>
      <c r="S187" s="46">
        <v>178669.89088123915</v>
      </c>
      <c r="T187" s="51">
        <v>152.28682764704254</v>
      </c>
      <c r="U187" s="27">
        <f t="shared" si="13"/>
        <v>0</v>
      </c>
      <c r="V187" s="27">
        <f t="shared" si="13"/>
        <v>-0.91798822931772139</v>
      </c>
      <c r="W187" s="27">
        <f t="shared" si="13"/>
        <v>6.0901482832203433</v>
      </c>
      <c r="X187" s="27">
        <f t="shared" si="12"/>
        <v>0.16652177395356532</v>
      </c>
      <c r="Y187" s="27">
        <f t="shared" si="12"/>
        <v>1.2424529110220024</v>
      </c>
      <c r="Z187" s="27">
        <f t="shared" si="12"/>
        <v>41799.085609177884</v>
      </c>
      <c r="AA187" s="38">
        <f>IF(S187=0,0,(T187-S187)/S187)</f>
        <v>-0.99914766373396247</v>
      </c>
      <c r="AB187" s="27">
        <v>5.4257325160587504</v>
      </c>
      <c r="AC187" s="27">
        <v>-3.6323252701208501E-2</v>
      </c>
      <c r="AD187" s="19" t="str">
        <f t="shared" si="10"/>
        <v>Error</v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2.8047016606829782</v>
      </c>
      <c r="O188" s="46">
        <v>0.22922621978924163</v>
      </c>
      <c r="P188" s="46">
        <v>1.6188947318821842</v>
      </c>
      <c r="Q188" s="46">
        <v>1.8755366238700333</v>
      </c>
      <c r="R188" s="46">
        <v>3.5760361456514147</v>
      </c>
      <c r="S188" s="46">
        <v>116.18602798898542</v>
      </c>
      <c r="T188" s="51">
        <v>132774.9232421967</v>
      </c>
      <c r="U188" s="27">
        <f t="shared" si="13"/>
        <v>0</v>
      </c>
      <c r="V188" s="27">
        <f t="shared" si="13"/>
        <v>-0.91827072982392632</v>
      </c>
      <c r="W188" s="27">
        <f t="shared" si="13"/>
        <v>6.0624326194911342</v>
      </c>
      <c r="X188" s="27">
        <f t="shared" si="12"/>
        <v>0.1585290797070345</v>
      </c>
      <c r="Y188" s="27">
        <f t="shared" si="12"/>
        <v>0.90667358884868077</v>
      </c>
      <c r="Z188" s="27">
        <f t="shared" si="12"/>
        <v>31.490171591322337</v>
      </c>
      <c r="AA188" s="38">
        <f t="shared" si="12"/>
        <v>1141.7787449174518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2.7976741135736578</v>
      </c>
      <c r="O189" s="46">
        <v>0.22784130587938423</v>
      </c>
      <c r="P189" s="46">
        <v>1.5981092109417432</v>
      </c>
      <c r="Q189" s="46">
        <v>1.8336775587355305</v>
      </c>
      <c r="R189" s="46">
        <v>2.6308517427519504</v>
      </c>
      <c r="S189" s="46">
        <v>25.234749339222049</v>
      </c>
      <c r="T189" s="51">
        <v>56.04879766294016</v>
      </c>
      <c r="U189" s="27">
        <f t="shared" si="13"/>
        <v>0</v>
      </c>
      <c r="V189" s="27">
        <f t="shared" si="13"/>
        <v>-0.91856045535326947</v>
      </c>
      <c r="W189" s="27">
        <f t="shared" si="13"/>
        <v>6.014132950009329</v>
      </c>
      <c r="X189" s="27">
        <f t="shared" si="12"/>
        <v>0.14740441152640013</v>
      </c>
      <c r="Y189" s="27">
        <f t="shared" si="12"/>
        <v>0.43474065558512709</v>
      </c>
      <c r="Z189" s="27">
        <f t="shared" si="12"/>
        <v>8.5918553406683937</v>
      </c>
      <c r="AA189" s="38">
        <f t="shared" si="12"/>
        <v>1.2210958749578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2.8040512703729892</v>
      </c>
      <c r="O190" s="46">
        <v>0.22948152157396651</v>
      </c>
      <c r="P190" s="46">
        <v>1.626208351838029</v>
      </c>
      <c r="Q190" s="46">
        <v>1.8985527559131725</v>
      </c>
      <c r="R190" s="46">
        <v>3.9411712265728589</v>
      </c>
      <c r="S190" s="46">
        <v>76261.227730978935</v>
      </c>
      <c r="T190" s="51">
        <v>188919.69188932091</v>
      </c>
      <c r="U190" s="27">
        <f t="shared" si="13"/>
        <v>0</v>
      </c>
      <c r="V190" s="27">
        <f t="shared" si="13"/>
        <v>-0.91816072551931571</v>
      </c>
      <c r="W190" s="27">
        <f t="shared" si="13"/>
        <v>6.0864457437975865</v>
      </c>
      <c r="X190" s="27">
        <f t="shared" si="12"/>
        <v>0.16747202396748551</v>
      </c>
      <c r="Y190" s="27">
        <f t="shared" si="12"/>
        <v>1.0758818601683895</v>
      </c>
      <c r="Z190" s="27">
        <f t="shared" si="12"/>
        <v>19348.889499039538</v>
      </c>
      <c r="AA190" s="38">
        <f t="shared" si="12"/>
        <v>1.4772705280297724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2.7936073594430706</v>
      </c>
      <c r="O191" s="46">
        <v>0.2273628907451144</v>
      </c>
      <c r="P191" s="46">
        <v>1.591575732818983</v>
      </c>
      <c r="Q191" s="46">
        <v>1.8248445223130769</v>
      </c>
      <c r="R191" s="46">
        <v>2.5429452494700975</v>
      </c>
      <c r="S191" s="46">
        <v>23.301535586246246</v>
      </c>
      <c r="T191" s="51">
        <v>164.03180808410102</v>
      </c>
      <c r="U191" s="27">
        <f t="shared" si="13"/>
        <v>0</v>
      </c>
      <c r="V191" s="27">
        <f t="shared" si="13"/>
        <v>-0.91861315443039171</v>
      </c>
      <c r="W191" s="27">
        <f t="shared" si="13"/>
        <v>6.0001561275152069</v>
      </c>
      <c r="X191" s="27">
        <f t="shared" si="12"/>
        <v>0.14656468095359218</v>
      </c>
      <c r="Y191" s="27">
        <f t="shared" si="12"/>
        <v>0.39351337518157098</v>
      </c>
      <c r="Z191" s="27">
        <f t="shared" si="12"/>
        <v>8.1632077376034164</v>
      </c>
      <c r="AA191" s="38">
        <f t="shared" si="12"/>
        <v>6.0395278232616114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2.8109615714249383</v>
      </c>
      <c r="O192" s="46">
        <v>0.2302601808982585</v>
      </c>
      <c r="P192" s="46">
        <v>1.6354112544109345</v>
      </c>
      <c r="Q192" s="46">
        <v>1.9136343605144823</v>
      </c>
      <c r="R192" s="46">
        <v>4.2159869146551472</v>
      </c>
      <c r="S192" s="46">
        <v>217643.35655377834</v>
      </c>
      <c r="T192" s="51">
        <v>169.85023088159915</v>
      </c>
      <c r="U192" s="27">
        <f t="shared" si="13"/>
        <v>0</v>
      </c>
      <c r="V192" s="27">
        <f t="shared" si="13"/>
        <v>-0.91808490616200966</v>
      </c>
      <c r="W192" s="27">
        <f t="shared" si="13"/>
        <v>6.1024492729533133</v>
      </c>
      <c r="X192" s="27">
        <f t="shared" si="12"/>
        <v>0.1701242457229892</v>
      </c>
      <c r="Y192" s="27">
        <f t="shared" si="12"/>
        <v>1.203130860130289</v>
      </c>
      <c r="Z192" s="27">
        <f t="shared" si="12"/>
        <v>51622.347263538839</v>
      </c>
      <c r="AA192" s="38">
        <f t="shared" si="12"/>
        <v>-0.99921959377225633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2.7958408955491816</v>
      </c>
      <c r="O193" s="46">
        <v>0.22755485062250802</v>
      </c>
      <c r="P193" s="46">
        <v>1.5965151403894406</v>
      </c>
      <c r="Q193" s="46">
        <v>1.8298947530619341</v>
      </c>
      <c r="R193" s="46">
        <v>2.693372420664339</v>
      </c>
      <c r="S193" s="46">
        <v>27.097784612674786</v>
      </c>
      <c r="T193" s="51">
        <v>584628.11551558867</v>
      </c>
      <c r="U193" s="27">
        <f t="shared" si="13"/>
        <v>0</v>
      </c>
      <c r="V193" s="27">
        <f t="shared" si="13"/>
        <v>-0.91860951351532116</v>
      </c>
      <c r="W193" s="27">
        <f t="shared" si="13"/>
        <v>6.0159574099253472</v>
      </c>
      <c r="X193" s="27">
        <f t="shared" si="12"/>
        <v>0.14618064481090026</v>
      </c>
      <c r="Y193" s="27">
        <f t="shared" si="12"/>
        <v>0.47187285834748771</v>
      </c>
      <c r="Z193" s="27">
        <f t="shared" si="12"/>
        <v>9.0609126330887904</v>
      </c>
      <c r="AA193" s="38">
        <f t="shared" si="12"/>
        <v>21573.756898840107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2.7946148922843133</v>
      </c>
      <c r="O194" s="46">
        <v>0.22833651117466314</v>
      </c>
      <c r="P194" s="46">
        <v>1.6148932156486815</v>
      </c>
      <c r="Q194" s="46">
        <v>1.8800190013062874</v>
      </c>
      <c r="R194" s="46">
        <v>3.4825969088589943</v>
      </c>
      <c r="S194" s="46">
        <v>103.39961442730896</v>
      </c>
      <c r="T194" s="51">
        <v>265355.22755981697</v>
      </c>
      <c r="U194" s="27">
        <f t="shared" si="13"/>
        <v>0</v>
      </c>
      <c r="V194" s="27">
        <f t="shared" si="13"/>
        <v>-0.91829410492118957</v>
      </c>
      <c r="W194" s="27">
        <f t="shared" si="13"/>
        <v>6.0724266011640564</v>
      </c>
      <c r="X194" s="27">
        <f t="shared" si="12"/>
        <v>0.16417542849798175</v>
      </c>
      <c r="Y194" s="27">
        <f t="shared" si="12"/>
        <v>0.85242644166851134</v>
      </c>
      <c r="Z194" s="27">
        <f t="shared" si="12"/>
        <v>28.690376788735463</v>
      </c>
      <c r="AA194" s="38">
        <f t="shared" si="12"/>
        <v>2565.3077084911624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2.8195917992715813</v>
      </c>
      <c r="O195" s="46">
        <v>0.23167078288766474</v>
      </c>
      <c r="P195" s="46">
        <v>1.6526917034478821</v>
      </c>
      <c r="Q195" s="46">
        <v>1.9518952402573859</v>
      </c>
      <c r="R195" s="46">
        <v>6.4329565400100677</v>
      </c>
      <c r="S195" s="46">
        <v>415348.38949178974</v>
      </c>
      <c r="T195" s="51">
        <v>49.048137621956208</v>
      </c>
      <c r="U195" s="27">
        <f t="shared" si="13"/>
        <v>0</v>
      </c>
      <c r="V195" s="27">
        <f t="shared" si="13"/>
        <v>-0.91783534661027355</v>
      </c>
      <c r="W195" s="27">
        <f t="shared" si="13"/>
        <v>6.1337942698163141</v>
      </c>
      <c r="X195" s="27">
        <f t="shared" si="12"/>
        <v>0.18104013966143764</v>
      </c>
      <c r="Y195" s="27">
        <f t="shared" si="12"/>
        <v>2.2957488738800285</v>
      </c>
      <c r="Z195" s="27">
        <f t="shared" si="12"/>
        <v>64564.707370866163</v>
      </c>
      <c r="AA195" s="38">
        <f t="shared" si="12"/>
        <v>-0.99988191085155775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2.78447491193932</v>
      </c>
      <c r="O196" s="46">
        <v>0.22514165924410401</v>
      </c>
      <c r="P196" s="46">
        <v>1.5581399386171757</v>
      </c>
      <c r="Q196" s="46">
        <v>1.7488837011331597</v>
      </c>
      <c r="R196" s="46">
        <v>1.7633218154610422</v>
      </c>
      <c r="S196" s="46">
        <v>10.558265729288422</v>
      </c>
      <c r="T196" s="51">
        <v>15.420170766696096</v>
      </c>
      <c r="U196" s="27">
        <f t="shared" si="13"/>
        <v>0</v>
      </c>
      <c r="V196" s="27">
        <f t="shared" si="13"/>
        <v>-0.91914394405970845</v>
      </c>
      <c r="W196" s="27">
        <f t="shared" si="13"/>
        <v>5.9207091386308157</v>
      </c>
      <c r="X196" s="27">
        <f t="shared" si="12"/>
        <v>0.12241760690972729</v>
      </c>
      <c r="Y196" s="27">
        <f t="shared" si="12"/>
        <v>8.2556171794199423E-3</v>
      </c>
      <c r="Z196" s="27">
        <f t="shared" si="12"/>
        <v>4.9877134376221814</v>
      </c>
      <c r="AA196" s="38">
        <f t="shared" si="12"/>
        <v>0.46048329925253201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2.8065715497309327</v>
      </c>
      <c r="O197" s="46">
        <v>0.23002624914703862</v>
      </c>
      <c r="P197" s="46">
        <v>1.6300362227163294</v>
      </c>
      <c r="Q197" s="46">
        <v>1.9114846312323586</v>
      </c>
      <c r="R197" s="46">
        <v>4.4555082217833899</v>
      </c>
      <c r="S197" s="46">
        <v>45806.459023864707</v>
      </c>
      <c r="T197" s="51">
        <v>129.10872955368814</v>
      </c>
      <c r="U197" s="27">
        <f t="shared" si="13"/>
        <v>0</v>
      </c>
      <c r="V197" s="27">
        <f t="shared" si="13"/>
        <v>-0.91804012651339983</v>
      </c>
      <c r="W197" s="27">
        <f t="shared" si="13"/>
        <v>6.0863052749878506</v>
      </c>
      <c r="X197" s="27">
        <f t="shared" si="12"/>
        <v>0.17266389825805042</v>
      </c>
      <c r="Y197" s="27">
        <f t="shared" si="12"/>
        <v>1.3309150118098867</v>
      </c>
      <c r="Z197" s="27">
        <f t="shared" si="12"/>
        <v>10279.860620997782</v>
      </c>
      <c r="AA197" s="38">
        <f t="shared" si="12"/>
        <v>-0.9971814295995588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2.8754550343415595</v>
      </c>
      <c r="O198" s="46">
        <v>0.24000173519920986</v>
      </c>
      <c r="P198" s="46">
        <v>1.78067858010529</v>
      </c>
      <c r="Q198" s="46">
        <v>2.2702208504165355</v>
      </c>
      <c r="R198" s="46">
        <v>64381.13971681465</v>
      </c>
      <c r="S198" s="46">
        <v>4.5478250261550777</v>
      </c>
      <c r="T198" s="51">
        <v>3.2122238224259636</v>
      </c>
      <c r="U198" s="27">
        <f t="shared" si="13"/>
        <v>0</v>
      </c>
      <c r="V198" s="27">
        <f t="shared" si="13"/>
        <v>-0.916534345926864</v>
      </c>
      <c r="W198" s="27">
        <f t="shared" si="13"/>
        <v>6.4194404412420782</v>
      </c>
      <c r="X198" s="27">
        <f t="shared" si="12"/>
        <v>0.2749189414533752</v>
      </c>
      <c r="Y198" s="27">
        <f t="shared" si="12"/>
        <v>28357.976486803971</v>
      </c>
      <c r="Z198" s="27">
        <f t="shared" si="12"/>
        <v>-0.99992936091150042</v>
      </c>
      <c r="AA198" s="38">
        <f t="shared" si="12"/>
        <v>-0.29367910947494991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2.8062478148995034</v>
      </c>
      <c r="O199" s="46">
        <v>0.22973062950568091</v>
      </c>
      <c r="P199" s="46">
        <v>1.6233840964266104</v>
      </c>
      <c r="Q199" s="46">
        <v>1.8733978696763476</v>
      </c>
      <c r="R199" s="46">
        <v>3.4355041090348273</v>
      </c>
      <c r="S199" s="46">
        <v>208.29668603843857</v>
      </c>
      <c r="T199" s="51">
        <v>188.80357861612828</v>
      </c>
      <c r="U199" s="27">
        <f t="shared" si="13"/>
        <v>0</v>
      </c>
      <c r="V199" s="27">
        <f t="shared" si="13"/>
        <v>-0.91813601482878737</v>
      </c>
      <c r="W199" s="27">
        <f t="shared" si="13"/>
        <v>6.0664678015278168</v>
      </c>
      <c r="X199" s="27">
        <f t="shared" si="12"/>
        <v>0.15400777536263102</v>
      </c>
      <c r="Y199" s="27">
        <f t="shared" si="12"/>
        <v>0.83383581493468484</v>
      </c>
      <c r="Z199" s="27">
        <f t="shared" si="12"/>
        <v>59.630603086938983</v>
      </c>
      <c r="AA199" s="38">
        <f t="shared" si="12"/>
        <v>-9.358337759974289E-2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>Error</v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2.8119528182868994</v>
      </c>
      <c r="O200" s="46">
        <v>0.2308036858403697</v>
      </c>
      <c r="P200" s="46">
        <v>1.6428043477153835</v>
      </c>
      <c r="Q200" s="46">
        <v>1.9325086516528351</v>
      </c>
      <c r="R200" s="46">
        <v>5.1340982751802429</v>
      </c>
      <c r="S200" s="46">
        <v>538013.50929115526</v>
      </c>
      <c r="T200" s="51">
        <v>77.246657839204076</v>
      </c>
      <c r="U200" s="27">
        <f t="shared" si="13"/>
        <v>0</v>
      </c>
      <c r="V200" s="27">
        <f t="shared" si="13"/>
        <v>-0.91792049840260825</v>
      </c>
      <c r="W200" s="27">
        <f t="shared" si="13"/>
        <v>6.1177561213281191</v>
      </c>
      <c r="X200" s="27">
        <f t="shared" si="12"/>
        <v>0.17634741735395199</v>
      </c>
      <c r="Y200" s="27">
        <f t="shared" si="12"/>
        <v>1.6567013145266665</v>
      </c>
      <c r="Z200" s="27">
        <f t="shared" si="12"/>
        <v>104791.2109111297</v>
      </c>
      <c r="AA200" s="38">
        <f t="shared" si="12"/>
        <v>-0.99985642245686179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2.7750042901926975</v>
      </c>
      <c r="O201" s="46">
        <v>0.22377075554401005</v>
      </c>
      <c r="P201" s="46">
        <v>1.5285207026080609</v>
      </c>
      <c r="Q201" s="46">
        <v>1.6024249537262527</v>
      </c>
      <c r="R201" s="46">
        <v>1.8539516554203885</v>
      </c>
      <c r="S201" s="46">
        <v>8.8394772878811469</v>
      </c>
      <c r="T201" s="51">
        <v>2.0208873803911249</v>
      </c>
      <c r="U201" s="27">
        <f t="shared" si="13"/>
        <v>0</v>
      </c>
      <c r="V201" s="27">
        <f t="shared" si="13"/>
        <v>-0.9193620145616167</v>
      </c>
      <c r="W201" s="27">
        <f t="shared" si="13"/>
        <v>5.8307438069468356</v>
      </c>
      <c r="X201" s="27">
        <f t="shared" si="12"/>
        <v>4.8350180008744109E-2</v>
      </c>
      <c r="Y201" s="27">
        <f t="shared" si="12"/>
        <v>0.15696629106357821</v>
      </c>
      <c r="Z201" s="27">
        <f t="shared" si="12"/>
        <v>3.7679114296412286</v>
      </c>
      <c r="AA201" s="38">
        <f t="shared" si="12"/>
        <v>-0.77137931185571962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>Error</v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2.7772680796498879</v>
      </c>
      <c r="O202" s="46">
        <v>0.22388789911820783</v>
      </c>
      <c r="P202" s="46">
        <v>1.5474804402969475</v>
      </c>
      <c r="Q202" s="46">
        <v>1.7129961057206842</v>
      </c>
      <c r="R202" s="46">
        <v>1.5316906957602558</v>
      </c>
      <c r="S202" s="46">
        <v>8.0722696875286886</v>
      </c>
      <c r="T202" s="51">
        <v>10.162458005926933</v>
      </c>
      <c r="U202" s="27">
        <f t="shared" si="13"/>
        <v>0</v>
      </c>
      <c r="V202" s="27">
        <f t="shared" si="13"/>
        <v>-0.91938556426773466</v>
      </c>
      <c r="W202" s="27">
        <f t="shared" si="13"/>
        <v>5.911853862543559</v>
      </c>
      <c r="X202" s="27">
        <f t="shared" si="12"/>
        <v>0.10695816316229216</v>
      </c>
      <c r="Y202" s="27">
        <f t="shared" si="12"/>
        <v>-0.10584111041171941</v>
      </c>
      <c r="Z202" s="27">
        <f t="shared" si="12"/>
        <v>4.2701695648298053</v>
      </c>
      <c r="AA202" s="38">
        <f t="shared" si="12"/>
        <v>0.25893440126603995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2.7954002141608374</v>
      </c>
      <c r="O203" s="46">
        <v>0.22779440037187459</v>
      </c>
      <c r="P203" s="46">
        <v>1.5922117716214625</v>
      </c>
      <c r="Q203" s="46">
        <v>1.8092170374846805</v>
      </c>
      <c r="R203" s="46">
        <v>2.5945245447913017</v>
      </c>
      <c r="S203" s="46">
        <v>79.331762190337031</v>
      </c>
      <c r="T203" s="51">
        <v>123.88262011498493</v>
      </c>
      <c r="U203" s="27">
        <f t="shared" si="13"/>
        <v>0</v>
      </c>
      <c r="V203" s="27">
        <f t="shared" si="13"/>
        <v>-0.91851098843810564</v>
      </c>
      <c r="W203" s="27">
        <f t="shared" si="13"/>
        <v>5.9896879336022977</v>
      </c>
      <c r="X203" s="27">
        <f t="shared" si="12"/>
        <v>0.13629171051927727</v>
      </c>
      <c r="Y203" s="27">
        <f t="shared" si="12"/>
        <v>0.43405931462950348</v>
      </c>
      <c r="Z203" s="27">
        <f t="shared" si="12"/>
        <v>29.576608862537594</v>
      </c>
      <c r="AA203" s="38">
        <f t="shared" si="12"/>
        <v>0.56157655766878201</v>
      </c>
      <c r="AB203" s="27">
        <v>1.9653047795657099</v>
      </c>
      <c r="AC203" s="27">
        <v>-0.52273782615105602</v>
      </c>
      <c r="AD203" s="19" t="str">
        <f t="shared" si="14"/>
        <v>Error</v>
      </c>
      <c r="AE203" s="19" t="str">
        <f t="shared" si="15"/>
        <v>Error</v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2.7867741761206997</v>
      </c>
      <c r="O204" s="46">
        <v>0.22615828993107412</v>
      </c>
      <c r="P204" s="46">
        <v>1.5752082980871105</v>
      </c>
      <c r="Q204" s="46">
        <v>1.7820763954033847</v>
      </c>
      <c r="R204" s="46">
        <v>1.9704804106479443</v>
      </c>
      <c r="S204" s="46">
        <v>13.03252575186221</v>
      </c>
      <c r="T204" s="51">
        <v>22.517649711062916</v>
      </c>
      <c r="U204" s="27">
        <f t="shared" si="13"/>
        <v>0</v>
      </c>
      <c r="V204" s="27">
        <f t="shared" si="13"/>
        <v>-0.9188458498471177</v>
      </c>
      <c r="W204" s="27">
        <f t="shared" si="13"/>
        <v>5.9650699011174169</v>
      </c>
      <c r="X204" s="27">
        <f t="shared" si="12"/>
        <v>0.1313274552752732</v>
      </c>
      <c r="Y204" s="27">
        <f t="shared" si="12"/>
        <v>0.10572162659834408</v>
      </c>
      <c r="Z204" s="27">
        <f t="shared" si="12"/>
        <v>5.6138824224985733</v>
      </c>
      <c r="AA204" s="38">
        <f t="shared" si="12"/>
        <v>0.72780396830179928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2.8084105310314094</v>
      </c>
      <c r="O205" s="46">
        <v>0.23028045406270659</v>
      </c>
      <c r="P205" s="46">
        <v>1.6312116508943522</v>
      </c>
      <c r="Q205" s="46">
        <v>1.9149103892063266</v>
      </c>
      <c r="R205" s="46">
        <v>4.4870962149481315</v>
      </c>
      <c r="S205" s="46">
        <v>140965.9866528924</v>
      </c>
      <c r="T205" s="51">
        <v>103.31034333077307</v>
      </c>
      <c r="U205" s="27">
        <f t="shared" si="13"/>
        <v>0</v>
      </c>
      <c r="V205" s="27">
        <f t="shared" si="13"/>
        <v>-0.91800327925058223</v>
      </c>
      <c r="W205" s="27">
        <f t="shared" si="13"/>
        <v>6.0835870874658111</v>
      </c>
      <c r="X205" s="27">
        <f t="shared" si="12"/>
        <v>0.17391902403126511</v>
      </c>
      <c r="Y205" s="27">
        <f t="shared" si="12"/>
        <v>1.3432408326991736</v>
      </c>
      <c r="Z205" s="27">
        <f t="shared" si="12"/>
        <v>31414.860035112237</v>
      </c>
      <c r="AA205" s="38">
        <f t="shared" si="12"/>
        <v>-0.99926712573874166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2.8021139816597866</v>
      </c>
      <c r="O206" s="46">
        <v>0.2286240529154675</v>
      </c>
      <c r="P206" s="46">
        <v>1.6097963400447508</v>
      </c>
      <c r="Q206" s="46">
        <v>1.8504903738655578</v>
      </c>
      <c r="R206" s="46">
        <v>2.7612097074630313</v>
      </c>
      <c r="S206" s="46">
        <v>30.29300700737474</v>
      </c>
      <c r="T206" s="51">
        <v>91195.681368412814</v>
      </c>
      <c r="U206" s="27">
        <f t="shared" si="13"/>
        <v>0</v>
      </c>
      <c r="V206" s="27">
        <f t="shared" si="13"/>
        <v>-0.91841015233076073</v>
      </c>
      <c r="W206" s="27">
        <f t="shared" si="13"/>
        <v>6.0412378729020446</v>
      </c>
      <c r="X206" s="27">
        <f t="shared" si="12"/>
        <v>0.14951831348685757</v>
      </c>
      <c r="Y206" s="27">
        <f t="shared" si="12"/>
        <v>0.49215026809085105</v>
      </c>
      <c r="Z206" s="27">
        <f t="shared" si="12"/>
        <v>9.9709186250861102</v>
      </c>
      <c r="AA206" s="38">
        <f t="shared" si="12"/>
        <v>3009.4532490357096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2.1167359911766646</v>
      </c>
      <c r="O207" s="46">
        <v>0.19494586601524988</v>
      </c>
      <c r="P207" s="46">
        <v>0.43825975320042343</v>
      </c>
      <c r="Q207" s="46">
        <v>0.54007573192771552</v>
      </c>
      <c r="R207" s="46">
        <v>0.54772671839373066</v>
      </c>
      <c r="S207" s="46">
        <v>2.1029718381743639E-2</v>
      </c>
      <c r="T207" s="51">
        <v>2.9347472401890406E-2</v>
      </c>
      <c r="U207" s="27">
        <f t="shared" si="13"/>
        <v>0</v>
      </c>
      <c r="V207" s="27">
        <f t="shared" si="13"/>
        <v>-0.90790260720852478</v>
      </c>
      <c r="W207" s="27">
        <f t="shared" si="13"/>
        <v>1.248110012069402</v>
      </c>
      <c r="X207" s="27">
        <f t="shared" si="12"/>
        <v>0.23231879720593454</v>
      </c>
      <c r="Y207" s="27">
        <f t="shared" si="12"/>
        <v>1.4166506683620364E-2</v>
      </c>
      <c r="Z207" s="27">
        <f t="shared" si="12"/>
        <v>-0.96160545455329327</v>
      </c>
      <c r="AA207" s="38">
        <f t="shared" si="12"/>
        <v>0.39552379490576495</v>
      </c>
      <c r="AB207" s="27">
        <v>1.11229000884173</v>
      </c>
      <c r="AC207" s="27">
        <v>-0.94005657750572402</v>
      </c>
      <c r="AD207" s="19" t="str">
        <f t="shared" si="14"/>
        <v>Error</v>
      </c>
      <c r="AE207" s="19" t="str">
        <f t="shared" si="15"/>
        <v>Error</v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2.7993761921944724</v>
      </c>
      <c r="O208" s="46">
        <v>0.22677465348267933</v>
      </c>
      <c r="P208" s="46">
        <v>1.6329669097367123</v>
      </c>
      <c r="Q208" s="46">
        <v>1.7966752466207687</v>
      </c>
      <c r="R208" s="46">
        <v>2.2895340372504904</v>
      </c>
      <c r="S208" s="46">
        <v>17.318184908604138</v>
      </c>
      <c r="T208" s="51">
        <v>39.582030330488209</v>
      </c>
      <c r="U208" s="27">
        <f t="shared" si="13"/>
        <v>0</v>
      </c>
      <c r="V208" s="27">
        <f t="shared" si="13"/>
        <v>-0.9189910044548506</v>
      </c>
      <c r="W208" s="27">
        <f t="shared" si="13"/>
        <v>6.2008352108955407</v>
      </c>
      <c r="X208" s="27">
        <f t="shared" si="12"/>
        <v>0.10025208466131842</v>
      </c>
      <c r="Y208" s="27">
        <f t="shared" si="12"/>
        <v>0.27431712634584504</v>
      </c>
      <c r="Z208" s="27">
        <f t="shared" si="12"/>
        <v>6.5640652756582769</v>
      </c>
      <c r="AA208" s="38">
        <f t="shared" si="12"/>
        <v>1.2855761466562696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2.8130983934741174</v>
      </c>
      <c r="O209" s="46">
        <v>0.23044943951749941</v>
      </c>
      <c r="P209" s="46">
        <v>1.6710981295925631</v>
      </c>
      <c r="Q209" s="46">
        <v>1.8939062936810522</v>
      </c>
      <c r="R209" s="46">
        <v>3.5772758263244597</v>
      </c>
      <c r="S209" s="46">
        <v>122.52367406609108</v>
      </c>
      <c r="T209" s="51">
        <v>2571078.8206139663</v>
      </c>
      <c r="U209" s="27">
        <f t="shared" si="13"/>
        <v>0</v>
      </c>
      <c r="V209" s="27">
        <f t="shared" si="13"/>
        <v>-0.91807985100979739</v>
      </c>
      <c r="W209" s="27">
        <f t="shared" si="13"/>
        <v>6.2514740460701645</v>
      </c>
      <c r="X209" s="27">
        <f t="shared" si="12"/>
        <v>0.13333038924698745</v>
      </c>
      <c r="Y209" s="27">
        <f t="shared" si="12"/>
        <v>0.88883464734232476</v>
      </c>
      <c r="Z209" s="27">
        <f t="shared" si="12"/>
        <v>33.250552659222912</v>
      </c>
      <c r="AA209" s="38">
        <f t="shared" si="12"/>
        <v>20983.343150100842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2.7947662017388506</v>
      </c>
      <c r="O210" s="46">
        <v>0.22669252398101136</v>
      </c>
      <c r="P210" s="46">
        <v>1.6098369131776913</v>
      </c>
      <c r="Q210" s="46">
        <v>1.7748987560318064</v>
      </c>
      <c r="R210" s="46">
        <v>1.9097267828656399</v>
      </c>
      <c r="S210" s="46">
        <v>12.10638683840159</v>
      </c>
      <c r="T210" s="51">
        <v>18.688876630909114</v>
      </c>
      <c r="U210" s="27">
        <f t="shared" si="13"/>
        <v>0</v>
      </c>
      <c r="V210" s="27">
        <f t="shared" si="13"/>
        <v>-0.91888676632772803</v>
      </c>
      <c r="W210" s="27">
        <f t="shared" si="13"/>
        <v>6.1014115724104663</v>
      </c>
      <c r="X210" s="27">
        <f t="shared" si="12"/>
        <v>0.10253326998714174</v>
      </c>
      <c r="Y210" s="27">
        <f t="shared" si="12"/>
        <v>7.5963784624691805E-2</v>
      </c>
      <c r="Z210" s="27">
        <f t="shared" si="12"/>
        <v>5.3393292417648119</v>
      </c>
      <c r="AA210" s="38">
        <f t="shared" si="12"/>
        <v>0.54372042462973302</v>
      </c>
      <c r="AB210" s="27">
        <v>2.7692230769230801</v>
      </c>
      <c r="AC210" s="27">
        <v>0</v>
      </c>
      <c r="AD210" s="19" t="str">
        <f t="shared" si="14"/>
        <v>Error</v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2.8239420014284953</v>
      </c>
      <c r="O211" s="46">
        <v>0.23368673538519236</v>
      </c>
      <c r="P211" s="46">
        <v>1.6492013348570964</v>
      </c>
      <c r="Q211" s="46">
        <v>1.7876184097414889</v>
      </c>
      <c r="R211" s="46">
        <v>28.290035904712592</v>
      </c>
      <c r="S211" s="46">
        <v>19.854722698491194</v>
      </c>
      <c r="T211" s="51">
        <v>4.2593307869369035</v>
      </c>
      <c r="U211" s="27">
        <f t="shared" si="13"/>
        <v>0</v>
      </c>
      <c r="V211" s="27">
        <f t="shared" si="13"/>
        <v>-0.91724804005642413</v>
      </c>
      <c r="W211" s="27">
        <f t="shared" si="13"/>
        <v>6.0573168482955264</v>
      </c>
      <c r="X211" s="27">
        <f t="shared" si="12"/>
        <v>8.3929761611784254E-2</v>
      </c>
      <c r="Y211" s="27">
        <f t="shared" si="12"/>
        <v>14.825545178181329</v>
      </c>
      <c r="Z211" s="27">
        <f t="shared" si="12"/>
        <v>-0.29817258750160269</v>
      </c>
      <c r="AA211" s="38">
        <f t="shared" si="12"/>
        <v>-0.78547518131489291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2.8107755387669577</v>
      </c>
      <c r="O212" s="46">
        <v>0.22919019040680322</v>
      </c>
      <c r="P212" s="46">
        <v>1.6266390447924639</v>
      </c>
      <c r="Q212" s="46">
        <v>1.8766066871446654</v>
      </c>
      <c r="R212" s="46">
        <v>3.3458996205446994</v>
      </c>
      <c r="S212" s="46">
        <v>62.592271886802791</v>
      </c>
      <c r="T212" s="51">
        <v>125193.35229286324</v>
      </c>
      <c r="U212" s="27">
        <f t="shared" si="13"/>
        <v>0</v>
      </c>
      <c r="V212" s="27">
        <f t="shared" si="13"/>
        <v>-0.91846015903947087</v>
      </c>
      <c r="W212" s="27">
        <f t="shared" si="13"/>
        <v>6.0973327519177243</v>
      </c>
      <c r="X212" s="27">
        <f t="shared" si="12"/>
        <v>0.15367124203273616</v>
      </c>
      <c r="Y212" s="27">
        <f t="shared" si="12"/>
        <v>0.78295198640457997</v>
      </c>
      <c r="Z212" s="27">
        <f t="shared" si="12"/>
        <v>17.707157711029303</v>
      </c>
      <c r="AA212" s="38">
        <f t="shared" si="12"/>
        <v>1999.1407285435107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2.8027833752137674</v>
      </c>
      <c r="O213" s="46">
        <v>0.22923152424969784</v>
      </c>
      <c r="P213" s="46">
        <v>1.615304907067916</v>
      </c>
      <c r="Q213" s="46">
        <v>1.8791630659033594</v>
      </c>
      <c r="R213" s="46">
        <v>3.4749982206562464</v>
      </c>
      <c r="S213" s="46">
        <v>81.463055333788816</v>
      </c>
      <c r="T213" s="51">
        <v>261819.49558309664</v>
      </c>
      <c r="U213" s="27">
        <f t="shared" si="13"/>
        <v>0</v>
      </c>
      <c r="V213" s="27">
        <f t="shared" si="13"/>
        <v>-0.91821289997761091</v>
      </c>
      <c r="W213" s="27">
        <f t="shared" si="13"/>
        <v>6.046608935463837</v>
      </c>
      <c r="X213" s="27">
        <f t="shared" si="12"/>
        <v>0.1633488251542527</v>
      </c>
      <c r="Y213" s="27">
        <f t="shared" si="12"/>
        <v>0.84922654329933323</v>
      </c>
      <c r="Z213" s="27">
        <f t="shared" si="12"/>
        <v>22.442617855040133</v>
      </c>
      <c r="AA213" s="38">
        <f t="shared" si="12"/>
        <v>3212.9660673210783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2.8095499532216159</v>
      </c>
      <c r="O214" s="46">
        <v>0.2303646071965697</v>
      </c>
      <c r="P214" s="46">
        <v>1.6306582611299305</v>
      </c>
      <c r="Q214" s="46">
        <v>1.9136478903759588</v>
      </c>
      <c r="R214" s="46">
        <v>4.405922960171047</v>
      </c>
      <c r="S214" s="46">
        <v>2455738.6312136441</v>
      </c>
      <c r="T214" s="51">
        <v>195.84346202123061</v>
      </c>
      <c r="U214" s="27">
        <f t="shared" si="13"/>
        <v>0</v>
      </c>
      <c r="V214" s="27">
        <f t="shared" si="13"/>
        <v>-0.91800658075774078</v>
      </c>
      <c r="W214" s="27">
        <f t="shared" si="13"/>
        <v>6.078597189795274</v>
      </c>
      <c r="X214" s="27">
        <f t="shared" si="12"/>
        <v>0.17354318559054585</v>
      </c>
      <c r="Y214" s="27">
        <f t="shared" si="12"/>
        <v>1.3023686762487174</v>
      </c>
      <c r="Z214" s="27">
        <f t="shared" si="12"/>
        <v>557371.12234830076</v>
      </c>
      <c r="AA214" s="38">
        <f t="shared" si="12"/>
        <v>-0.99992025068973878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2.8289038576867824</v>
      </c>
      <c r="O215" s="46">
        <v>0.23405832364103629</v>
      </c>
      <c r="P215" s="46">
        <v>1.68811309837543</v>
      </c>
      <c r="Q215" s="46">
        <v>2.0431649098391809</v>
      </c>
      <c r="R215" s="46">
        <v>253486.03025207593</v>
      </c>
      <c r="S215" s="46">
        <v>209703.19553032186</v>
      </c>
      <c r="T215" s="51">
        <v>17.276881222735618</v>
      </c>
      <c r="U215" s="27">
        <f t="shared" si="13"/>
        <v>0</v>
      </c>
      <c r="V215" s="27">
        <f t="shared" si="13"/>
        <v>-0.91726183164371389</v>
      </c>
      <c r="W215" s="27">
        <f t="shared" si="13"/>
        <v>6.2123608855902335</v>
      </c>
      <c r="X215" s="27">
        <f t="shared" si="12"/>
        <v>0.21032465881903173</v>
      </c>
      <c r="Y215" s="27">
        <f t="shared" si="12"/>
        <v>124064.3796623925</v>
      </c>
      <c r="Z215" s="27">
        <f t="shared" si="12"/>
        <v>-0.17272287028289013</v>
      </c>
      <c r="AA215" s="38">
        <f t="shared" si="12"/>
        <v>-0.99991761269455604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2.862889514088792</v>
      </c>
      <c r="O216" s="46">
        <v>0.24070177553731442</v>
      </c>
      <c r="P216" s="46">
        <v>1.7891995404667682</v>
      </c>
      <c r="Q216" s="46">
        <v>2.3174115245519218</v>
      </c>
      <c r="R216" s="46">
        <v>61345.510704003762</v>
      </c>
      <c r="S216" s="46">
        <v>3.313795173737502</v>
      </c>
      <c r="T216" s="51">
        <v>2.6067645314592829</v>
      </c>
      <c r="U216" s="27">
        <f t="shared" si="13"/>
        <v>0</v>
      </c>
      <c r="V216" s="27">
        <f t="shared" si="13"/>
        <v>-0.91592348417472003</v>
      </c>
      <c r="W216" s="27">
        <f t="shared" si="13"/>
        <v>6.43326274379476</v>
      </c>
      <c r="X216" s="27">
        <f t="shared" si="12"/>
        <v>0.29522251271501732</v>
      </c>
      <c r="Y216" s="27">
        <f t="shared" si="12"/>
        <v>26470.565388398201</v>
      </c>
      <c r="Z216" s="27">
        <f t="shared" si="12"/>
        <v>-0.9999459814559255</v>
      </c>
      <c r="AA216" s="38">
        <f t="shared" si="12"/>
        <v>-0.21335978997180638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2.8113922151384205</v>
      </c>
      <c r="O217" s="46">
        <v>0.23070449536536231</v>
      </c>
      <c r="P217" s="46">
        <v>1.6393333434493815</v>
      </c>
      <c r="Q217" s="46">
        <v>1.9214959783229162</v>
      </c>
      <c r="R217" s="46">
        <v>4.2690240797645913</v>
      </c>
      <c r="S217" s="46">
        <v>953908.82948117296</v>
      </c>
      <c r="T217" s="51">
        <v>210.77716281683129</v>
      </c>
      <c r="U217" s="27">
        <f t="shared" si="13"/>
        <v>0</v>
      </c>
      <c r="V217" s="27">
        <f t="shared" si="13"/>
        <v>-0.91793941303419191</v>
      </c>
      <c r="W217" s="27">
        <f t="shared" si="13"/>
        <v>6.105771133125085</v>
      </c>
      <c r="X217" s="27">
        <f t="shared" si="12"/>
        <v>0.17212035367976222</v>
      </c>
      <c r="Y217" s="27">
        <f t="shared" si="12"/>
        <v>1.2217189772578136</v>
      </c>
      <c r="Z217" s="27">
        <f t="shared" si="12"/>
        <v>223447.92220279411</v>
      </c>
      <c r="AA217" s="38">
        <f t="shared" si="12"/>
        <v>-0.99977903846122118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2.8796407815739915</v>
      </c>
      <c r="O218" s="46">
        <v>0.2424772359508327</v>
      </c>
      <c r="P218" s="46">
        <v>1.8201899496363101</v>
      </c>
      <c r="Q218" s="46">
        <v>2.3922582599965629</v>
      </c>
      <c r="R218" s="46">
        <v>511016.83568370336</v>
      </c>
      <c r="S218" s="46">
        <v>3.4850810642783148</v>
      </c>
      <c r="T218" s="51">
        <v>3.0029835779394323</v>
      </c>
      <c r="U218" s="27">
        <f t="shared" si="13"/>
        <v>0</v>
      </c>
      <c r="V218" s="27">
        <f t="shared" si="13"/>
        <v>-0.91579601264769683</v>
      </c>
      <c r="W218" s="27">
        <f t="shared" si="13"/>
        <v>6.5066426029591966</v>
      </c>
      <c r="X218" s="27">
        <f t="shared" si="12"/>
        <v>0.31429044560682096</v>
      </c>
      <c r="Y218" s="27">
        <f t="shared" si="12"/>
        <v>213611.73748279901</v>
      </c>
      <c r="Z218" s="27">
        <f t="shared" si="12"/>
        <v>-0.99999318010519234</v>
      </c>
      <c r="AA218" s="38">
        <f t="shared" si="12"/>
        <v>-0.138331785530135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4.0106746958414696</v>
      </c>
      <c r="O219" s="46">
        <v>4.4986973129125403</v>
      </c>
      <c r="P219" s="46">
        <v>39608.888089307977</v>
      </c>
      <c r="Q219" s="46">
        <v>2.062274747273225</v>
      </c>
      <c r="R219" s="46">
        <v>68.906727897027736</v>
      </c>
      <c r="S219" s="46">
        <v>308805.883504314</v>
      </c>
      <c r="T219" s="51">
        <v>18.068067066236338</v>
      </c>
      <c r="U219" s="27">
        <f t="shared" si="13"/>
        <v>0</v>
      </c>
      <c r="V219" s="27">
        <f t="shared" si="13"/>
        <v>0.12168092754495509</v>
      </c>
      <c r="W219" s="27">
        <f t="shared" si="13"/>
        <v>8803.5239175392417</v>
      </c>
      <c r="X219" s="27">
        <f t="shared" si="12"/>
        <v>-0.99994793404089954</v>
      </c>
      <c r="Y219" s="27">
        <f t="shared" si="12"/>
        <v>32.41297176243728</v>
      </c>
      <c r="Z219" s="27">
        <f t="shared" si="12"/>
        <v>4480.5055500209619</v>
      </c>
      <c r="AA219" s="38">
        <f t="shared" si="12"/>
        <v>-0.99994149053489134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2.810664124605001</v>
      </c>
      <c r="O220" s="46">
        <v>0.23027671513500181</v>
      </c>
      <c r="P220" s="46">
        <v>1.6240814414074514</v>
      </c>
      <c r="Q220" s="46">
        <v>1.9087863161516054</v>
      </c>
      <c r="R220" s="46">
        <v>4.1923526215006746</v>
      </c>
      <c r="S220" s="46">
        <v>208521.49316333502</v>
      </c>
      <c r="T220" s="51">
        <v>180.70887331108534</v>
      </c>
      <c r="U220" s="27">
        <f t="shared" si="13"/>
        <v>0</v>
      </c>
      <c r="V220" s="27">
        <f t="shared" si="13"/>
        <v>-0.91807035457594421</v>
      </c>
      <c r="W220" s="27">
        <f t="shared" si="13"/>
        <v>6.0527384432043814</v>
      </c>
      <c r="X220" s="27">
        <f t="shared" si="12"/>
        <v>0.17530209229989407</v>
      </c>
      <c r="Y220" s="27">
        <f t="shared" si="12"/>
        <v>1.196344654205755</v>
      </c>
      <c r="Z220" s="27">
        <f t="shared" si="12"/>
        <v>49737.538713065995</v>
      </c>
      <c r="AA220" s="38">
        <f t="shared" si="12"/>
        <v>-0.99913338011075181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0</v>
      </c>
      <c r="N221" s="46">
        <v>2.8198842942547593</v>
      </c>
      <c r="O221" s="46">
        <v>0.23184434031428047</v>
      </c>
      <c r="P221" s="46">
        <v>1.6478224574193394</v>
      </c>
      <c r="Q221" s="46">
        <v>1.9511596772469346</v>
      </c>
      <c r="R221" s="46">
        <v>5.5886713767235676</v>
      </c>
      <c r="S221" s="46">
        <v>127833.08473099361</v>
      </c>
      <c r="T221" s="51">
        <v>48.657060059370465</v>
      </c>
      <c r="U221" s="27">
        <f t="shared" si="13"/>
        <v>0</v>
      </c>
      <c r="V221" s="27">
        <f t="shared" si="13"/>
        <v>-0.91778232149927541</v>
      </c>
      <c r="W221" s="27">
        <f t="shared" si="13"/>
        <v>6.1074517289730093</v>
      </c>
      <c r="X221" s="27">
        <f t="shared" si="12"/>
        <v>0.18408367871296807</v>
      </c>
      <c r="Y221" s="27">
        <f t="shared" si="12"/>
        <v>1.8642819149528156</v>
      </c>
      <c r="Z221" s="27">
        <f t="shared" si="12"/>
        <v>22872.60914857324</v>
      </c>
      <c r="AA221" s="38">
        <f t="shared" si="12"/>
        <v>-0.99961937036752446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0</v>
      </c>
      <c r="N222" s="46">
        <v>2.803958959825458</v>
      </c>
      <c r="O222" s="46">
        <v>0.22913742008057492</v>
      </c>
      <c r="P222" s="46">
        <v>1.6140384815804119</v>
      </c>
      <c r="Q222" s="46">
        <v>1.8702414178170841</v>
      </c>
      <c r="R222" s="46">
        <v>3.1212009614600973</v>
      </c>
      <c r="S222" s="46">
        <v>49.030487933069367</v>
      </c>
      <c r="T222" s="51">
        <v>36015.416480398999</v>
      </c>
      <c r="U222" s="27">
        <f t="shared" si="13"/>
        <v>0</v>
      </c>
      <c r="V222" s="27">
        <f t="shared" si="13"/>
        <v>-0.91828075112239216</v>
      </c>
      <c r="W222" s="27">
        <f t="shared" si="13"/>
        <v>6.04397597307696</v>
      </c>
      <c r="X222" s="27">
        <f t="shared" si="13"/>
        <v>0.15873409411268</v>
      </c>
      <c r="Y222" s="27">
        <f t="shared" si="13"/>
        <v>0.66887597062368198</v>
      </c>
      <c r="Z222" s="27">
        <f t="shared" si="13"/>
        <v>14.708853271060416</v>
      </c>
      <c r="AA222" s="38">
        <f t="shared" si="13"/>
        <v>733.55145968693989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2.7802025614706292</v>
      </c>
      <c r="O223" s="46">
        <v>0.22414440445171824</v>
      </c>
      <c r="P223" s="46">
        <v>1.5503825951690011</v>
      </c>
      <c r="Q223" s="46">
        <v>1.7107326598959069</v>
      </c>
      <c r="R223" s="46">
        <v>1.4844620446266052</v>
      </c>
      <c r="S223" s="46">
        <v>7.8853827028379868</v>
      </c>
      <c r="T223" s="51">
        <v>9.8623361864589256</v>
      </c>
      <c r="U223" s="27">
        <f t="shared" ref="U223:AA259" si="16">IF(M223=0,0,(N223-M223)/M223)</f>
        <v>0</v>
      </c>
      <c r="V223" s="27">
        <f t="shared" si="16"/>
        <v>-0.91937839078417594</v>
      </c>
      <c r="W223" s="27">
        <f t="shared" si="16"/>
        <v>5.9168918089274047</v>
      </c>
      <c r="X223" s="27">
        <f t="shared" si="16"/>
        <v>0.10342612541353167</v>
      </c>
      <c r="Y223" s="27">
        <f t="shared" si="16"/>
        <v>-0.13226532734990259</v>
      </c>
      <c r="Z223" s="27">
        <f t="shared" si="16"/>
        <v>4.3119463251897692</v>
      </c>
      <c r="AA223" s="38">
        <f t="shared" si="16"/>
        <v>0.25071116496469142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2.7827050492975207</v>
      </c>
      <c r="O224" s="46">
        <v>0.2240373916573537</v>
      </c>
      <c r="P224" s="46">
        <v>1.5470400498927361</v>
      </c>
      <c r="Q224" s="46">
        <v>1.707665772995604</v>
      </c>
      <c r="R224" s="46">
        <v>1.470883303065138</v>
      </c>
      <c r="S224" s="46">
        <v>7.7744071355628677</v>
      </c>
      <c r="T224" s="51">
        <v>9.648907864371143</v>
      </c>
      <c r="U224" s="27">
        <f t="shared" si="16"/>
        <v>0</v>
      </c>
      <c r="V224" s="27">
        <f t="shared" si="16"/>
        <v>-0.91948935022275868</v>
      </c>
      <c r="W224" s="27">
        <f t="shared" si="16"/>
        <v>5.9052761168492953</v>
      </c>
      <c r="X224" s="27">
        <f t="shared" si="16"/>
        <v>0.10382777298752206</v>
      </c>
      <c r="Y224" s="27">
        <f t="shared" si="16"/>
        <v>-0.1386585558338502</v>
      </c>
      <c r="Z224" s="27">
        <f t="shared" si="16"/>
        <v>4.2855363300147395</v>
      </c>
      <c r="AA224" s="38">
        <f t="shared" si="16"/>
        <v>0.24111172673651871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2.7880531060474887</v>
      </c>
      <c r="O225" s="46">
        <v>0.22633576320083248</v>
      </c>
      <c r="P225" s="46">
        <v>1.5658272915014546</v>
      </c>
      <c r="Q225" s="46">
        <v>1.7251070460302351</v>
      </c>
      <c r="R225" s="46">
        <v>1.7583522872419941</v>
      </c>
      <c r="S225" s="46">
        <v>28.319894656399917</v>
      </c>
      <c r="T225" s="51">
        <v>28.398063662019574</v>
      </c>
      <c r="U225" s="27">
        <f t="shared" si="16"/>
        <v>0</v>
      </c>
      <c r="V225" s="27">
        <f t="shared" si="16"/>
        <v>-0.91881942180014653</v>
      </c>
      <c r="W225" s="27">
        <f t="shared" si="16"/>
        <v>5.9181611838870696</v>
      </c>
      <c r="X225" s="27">
        <f t="shared" si="16"/>
        <v>0.10172242838866917</v>
      </c>
      <c r="Y225" s="27">
        <f t="shared" si="16"/>
        <v>1.9271407700908728E-2</v>
      </c>
      <c r="Z225" s="27">
        <f t="shared" si="16"/>
        <v>15.105927612958698</v>
      </c>
      <c r="AA225" s="38">
        <f t="shared" si="16"/>
        <v>2.7602152680321333E-3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2.7917119432724231</v>
      </c>
      <c r="O226" s="46">
        <v>0.22613762328178</v>
      </c>
      <c r="P226" s="46">
        <v>1.5741461802113079</v>
      </c>
      <c r="Q226" s="46">
        <v>1.7737439542703779</v>
      </c>
      <c r="R226" s="46">
        <v>1.9430936332616469</v>
      </c>
      <c r="S226" s="46">
        <v>12.485230562771164</v>
      </c>
      <c r="T226" s="51">
        <v>19.92256863611933</v>
      </c>
      <c r="U226" s="27">
        <f t="shared" si="16"/>
        <v>0</v>
      </c>
      <c r="V226" s="27">
        <f t="shared" si="16"/>
        <v>-0.91899679197678852</v>
      </c>
      <c r="W226" s="27">
        <f t="shared" si="16"/>
        <v>5.9610096602538123</v>
      </c>
      <c r="X226" s="27">
        <f t="shared" si="16"/>
        <v>0.12679748333936602</v>
      </c>
      <c r="Y226" s="27">
        <f t="shared" si="16"/>
        <v>9.5475831550292864E-2</v>
      </c>
      <c r="Z226" s="27">
        <f t="shared" si="16"/>
        <v>5.4254394894051758</v>
      </c>
      <c r="AA226" s="38">
        <f t="shared" si="16"/>
        <v>0.59569088740139442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2.910173671338363</v>
      </c>
      <c r="O227" s="46">
        <v>0.25113477751079039</v>
      </c>
      <c r="P227" s="46">
        <v>1.9464226271502891</v>
      </c>
      <c r="Q227" s="46">
        <v>2.8379680721467224</v>
      </c>
      <c r="R227" s="46">
        <v>23453.838654213323</v>
      </c>
      <c r="S227" s="46">
        <v>0.84585577533960032</v>
      </c>
      <c r="T227" s="51">
        <v>0.77344715978683443</v>
      </c>
      <c r="U227" s="27">
        <f t="shared" si="16"/>
        <v>0</v>
      </c>
      <c r="V227" s="27">
        <f t="shared" si="16"/>
        <v>-0.91370453935991536</v>
      </c>
      <c r="W227" s="27">
        <f t="shared" si="16"/>
        <v>6.7505100904101507</v>
      </c>
      <c r="X227" s="27">
        <f t="shared" si="16"/>
        <v>0.4580430953485799</v>
      </c>
      <c r="Y227" s="27">
        <f t="shared" si="16"/>
        <v>8263.3067356540578</v>
      </c>
      <c r="Z227" s="27">
        <f t="shared" si="16"/>
        <v>-0.99996393529486538</v>
      </c>
      <c r="AA227" s="38">
        <f t="shared" si="16"/>
        <v>-8.560397370780469E-2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2.8074473250276917</v>
      </c>
      <c r="O228" s="46">
        <v>0.22892727958754477</v>
      </c>
      <c r="P228" s="46">
        <v>1.6112551564123461</v>
      </c>
      <c r="Q228" s="46">
        <v>1.8548920286346338</v>
      </c>
      <c r="R228" s="46">
        <v>2.9719930984757248</v>
      </c>
      <c r="S228" s="46">
        <v>41.044518987787285</v>
      </c>
      <c r="T228" s="51">
        <v>39017.96455947114</v>
      </c>
      <c r="U228" s="27">
        <f t="shared" si="16"/>
        <v>0</v>
      </c>
      <c r="V228" s="27">
        <f t="shared" si="16"/>
        <v>-0.91845714163656245</v>
      </c>
      <c r="W228" s="27">
        <f t="shared" si="16"/>
        <v>6.0382837699173422</v>
      </c>
      <c r="X228" s="27">
        <f t="shared" si="16"/>
        <v>0.15120936696629389</v>
      </c>
      <c r="Y228" s="27">
        <f t="shared" si="16"/>
        <v>0.60224587339640312</v>
      </c>
      <c r="Z228" s="27">
        <f t="shared" si="16"/>
        <v>12.810435498264848</v>
      </c>
      <c r="AA228" s="38">
        <f t="shared" si="16"/>
        <v>949.62545552259633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2.8070924270644806</v>
      </c>
      <c r="O229" s="46">
        <v>0.23035338855566012</v>
      </c>
      <c r="P229" s="46">
        <v>1.6126564663651752</v>
      </c>
      <c r="Q229" s="46">
        <v>1.7908623963866379</v>
      </c>
      <c r="R229" s="46">
        <v>1.9631963609837655</v>
      </c>
      <c r="S229" s="46">
        <v>21.283587281119861</v>
      </c>
      <c r="T229" s="51">
        <v>3.3320205964267768</v>
      </c>
      <c r="U229" s="27">
        <f t="shared" si="16"/>
        <v>0</v>
      </c>
      <c r="V229" s="27">
        <f t="shared" si="16"/>
        <v>-0.91793879448545546</v>
      </c>
      <c r="W229" s="27">
        <f t="shared" si="16"/>
        <v>6.0007933309629182</v>
      </c>
      <c r="X229" s="27">
        <f t="shared" si="16"/>
        <v>0.11050458280375576</v>
      </c>
      <c r="Y229" s="27">
        <f t="shared" si="16"/>
        <v>9.6229595833180678E-2</v>
      </c>
      <c r="Z229" s="27">
        <f t="shared" si="16"/>
        <v>9.8412931605346756</v>
      </c>
      <c r="AA229" s="38">
        <f t="shared" si="16"/>
        <v>-0.84344647580238841</v>
      </c>
      <c r="AB229" s="27">
        <v>2.2070446503335899</v>
      </c>
      <c r="AC229" s="27">
        <v>-0.74305810333876499</v>
      </c>
      <c r="AD229" s="19" t="str">
        <f t="shared" si="14"/>
        <v>Error</v>
      </c>
      <c r="AE229" s="19" t="str">
        <f t="shared" si="15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2.6127843138543936</v>
      </c>
      <c r="O230" s="46">
        <v>0.18070584249022195</v>
      </c>
      <c r="P230" s="46">
        <v>0.89103130407470177</v>
      </c>
      <c r="Q230" s="46">
        <v>0.88653909261874841</v>
      </c>
      <c r="R230" s="46">
        <v>0.50158685478956289</v>
      </c>
      <c r="S230" s="46">
        <v>4.3924167096247753E-2</v>
      </c>
      <c r="T230" s="51">
        <v>0.13093592114563246</v>
      </c>
      <c r="U230" s="27">
        <f t="shared" si="16"/>
        <v>0</v>
      </c>
      <c r="V230" s="27">
        <f t="shared" si="16"/>
        <v>-0.93083782632495837</v>
      </c>
      <c r="W230" s="27">
        <f t="shared" si="16"/>
        <v>3.930838382399926</v>
      </c>
      <c r="X230" s="27">
        <f t="shared" si="16"/>
        <v>-5.041586569866168E-3</v>
      </c>
      <c r="Y230" s="27">
        <f t="shared" si="16"/>
        <v>-0.43421913487432895</v>
      </c>
      <c r="Z230" s="27">
        <f t="shared" si="16"/>
        <v>-0.91242958886018688</v>
      </c>
      <c r="AA230" s="38">
        <f t="shared" si="16"/>
        <v>1.9809539896049104</v>
      </c>
      <c r="AB230" s="27">
        <v>3.7066115702479299</v>
      </c>
      <c r="AC230" s="27">
        <v>-0.94452631234240403</v>
      </c>
      <c r="AD230" s="19" t="str">
        <f t="shared" si="14"/>
        <v>Error</v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2.8166123546474751</v>
      </c>
      <c r="O231" s="46">
        <v>0.2320362705740906</v>
      </c>
      <c r="P231" s="46">
        <v>1.6637818507432574</v>
      </c>
      <c r="Q231" s="46">
        <v>1.9637102539255693</v>
      </c>
      <c r="R231" s="46">
        <v>5.8433778223075237</v>
      </c>
      <c r="S231" s="46">
        <v>61085.655423769065</v>
      </c>
      <c r="T231" s="51">
        <v>34.080885033797294</v>
      </c>
      <c r="U231" s="27">
        <f t="shared" si="16"/>
        <v>0</v>
      </c>
      <c r="V231" s="27">
        <f t="shared" si="16"/>
        <v>-0.91761867046019829</v>
      </c>
      <c r="W231" s="27">
        <f t="shared" si="16"/>
        <v>6.17035249112919</v>
      </c>
      <c r="X231" s="27">
        <f t="shared" si="16"/>
        <v>0.18026906775568302</v>
      </c>
      <c r="Y231" s="27">
        <f t="shared" si="16"/>
        <v>1.9756822884772725</v>
      </c>
      <c r="Z231" s="27">
        <f t="shared" si="16"/>
        <v>10452.826071381196</v>
      </c>
      <c r="AA231" s="38">
        <f t="shared" si="16"/>
        <v>-0.99944208039027538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2.7925005434990791</v>
      </c>
      <c r="O232" s="46">
        <v>0.22751271441105247</v>
      </c>
      <c r="P232" s="46">
        <v>1.5961933159897956</v>
      </c>
      <c r="Q232" s="46">
        <v>1.8006807193755812</v>
      </c>
      <c r="R232" s="46">
        <v>2.1620131962831746</v>
      </c>
      <c r="S232" s="46">
        <v>34.410880331322744</v>
      </c>
      <c r="T232" s="51">
        <v>71.916306863784257</v>
      </c>
      <c r="U232" s="27">
        <f t="shared" si="16"/>
        <v>0</v>
      </c>
      <c r="V232" s="27">
        <f t="shared" si="16"/>
        <v>-0.91852724435785682</v>
      </c>
      <c r="W232" s="27">
        <f t="shared" si="16"/>
        <v>6.0158422579668063</v>
      </c>
      <c r="X232" s="27">
        <f t="shared" si="16"/>
        <v>0.1281094221717019</v>
      </c>
      <c r="Y232" s="27">
        <f t="shared" si="16"/>
        <v>0.20066437820964286</v>
      </c>
      <c r="Z232" s="27">
        <f t="shared" si="16"/>
        <v>14.916128722285421</v>
      </c>
      <c r="AA232" s="38">
        <f t="shared" si="16"/>
        <v>1.0899292947853454</v>
      </c>
      <c r="AB232" s="27">
        <v>1.1930058455543</v>
      </c>
      <c r="AC232" s="27">
        <v>-0.44053015089792902</v>
      </c>
      <c r="AD232" s="19" t="str">
        <f t="shared" si="14"/>
        <v>Error</v>
      </c>
      <c r="AE232" s="19" t="str">
        <f t="shared" si="15"/>
        <v>Error</v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2.7720147502699426</v>
      </c>
      <c r="O233" s="46">
        <v>0.22452496155645951</v>
      </c>
      <c r="P233" s="46">
        <v>1.5317633897359038</v>
      </c>
      <c r="Q233" s="46">
        <v>1.6649556394996541</v>
      </c>
      <c r="R233" s="46">
        <v>1.5309365043137753</v>
      </c>
      <c r="S233" s="46">
        <v>30.037009269897254</v>
      </c>
      <c r="T233" s="51">
        <v>8.7294763391067534</v>
      </c>
      <c r="U233" s="27">
        <f t="shared" si="16"/>
        <v>0</v>
      </c>
      <c r="V233" s="27">
        <f t="shared" si="16"/>
        <v>-0.91900297011962329</v>
      </c>
      <c r="W233" s="27">
        <f t="shared" si="16"/>
        <v>5.8222409620621329</v>
      </c>
      <c r="X233" s="27">
        <f t="shared" si="16"/>
        <v>8.6953540381138394E-2</v>
      </c>
      <c r="Y233" s="27">
        <f t="shared" si="16"/>
        <v>-8.0494117684813349E-2</v>
      </c>
      <c r="Z233" s="27">
        <f t="shared" si="16"/>
        <v>18.620022897919597</v>
      </c>
      <c r="AA233" s="38">
        <f t="shared" si="16"/>
        <v>-0.70937598145447411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2.8034958550477391</v>
      </c>
      <c r="O234" s="46">
        <v>0.22959228947580534</v>
      </c>
      <c r="P234" s="46">
        <v>1.6287220257735289</v>
      </c>
      <c r="Q234" s="46">
        <v>1.8845480647140427</v>
      </c>
      <c r="R234" s="46">
        <v>3.1629648228761837</v>
      </c>
      <c r="S234" s="46">
        <v>55.607210135732487</v>
      </c>
      <c r="T234" s="51">
        <v>27894.517543510632</v>
      </c>
      <c r="U234" s="27">
        <f t="shared" si="16"/>
        <v>0</v>
      </c>
      <c r="V234" s="27">
        <f t="shared" si="16"/>
        <v>-0.91810500127459771</v>
      </c>
      <c r="W234" s="27">
        <f t="shared" si="16"/>
        <v>6.0939752789266262</v>
      </c>
      <c r="X234" s="27">
        <f t="shared" si="16"/>
        <v>0.15707163953837633</v>
      </c>
      <c r="Y234" s="27">
        <f t="shared" si="16"/>
        <v>0.67836781778029387</v>
      </c>
      <c r="Z234" s="27">
        <f t="shared" si="16"/>
        <v>16.580723545691253</v>
      </c>
      <c r="AA234" s="38">
        <f t="shared" si="16"/>
        <v>500.6349044561394</v>
      </c>
      <c r="AB234" s="27">
        <v>1.7503313409844301</v>
      </c>
      <c r="AC234" s="27">
        <v>-0.32506874342554498</v>
      </c>
      <c r="AD234" s="19" t="str">
        <f t="shared" si="14"/>
        <v>Error</v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2.7771794799312008</v>
      </c>
      <c r="O235" s="46">
        <v>0.22524826512721852</v>
      </c>
      <c r="P235" s="46">
        <v>1.5468513060458342</v>
      </c>
      <c r="Q235" s="46">
        <v>1.6814826375220591</v>
      </c>
      <c r="R235" s="46">
        <v>1.6275507985572695</v>
      </c>
      <c r="S235" s="46">
        <v>26.874017103311051</v>
      </c>
      <c r="T235" s="51">
        <v>9.6953696484435419</v>
      </c>
      <c r="U235" s="27">
        <f t="shared" si="16"/>
        <v>0</v>
      </c>
      <c r="V235" s="27">
        <f t="shared" si="16"/>
        <v>-0.91889315517598502</v>
      </c>
      <c r="W235" s="27">
        <f t="shared" si="16"/>
        <v>5.8673172917544303</v>
      </c>
      <c r="X235" s="27">
        <f t="shared" si="16"/>
        <v>8.7035729258540404E-2</v>
      </c>
      <c r="Y235" s="27">
        <f t="shared" si="16"/>
        <v>-3.2073979095179367E-2</v>
      </c>
      <c r="Z235" s="27">
        <f t="shared" si="16"/>
        <v>15.511937524243992</v>
      </c>
      <c r="AA235" s="38">
        <f t="shared" si="16"/>
        <v>-0.63922886514614108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2.7947852072556127</v>
      </c>
      <c r="O236" s="46">
        <v>0.22745095376742341</v>
      </c>
      <c r="P236" s="46">
        <v>1.5948255744929636</v>
      </c>
      <c r="Q236" s="46">
        <v>1.7973317364750017</v>
      </c>
      <c r="R236" s="46">
        <v>2.0020747420926046</v>
      </c>
      <c r="S236" s="46">
        <v>11.243281893111373</v>
      </c>
      <c r="T236" s="51">
        <v>13.285468399544357</v>
      </c>
      <c r="U236" s="27">
        <f t="shared" si="16"/>
        <v>0</v>
      </c>
      <c r="V236" s="27">
        <f t="shared" si="16"/>
        <v>-0.91861594473273578</v>
      </c>
      <c r="W236" s="27">
        <f t="shared" si="16"/>
        <v>6.0117339500089706</v>
      </c>
      <c r="X236" s="27">
        <f t="shared" si="16"/>
        <v>0.12697699687090863</v>
      </c>
      <c r="Y236" s="27">
        <f t="shared" si="16"/>
        <v>0.11391497822163484</v>
      </c>
      <c r="Z236" s="27">
        <f t="shared" si="16"/>
        <v>4.6158152624010889</v>
      </c>
      <c r="AA236" s="38">
        <f t="shared" si="16"/>
        <v>0.18163615622625343</v>
      </c>
      <c r="AB236" s="27">
        <v>2.4575090557808199</v>
      </c>
      <c r="AC236" s="27">
        <v>-0.44151792467100298</v>
      </c>
      <c r="AD236" s="19" t="str">
        <f t="shared" si="14"/>
        <v>Error</v>
      </c>
      <c r="AE236" s="19" t="str">
        <f t="shared" si="15"/>
        <v>Error</v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2.7750758697489566</v>
      </c>
      <c r="O237" s="46">
        <v>0.22453411175112947</v>
      </c>
      <c r="P237" s="46">
        <v>1.5396792901330691</v>
      </c>
      <c r="Q237" s="46">
        <v>1.6745032063642338</v>
      </c>
      <c r="R237" s="46">
        <v>1.5191085549879917</v>
      </c>
      <c r="S237" s="46">
        <v>23.254434811438877</v>
      </c>
      <c r="T237" s="51">
        <v>10.891364498641732</v>
      </c>
      <c r="U237" s="27">
        <f t="shared" si="16"/>
        <v>0</v>
      </c>
      <c r="V237" s="27">
        <f t="shared" si="16"/>
        <v>-0.91908901871881377</v>
      </c>
      <c r="W237" s="27">
        <f t="shared" si="16"/>
        <v>5.8572177212860579</v>
      </c>
      <c r="X237" s="27">
        <f t="shared" si="16"/>
        <v>8.7566233497569659E-2</v>
      </c>
      <c r="Y237" s="27">
        <f t="shared" si="16"/>
        <v>-9.280045017867887E-2</v>
      </c>
      <c r="Z237" s="27">
        <f t="shared" si="16"/>
        <v>14.307948029838263</v>
      </c>
      <c r="AA237" s="38">
        <f t="shared" si="16"/>
        <v>-0.53164355156530141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2.7842021078531403</v>
      </c>
      <c r="O238" s="46">
        <v>0.22547696112909899</v>
      </c>
      <c r="P238" s="46">
        <v>1.5698550338878547</v>
      </c>
      <c r="Q238" s="46">
        <v>1.7527545971569438</v>
      </c>
      <c r="R238" s="46">
        <v>1.7098752479103236</v>
      </c>
      <c r="S238" s="46">
        <v>9.8783349289255966</v>
      </c>
      <c r="T238" s="51">
        <v>14.069154933330388</v>
      </c>
      <c r="U238" s="27">
        <f t="shared" si="16"/>
        <v>0</v>
      </c>
      <c r="V238" s="27">
        <f t="shared" si="16"/>
        <v>-0.91901559139937539</v>
      </c>
      <c r="W238" s="27">
        <f t="shared" si="16"/>
        <v>5.9623744529225728</v>
      </c>
      <c r="X238" s="27">
        <f t="shared" si="16"/>
        <v>0.11650729482716989</v>
      </c>
      <c r="Y238" s="27">
        <f t="shared" si="16"/>
        <v>-2.4463977624804203E-2</v>
      </c>
      <c r="Z238" s="27">
        <f t="shared" si="16"/>
        <v>4.7772255262470917</v>
      </c>
      <c r="AA238" s="38">
        <f t="shared" si="16"/>
        <v>0.42424356276211017</v>
      </c>
      <c r="AB238" s="27">
        <v>1.5544713023529699</v>
      </c>
      <c r="AC238" s="27">
        <v>-0.39676985299235201</v>
      </c>
      <c r="AD238" s="19" t="str">
        <f t="shared" si="14"/>
        <v>Error</v>
      </c>
      <c r="AE238" s="19" t="str">
        <f t="shared" si="15"/>
        <v>Error</v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0</v>
      </c>
      <c r="N239" s="46">
        <v>2.8678138142764826</v>
      </c>
      <c r="O239" s="46">
        <v>0.24823436730479553</v>
      </c>
      <c r="P239" s="46">
        <v>1.7924077033326977</v>
      </c>
      <c r="Q239" s="46">
        <v>1.928430705545086</v>
      </c>
      <c r="R239" s="46">
        <v>4.306418723875403</v>
      </c>
      <c r="S239" s="46">
        <v>2125747.1843370693</v>
      </c>
      <c r="T239" s="51">
        <v>7220760.4543997888</v>
      </c>
      <c r="U239" s="27">
        <f t="shared" si="16"/>
        <v>0</v>
      </c>
      <c r="V239" s="27">
        <f t="shared" si="16"/>
        <v>-0.91344125407687171</v>
      </c>
      <c r="W239" s="27">
        <f t="shared" si="16"/>
        <v>6.2206267117392446</v>
      </c>
      <c r="X239" s="27">
        <f t="shared" si="16"/>
        <v>7.5888427593496219E-2</v>
      </c>
      <c r="Y239" s="27">
        <f t="shared" si="16"/>
        <v>1.2331208020555553</v>
      </c>
      <c r="Z239" s="27">
        <f t="shared" si="16"/>
        <v>493621.96623679949</v>
      </c>
      <c r="AA239" s="38">
        <f t="shared" si="16"/>
        <v>2.3968105462417153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2.8488970243700678</v>
      </c>
      <c r="O240" s="46">
        <v>0.23985954958158429</v>
      </c>
      <c r="P240" s="46">
        <v>1.7275776830196463</v>
      </c>
      <c r="Q240" s="46">
        <v>2.0144921777146898</v>
      </c>
      <c r="R240" s="46">
        <v>16.269068011294578</v>
      </c>
      <c r="S240" s="46">
        <v>1411531.6931321386</v>
      </c>
      <c r="T240" s="51">
        <v>24.183859968473016</v>
      </c>
      <c r="U240" s="27">
        <f t="shared" si="16"/>
        <v>0</v>
      </c>
      <c r="V240" s="27">
        <f t="shared" si="16"/>
        <v>-0.9158061707637114</v>
      </c>
      <c r="W240" s="27">
        <f t="shared" si="16"/>
        <v>6.2024552953312337</v>
      </c>
      <c r="X240" s="27">
        <f t="shared" si="16"/>
        <v>0.16607906985319668</v>
      </c>
      <c r="Y240" s="27">
        <f t="shared" si="16"/>
        <v>7.0760144870608412</v>
      </c>
      <c r="Z240" s="27">
        <f t="shared" si="16"/>
        <v>86760.681256246637</v>
      </c>
      <c r="AA240" s="38">
        <f t="shared" si="16"/>
        <v>-0.99998286693803173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2.8500030541272334</v>
      </c>
      <c r="O241" s="46">
        <v>0.24203627359166191</v>
      </c>
      <c r="P241" s="46">
        <v>1.728123933327133</v>
      </c>
      <c r="Q241" s="46">
        <v>1.8719343141070119</v>
      </c>
      <c r="R241" s="46">
        <v>3.4318233752375669</v>
      </c>
      <c r="S241" s="46">
        <v>244.29428135545976</v>
      </c>
      <c r="T241" s="51">
        <v>253.42481911525306</v>
      </c>
      <c r="U241" s="27">
        <f t="shared" si="16"/>
        <v>0</v>
      </c>
      <c r="V241" s="27">
        <f t="shared" si="16"/>
        <v>-0.91507508272976867</v>
      </c>
      <c r="W241" s="27">
        <f t="shared" si="16"/>
        <v>6.1399377774367885</v>
      </c>
      <c r="X241" s="27">
        <f t="shared" si="16"/>
        <v>8.3217631563612934E-2</v>
      </c>
      <c r="Y241" s="27">
        <f t="shared" si="16"/>
        <v>0.8333033105783334</v>
      </c>
      <c r="Z241" s="27">
        <f t="shared" si="16"/>
        <v>70.184980881642417</v>
      </c>
      <c r="AA241" s="38">
        <f t="shared" si="16"/>
        <v>3.7375159619507971E-2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>Error</v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2.9270412109425479</v>
      </c>
      <c r="O242" s="46">
        <v>0.26137143400320051</v>
      </c>
      <c r="P242" s="46">
        <v>1.9040038776399761</v>
      </c>
      <c r="Q242" s="46">
        <v>2.0901752869847563</v>
      </c>
      <c r="R242" s="46">
        <v>668781.86894306354</v>
      </c>
      <c r="S242" s="46">
        <v>23.104564718093652</v>
      </c>
      <c r="T242" s="51">
        <v>14.171067850151358</v>
      </c>
      <c r="U242" s="27">
        <f t="shared" si="16"/>
        <v>0</v>
      </c>
      <c r="V242" s="27">
        <f t="shared" si="16"/>
        <v>-0.91070455959892849</v>
      </c>
      <c r="W242" s="27">
        <f t="shared" si="16"/>
        <v>6.2846670673913874</v>
      </c>
      <c r="X242" s="27">
        <f t="shared" si="16"/>
        <v>9.777890241249966E-2</v>
      </c>
      <c r="Y242" s="27">
        <f t="shared" si="16"/>
        <v>319963.48963274964</v>
      </c>
      <c r="Z242" s="27">
        <f t="shared" si="16"/>
        <v>-0.99996545276450954</v>
      </c>
      <c r="AA242" s="38">
        <f t="shared" si="16"/>
        <v>-0.38665506045852022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2.8368603925088571</v>
      </c>
      <c r="O243" s="46">
        <v>0.23741100110768798</v>
      </c>
      <c r="P243" s="46">
        <v>1.6851051463234388</v>
      </c>
      <c r="Q243" s="46">
        <v>1.9143776198692564</v>
      </c>
      <c r="R243" s="46">
        <v>4.3761716864655114</v>
      </c>
      <c r="S243" s="46">
        <v>3469109.2219442357</v>
      </c>
      <c r="T243" s="51">
        <v>232.93296517047267</v>
      </c>
      <c r="U243" s="27">
        <f t="shared" si="16"/>
        <v>0</v>
      </c>
      <c r="V243" s="27">
        <f t="shared" si="16"/>
        <v>-0.91631206042616464</v>
      </c>
      <c r="W243" s="27">
        <f t="shared" si="16"/>
        <v>6.0978393522677861</v>
      </c>
      <c r="X243" s="27">
        <f t="shared" si="16"/>
        <v>0.13605825965581086</v>
      </c>
      <c r="Y243" s="27">
        <f t="shared" si="16"/>
        <v>1.2859500868822238</v>
      </c>
      <c r="Z243" s="27">
        <f t="shared" si="16"/>
        <v>792725.94731639291</v>
      </c>
      <c r="AA243" s="38">
        <f t="shared" si="16"/>
        <v>-0.99993285510767516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2.8820641317187761</v>
      </c>
      <c r="O244" s="46">
        <v>0.24641763076215772</v>
      </c>
      <c r="P244" s="46">
        <v>1.8937045781780792</v>
      </c>
      <c r="Q244" s="46">
        <v>2.600812479890326</v>
      </c>
      <c r="R244" s="46">
        <v>74895.0209171186</v>
      </c>
      <c r="S244" s="46">
        <v>1.0773376419620517</v>
      </c>
      <c r="T244" s="51">
        <v>0.93838312385905998</v>
      </c>
      <c r="U244" s="27">
        <f t="shared" si="16"/>
        <v>0</v>
      </c>
      <c r="V244" s="27">
        <f t="shared" si="16"/>
        <v>-0.91449960184779033</v>
      </c>
      <c r="W244" s="27">
        <f t="shared" si="16"/>
        <v>6.6849394758035103</v>
      </c>
      <c r="X244" s="27">
        <f t="shared" si="16"/>
        <v>0.37339926716159216</v>
      </c>
      <c r="Y244" s="27">
        <f t="shared" si="16"/>
        <v>28795.778505260343</v>
      </c>
      <c r="Z244" s="27">
        <f t="shared" si="16"/>
        <v>-0.99998561536362796</v>
      </c>
      <c r="AA244" s="38">
        <f t="shared" si="16"/>
        <v>-0.12897954428653138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>Error</v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2.7792227825801401</v>
      </c>
      <c r="O245" s="46">
        <v>0.22642900514029263</v>
      </c>
      <c r="P245" s="46">
        <v>1.5254851454277194</v>
      </c>
      <c r="Q245" s="46">
        <v>1.6985259301919537</v>
      </c>
      <c r="R245" s="46">
        <v>2.1412997894167205</v>
      </c>
      <c r="S245" s="46">
        <v>44.854797089423478</v>
      </c>
      <c r="T245" s="51">
        <v>11.36427222621359</v>
      </c>
      <c r="U245" s="27">
        <f t="shared" si="16"/>
        <v>0</v>
      </c>
      <c r="V245" s="27">
        <f t="shared" si="16"/>
        <v>-0.91852794005593053</v>
      </c>
      <c r="W245" s="27">
        <f t="shared" si="16"/>
        <v>5.7371454663352317</v>
      </c>
      <c r="X245" s="27">
        <f t="shared" si="16"/>
        <v>0.11343328073884111</v>
      </c>
      <c r="Y245" s="27">
        <f t="shared" si="16"/>
        <v>0.26068124798938336</v>
      </c>
      <c r="Z245" s="27">
        <f t="shared" si="16"/>
        <v>19.947462523050874</v>
      </c>
      <c r="AA245" s="38">
        <f t="shared" si="16"/>
        <v>-0.74664310255249755</v>
      </c>
      <c r="AB245" s="27">
        <v>1.98059066728114</v>
      </c>
      <c r="AC245" s="27">
        <v>-0.51260145237078203</v>
      </c>
      <c r="AD245" s="19" t="str">
        <f t="shared" si="14"/>
        <v>Error</v>
      </c>
      <c r="AE245" s="19" t="str">
        <f t="shared" si="15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2.8380952664415062</v>
      </c>
      <c r="O246" s="46">
        <v>0.2373708561825203</v>
      </c>
      <c r="P246" s="46">
        <v>1.7038399240339253</v>
      </c>
      <c r="Q246" s="46">
        <v>1.9798588859128685</v>
      </c>
      <c r="R246" s="46">
        <v>7.3074625710572434</v>
      </c>
      <c r="S246" s="46">
        <v>282303.84425277612</v>
      </c>
      <c r="T246" s="51">
        <v>36.463736226471319</v>
      </c>
      <c r="U246" s="27">
        <f t="shared" si="16"/>
        <v>0</v>
      </c>
      <c r="V246" s="27">
        <f t="shared" si="16"/>
        <v>-0.91636261862338986</v>
      </c>
      <c r="W246" s="27">
        <f t="shared" si="16"/>
        <v>6.177965953511162</v>
      </c>
      <c r="X246" s="27">
        <f t="shared" si="16"/>
        <v>0.16199817716763834</v>
      </c>
      <c r="Y246" s="27">
        <f t="shared" si="16"/>
        <v>2.690900711687811</v>
      </c>
      <c r="Z246" s="27">
        <f t="shared" si="16"/>
        <v>38631.266878916409</v>
      </c>
      <c r="AA246" s="38">
        <f t="shared" si="16"/>
        <v>-0.99987083514104103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2.8337186316443983</v>
      </c>
      <c r="O247" s="46">
        <v>0.23493046179792287</v>
      </c>
      <c r="P247" s="46">
        <v>1.6892871544241377</v>
      </c>
      <c r="Q247" s="46">
        <v>1.9733464940151428</v>
      </c>
      <c r="R247" s="46">
        <v>6.5494528227989068</v>
      </c>
      <c r="S247" s="46">
        <v>1867.3215147556218</v>
      </c>
      <c r="T247" s="51">
        <v>55.350578034304249</v>
      </c>
      <c r="U247" s="27">
        <f t="shared" si="16"/>
        <v>0</v>
      </c>
      <c r="V247" s="27">
        <f t="shared" si="16"/>
        <v>-0.91709464052837408</v>
      </c>
      <c r="W247" s="27">
        <f t="shared" si="16"/>
        <v>6.1905837220768341</v>
      </c>
      <c r="X247" s="27">
        <f t="shared" si="16"/>
        <v>0.16815337691230969</v>
      </c>
      <c r="Y247" s="27">
        <f t="shared" si="16"/>
        <v>2.318957336008852</v>
      </c>
      <c r="Z247" s="27">
        <f t="shared" si="16"/>
        <v>284.11107191358047</v>
      </c>
      <c r="AA247" s="38">
        <f t="shared" si="16"/>
        <v>-0.97035830327186701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2.8164364703158338</v>
      </c>
      <c r="O248" s="46">
        <v>0.23222849983960403</v>
      </c>
      <c r="P248" s="46">
        <v>1.6376632356050909</v>
      </c>
      <c r="Q248" s="46">
        <v>1.8670738386693415</v>
      </c>
      <c r="R248" s="46">
        <v>27.624290189704226</v>
      </c>
      <c r="S248" s="46">
        <v>55.125218221887444</v>
      </c>
      <c r="T248" s="51">
        <v>7.7999791989822693</v>
      </c>
      <c r="U248" s="27">
        <f t="shared" si="16"/>
        <v>0</v>
      </c>
      <c r="V248" s="27">
        <f t="shared" si="16"/>
        <v>-0.91754527315378709</v>
      </c>
      <c r="W248" s="27">
        <f t="shared" si="16"/>
        <v>6.0519477012347531</v>
      </c>
      <c r="X248" s="27">
        <f t="shared" si="16"/>
        <v>0.14008411380102029</v>
      </c>
      <c r="Y248" s="27">
        <f t="shared" si="16"/>
        <v>13.795499576702325</v>
      </c>
      <c r="Z248" s="27">
        <f t="shared" si="16"/>
        <v>0.99553428679347622</v>
      </c>
      <c r="AA248" s="38">
        <f t="shared" si="16"/>
        <v>-0.85850433883842125</v>
      </c>
      <c r="AB248" s="27">
        <v>1.5651297145721901</v>
      </c>
      <c r="AC248" s="27">
        <v>-0.67313739613161605</v>
      </c>
      <c r="AD248" s="19" t="str">
        <f t="shared" si="14"/>
        <v>Error</v>
      </c>
      <c r="AE248" s="19" t="str">
        <f t="shared" si="15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2.7640583557595093</v>
      </c>
      <c r="O250" s="46">
        <v>0.22081675094216591</v>
      </c>
      <c r="P250" s="46">
        <v>1.4979196171668772</v>
      </c>
      <c r="Q250" s="46">
        <v>1.6174506379619853</v>
      </c>
      <c r="R250" s="46">
        <v>1.1550732198175435</v>
      </c>
      <c r="S250" s="46">
        <v>5.3177282286763159</v>
      </c>
      <c r="T250" s="51">
        <v>5.840851019725708</v>
      </c>
      <c r="U250" s="27">
        <f t="shared" si="16"/>
        <v>0</v>
      </c>
      <c r="V250" s="27">
        <f t="shared" si="16"/>
        <v>-0.92011140051292806</v>
      </c>
      <c r="W250" s="27">
        <f t="shared" si="16"/>
        <v>5.7835416053159712</v>
      </c>
      <c r="X250" s="27">
        <f t="shared" si="16"/>
        <v>7.9798020818490731E-2</v>
      </c>
      <c r="Y250" s="27">
        <f t="shared" si="16"/>
        <v>-0.28586802421806518</v>
      </c>
      <c r="Z250" s="27">
        <f t="shared" si="16"/>
        <v>3.6038018520733339</v>
      </c>
      <c r="AA250" s="38">
        <f t="shared" si="16"/>
        <v>9.8373359553879894E-2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2.7450417170000758</v>
      </c>
      <c r="O251" s="46">
        <v>0.21737414268205502</v>
      </c>
      <c r="P251" s="46">
        <v>1.4402114973311715</v>
      </c>
      <c r="Q251" s="46">
        <v>1.4942533701756791</v>
      </c>
      <c r="R251" s="46">
        <v>0.89647201034045843</v>
      </c>
      <c r="S251" s="46">
        <v>4.1753418409969072</v>
      </c>
      <c r="T251" s="51">
        <v>2.0995736815907655</v>
      </c>
      <c r="U251" s="27">
        <f t="shared" si="16"/>
        <v>0</v>
      </c>
      <c r="V251" s="27">
        <f t="shared" si="16"/>
        <v>-0.92081208043730101</v>
      </c>
      <c r="W251" s="27">
        <f t="shared" si="16"/>
        <v>5.6254959286381849</v>
      </c>
      <c r="X251" s="27">
        <f t="shared" si="16"/>
        <v>3.7523567159859182E-2</v>
      </c>
      <c r="Y251" s="27">
        <f t="shared" si="16"/>
        <v>-0.4000535463172083</v>
      </c>
      <c r="Z251" s="27">
        <f t="shared" si="16"/>
        <v>3.6575261612587471</v>
      </c>
      <c r="AA251" s="38">
        <f t="shared" si="16"/>
        <v>-0.49714927267141557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>Error</v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2.7873850950993759</v>
      </c>
      <c r="O252" s="46">
        <v>0.2242636305539607</v>
      </c>
      <c r="P252" s="46">
        <v>1.5433007101678715</v>
      </c>
      <c r="Q252" s="46">
        <v>1.7346680246143951</v>
      </c>
      <c r="R252" s="46">
        <v>1.7025289044989176</v>
      </c>
      <c r="S252" s="46">
        <v>9.6919611068487086</v>
      </c>
      <c r="T252" s="51">
        <v>12.756110936502701</v>
      </c>
      <c r="U252" s="27">
        <f t="shared" si="16"/>
        <v>0</v>
      </c>
      <c r="V252" s="27">
        <f t="shared" si="16"/>
        <v>-0.91954336307952267</v>
      </c>
      <c r="W252" s="27">
        <f t="shared" si="16"/>
        <v>5.8816361634551066</v>
      </c>
      <c r="X252" s="27">
        <f t="shared" si="16"/>
        <v>0.12399872117321044</v>
      </c>
      <c r="Y252" s="27">
        <f t="shared" si="16"/>
        <v>-1.8527533602645262E-2</v>
      </c>
      <c r="Z252" s="27">
        <f t="shared" si="16"/>
        <v>4.6926852056595258</v>
      </c>
      <c r="AA252" s="38">
        <f t="shared" si="16"/>
        <v>0.31615374802616031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2.8350687448710516</v>
      </c>
      <c r="O253" s="46">
        <v>0.2361559709141412</v>
      </c>
      <c r="P253" s="46">
        <v>1.6967514882250612</v>
      </c>
      <c r="Q253" s="46">
        <v>1.9934620198163628</v>
      </c>
      <c r="R253" s="46">
        <v>10.851082511324648</v>
      </c>
      <c r="S253" s="46">
        <v>50822.213745883841</v>
      </c>
      <c r="T253" s="51">
        <v>22.692778072811354</v>
      </c>
      <c r="U253" s="27">
        <f t="shared" si="16"/>
        <v>0</v>
      </c>
      <c r="V253" s="27">
        <f t="shared" si="16"/>
        <v>-0.91670185375879398</v>
      </c>
      <c r="W253" s="27">
        <f t="shared" si="16"/>
        <v>6.1848765104564984</v>
      </c>
      <c r="X253" s="27">
        <f t="shared" si="16"/>
        <v>0.17486976357491504</v>
      </c>
      <c r="Y253" s="27">
        <f t="shared" si="16"/>
        <v>4.4433354653650472</v>
      </c>
      <c r="Z253" s="27">
        <f t="shared" si="16"/>
        <v>4682.6077131331022</v>
      </c>
      <c r="AA253" s="38">
        <f t="shared" si="16"/>
        <v>-0.9995534870207291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2.7684751124457314</v>
      </c>
      <c r="O254" s="46">
        <v>0.22512362965354793</v>
      </c>
      <c r="P254" s="46">
        <v>1.3517095828605714</v>
      </c>
      <c r="Q254" s="46">
        <v>1.8922867024535908</v>
      </c>
      <c r="R254" s="46">
        <v>2.3499443197562053</v>
      </c>
      <c r="S254" s="46">
        <v>0.44929362252726657</v>
      </c>
      <c r="T254" s="51">
        <v>0.41960493124602433</v>
      </c>
      <c r="U254" s="27">
        <f t="shared" si="16"/>
        <v>0</v>
      </c>
      <c r="V254" s="27">
        <f t="shared" si="16"/>
        <v>-0.9186831665412124</v>
      </c>
      <c r="W254" s="27">
        <f t="shared" si="16"/>
        <v>5.004298993138895</v>
      </c>
      <c r="X254" s="27">
        <f t="shared" si="16"/>
        <v>0.39992105290029578</v>
      </c>
      <c r="Y254" s="27">
        <f t="shared" si="16"/>
        <v>0.24185426907518992</v>
      </c>
      <c r="Z254" s="27">
        <f t="shared" si="16"/>
        <v>-0.80880669437568697</v>
      </c>
      <c r="AA254" s="38">
        <f t="shared" si="16"/>
        <v>-6.6078594915823685E-2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>Error</v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2.8130766563721874</v>
      </c>
      <c r="O255" s="46">
        <v>0.23067871378553306</v>
      </c>
      <c r="P255" s="46">
        <v>1.6401411340657024</v>
      </c>
      <c r="Q255" s="46">
        <v>1.9213094349711568</v>
      </c>
      <c r="R255" s="46">
        <v>4.0510020834725609</v>
      </c>
      <c r="S255" s="46">
        <v>9842.279216495639</v>
      </c>
      <c r="T255" s="51">
        <v>3043.2786606796221</v>
      </c>
      <c r="U255" s="27">
        <f t="shared" si="16"/>
        <v>0</v>
      </c>
      <c r="V255" s="27">
        <f t="shared" si="16"/>
        <v>-0.91799771497054683</v>
      </c>
      <c r="W255" s="27">
        <f t="shared" si="16"/>
        <v>6.1100671022059565</v>
      </c>
      <c r="X255" s="27">
        <f t="shared" si="16"/>
        <v>0.17142933316261252</v>
      </c>
      <c r="Y255" s="27">
        <f t="shared" si="16"/>
        <v>1.1084589549904416</v>
      </c>
      <c r="Z255" s="27">
        <f t="shared" si="16"/>
        <v>2428.5912501873454</v>
      </c>
      <c r="AA255" s="38">
        <f t="shared" si="16"/>
        <v>-0.69079533370897539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2.8297108504317627</v>
      </c>
      <c r="O256" s="46">
        <v>0.2355957805501232</v>
      </c>
      <c r="P256" s="46">
        <v>1.715231695047958</v>
      </c>
      <c r="Q256" s="46">
        <v>2.1088711530458113</v>
      </c>
      <c r="R256" s="46">
        <v>89672.889174729935</v>
      </c>
      <c r="S256" s="46">
        <v>13.491038820072536</v>
      </c>
      <c r="T256" s="51">
        <v>10.922458714692384</v>
      </c>
      <c r="U256" s="27">
        <f t="shared" si="16"/>
        <v>0</v>
      </c>
      <c r="V256" s="27">
        <f t="shared" si="16"/>
        <v>-0.91674210087077423</v>
      </c>
      <c r="W256" s="27">
        <f t="shared" si="16"/>
        <v>6.2804007399573996</v>
      </c>
      <c r="X256" s="27">
        <f t="shared" si="16"/>
        <v>0.22949637599067751</v>
      </c>
      <c r="Y256" s="27">
        <f t="shared" si="16"/>
        <v>42520.7486830415</v>
      </c>
      <c r="Z256" s="27">
        <f t="shared" si="16"/>
        <v>-0.99984955275842868</v>
      </c>
      <c r="AA256" s="38">
        <f t="shared" si="16"/>
        <v>-0.19039157322403594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2.7876421807667207</v>
      </c>
      <c r="O257" s="46">
        <v>0.22586995621911354</v>
      </c>
      <c r="P257" s="46">
        <v>1.569925974372806</v>
      </c>
      <c r="Q257" s="46">
        <v>1.7579690179225693</v>
      </c>
      <c r="R257" s="46">
        <v>1.7406313233928312</v>
      </c>
      <c r="S257" s="46">
        <v>9.3547400076556073</v>
      </c>
      <c r="T257" s="51">
        <v>12.98938338458106</v>
      </c>
      <c r="U257" s="27">
        <f t="shared" si="16"/>
        <v>0</v>
      </c>
      <c r="V257" s="27">
        <f t="shared" si="16"/>
        <v>-0.91897455212239987</v>
      </c>
      <c r="W257" s="27">
        <f t="shared" si="16"/>
        <v>5.9505745724315853</v>
      </c>
      <c r="X257" s="27">
        <f t="shared" si="16"/>
        <v>0.11977828675959548</v>
      </c>
      <c r="Y257" s="27">
        <f t="shared" si="16"/>
        <v>-9.8623436209509755E-3</v>
      </c>
      <c r="Z257" s="27">
        <f t="shared" si="16"/>
        <v>4.3743373923786386</v>
      </c>
      <c r="AA257" s="38">
        <f t="shared" si="16"/>
        <v>0.38853494313588427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>Error</v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2.8013825625816349</v>
      </c>
      <c r="O258" s="46">
        <v>0.22859142364205276</v>
      </c>
      <c r="P258" s="46">
        <v>1.6145722274674963</v>
      </c>
      <c r="Q258" s="46">
        <v>1.8865060148842332</v>
      </c>
      <c r="R258" s="46">
        <v>4.6057545837977045</v>
      </c>
      <c r="S258" s="46">
        <v>4019.7251247701734</v>
      </c>
      <c r="T258" s="51">
        <v>579.3905854402318</v>
      </c>
      <c r="U258" s="27">
        <f t="shared" si="16"/>
        <v>0</v>
      </c>
      <c r="V258" s="27">
        <f t="shared" si="16"/>
        <v>-0.91840049742031926</v>
      </c>
      <c r="W258" s="27">
        <f t="shared" si="16"/>
        <v>6.0631356231269908</v>
      </c>
      <c r="X258" s="27">
        <f t="shared" si="16"/>
        <v>0.1684246655495078</v>
      </c>
      <c r="Y258" s="27">
        <f t="shared" si="16"/>
        <v>1.4414205666237114</v>
      </c>
      <c r="Z258" s="27">
        <f t="shared" si="16"/>
        <v>871.76146647303199</v>
      </c>
      <c r="AA258" s="38">
        <f t="shared" si="16"/>
        <v>-0.85586313306103023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2.796907878217425</v>
      </c>
      <c r="O259" s="46">
        <v>0.22819661878837083</v>
      </c>
      <c r="P259" s="46">
        <v>1.6076016960707289</v>
      </c>
      <c r="Q259" s="46">
        <v>1.837735115889954</v>
      </c>
      <c r="R259" s="46">
        <v>2.4208717785215796</v>
      </c>
      <c r="S259" s="46">
        <v>12.595423316959284</v>
      </c>
      <c r="T259" s="51">
        <v>8.4237557040090678</v>
      </c>
      <c r="U259" s="27">
        <f t="shared" si="16"/>
        <v>0</v>
      </c>
      <c r="V259" s="27">
        <f t="shared" si="16"/>
        <v>-0.9184111065775219</v>
      </c>
      <c r="W259" s="27">
        <f t="shared" si="16"/>
        <v>6.0448094481260304</v>
      </c>
      <c r="X259" s="27">
        <f t="shared" ref="X259:AA322" si="17">IF(P259=0,0,(Q259-P259)/P259)</f>
        <v>0.14315325766432882</v>
      </c>
      <c r="Y259" s="27">
        <f t="shared" si="17"/>
        <v>0.31731268428705622</v>
      </c>
      <c r="Z259" s="27">
        <f t="shared" si="17"/>
        <v>4.2028461105243986</v>
      </c>
      <c r="AA259" s="38">
        <f t="shared" si="17"/>
        <v>-0.33120503439794802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>Error</v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2.8180125262693867</v>
      </c>
      <c r="O262" s="46">
        <v>0.23272104473710042</v>
      </c>
      <c r="P262" s="46">
        <v>1.6691931754927793</v>
      </c>
      <c r="Q262" s="46">
        <v>2.015327427483161</v>
      </c>
      <c r="R262" s="46">
        <v>24.323635286529136</v>
      </c>
      <c r="S262" s="46">
        <v>7526.2474462142009</v>
      </c>
      <c r="T262" s="51">
        <v>12.148891856752719</v>
      </c>
      <c r="U262" s="27">
        <f t="shared" si="18"/>
        <v>0</v>
      </c>
      <c r="V262" s="27">
        <f t="shared" si="18"/>
        <v>-0.91741660387678003</v>
      </c>
      <c r="W262" s="27">
        <f t="shared" si="18"/>
        <v>6.1725063686373023</v>
      </c>
      <c r="X262" s="27">
        <f t="shared" si="17"/>
        <v>0.20736620366794625</v>
      </c>
      <c r="Y262" s="27">
        <f t="shared" si="17"/>
        <v>11.069321815813163</v>
      </c>
      <c r="Z262" s="27">
        <f t="shared" si="17"/>
        <v>308.42116001806568</v>
      </c>
      <c r="AA262" s="38">
        <f t="shared" si="17"/>
        <v>-0.99838579691359153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>Error</v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2.9510850384787108</v>
      </c>
      <c r="O276" s="46">
        <v>0.26041174837212067</v>
      </c>
      <c r="P276" s="46">
        <v>2.1662310303489054</v>
      </c>
      <c r="Q276" s="46">
        <v>2.5103980134090342</v>
      </c>
      <c r="R276" s="46">
        <v>18705.621335782325</v>
      </c>
      <c r="S276" s="46">
        <v>3.616638637779384</v>
      </c>
      <c r="T276" s="51">
        <v>3.7105050263178412</v>
      </c>
      <c r="U276" s="27">
        <f t="shared" si="18"/>
        <v>0</v>
      </c>
      <c r="V276" s="27">
        <f t="shared" si="18"/>
        <v>-0.91175728758180297</v>
      </c>
      <c r="W276" s="27">
        <f t="shared" si="18"/>
        <v>7.318484261521971</v>
      </c>
      <c r="X276" s="27">
        <f t="shared" si="17"/>
        <v>0.15887824439699552</v>
      </c>
      <c r="Y276" s="27">
        <f t="shared" si="17"/>
        <v>7450.2572252958153</v>
      </c>
      <c r="Z276" s="27">
        <f t="shared" si="17"/>
        <v>-0.99980665498499843</v>
      </c>
      <c r="AA276" s="38">
        <f t="shared" si="17"/>
        <v>2.5954041290697252E-2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0</v>
      </c>
      <c r="N278" s="46">
        <v>1796.9738027771918</v>
      </c>
      <c r="O278" s="46">
        <v>1.7459972167370204</v>
      </c>
      <c r="P278" s="46">
        <v>2.9500214822537712E-2</v>
      </c>
      <c r="Q278" s="46">
        <v>5.3346777635462105E-2</v>
      </c>
      <c r="R278" s="46">
        <v>0.12143732343704296</v>
      </c>
      <c r="S278" s="46">
        <v>4.3981615546014874E-3</v>
      </c>
      <c r="T278" s="51">
        <v>8.2000821844549661E-3</v>
      </c>
      <c r="U278" s="27">
        <f t="shared" si="18"/>
        <v>0</v>
      </c>
      <c r="V278" s="27">
        <f t="shared" si="18"/>
        <v>-0.99902836801847716</v>
      </c>
      <c r="W278" s="27">
        <f t="shared" si="18"/>
        <v>-0.98310408828848617</v>
      </c>
      <c r="X278" s="27">
        <f t="shared" si="17"/>
        <v>0.80835217493758671</v>
      </c>
      <c r="Y278" s="27">
        <f t="shared" si="17"/>
        <v>1.2763759840728952</v>
      </c>
      <c r="Z278" s="27">
        <f t="shared" si="17"/>
        <v>-0.96378245641356186</v>
      </c>
      <c r="AA278" s="38">
        <f t="shared" si="17"/>
        <v>0.86443405560575559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3.0234402404686964</v>
      </c>
      <c r="O280" s="46">
        <v>0.27984071328764815</v>
      </c>
      <c r="P280" s="46">
        <v>2.5746871476989348</v>
      </c>
      <c r="Q280" s="46">
        <v>4.0807688794102219</v>
      </c>
      <c r="R280" s="46">
        <v>6589.5730400102066</v>
      </c>
      <c r="S280" s="46">
        <v>2.0134847274714929</v>
      </c>
      <c r="T280" s="51">
        <v>2.9537332195639285</v>
      </c>
      <c r="U280" s="27">
        <f t="shared" si="18"/>
        <v>0</v>
      </c>
      <c r="V280" s="27">
        <f t="shared" si="18"/>
        <v>-0.9074429487502399</v>
      </c>
      <c r="W280" s="27">
        <f t="shared" si="18"/>
        <v>8.20054525823201</v>
      </c>
      <c r="X280" s="27">
        <f t="shared" si="17"/>
        <v>0.58495717938286662</v>
      </c>
      <c r="Y280" s="27">
        <f t="shared" si="17"/>
        <v>1613.7871233919459</v>
      </c>
      <c r="Z280" s="27">
        <f t="shared" si="17"/>
        <v>-0.99969444382583728</v>
      </c>
      <c r="AA280" s="38">
        <f t="shared" si="17"/>
        <v>0.46697572584679453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2.8234578142390774</v>
      </c>
      <c r="O282" s="46">
        <v>0.23653306484208381</v>
      </c>
      <c r="P282" s="46">
        <v>1.7268869234103637</v>
      </c>
      <c r="Q282" s="46">
        <v>2.0242280980618652</v>
      </c>
      <c r="R282" s="46">
        <v>3.6938360951455209</v>
      </c>
      <c r="S282" s="46">
        <v>6733.576697287248</v>
      </c>
      <c r="T282" s="51">
        <v>754.15046898062383</v>
      </c>
      <c r="U282" s="27">
        <f t="shared" si="18"/>
        <v>0</v>
      </c>
      <c r="V282" s="27">
        <f t="shared" si="18"/>
        <v>-0.91622574856645078</v>
      </c>
      <c r="W282" s="27">
        <f t="shared" si="18"/>
        <v>6.3008267345763365</v>
      </c>
      <c r="X282" s="27">
        <f t="shared" si="17"/>
        <v>0.17218334948318081</v>
      </c>
      <c r="Y282" s="27">
        <f t="shared" si="17"/>
        <v>0.82481218331187722</v>
      </c>
      <c r="Z282" s="27">
        <f t="shared" si="17"/>
        <v>1821.9224372290332</v>
      </c>
      <c r="AA282" s="38">
        <f t="shared" si="17"/>
        <v>-0.88800150308164627</v>
      </c>
      <c r="AB282" s="27">
        <v>2.59340126152353</v>
      </c>
      <c r="AC282" s="27">
        <v>0</v>
      </c>
      <c r="AD282" s="19" t="str">
        <f t="shared" si="19"/>
        <v>Error</v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2.2337530934490157</v>
      </c>
      <c r="O283" s="46">
        <v>4.2019559665467998E-2</v>
      </c>
      <c r="P283" s="46">
        <v>3.0933938983575229</v>
      </c>
      <c r="Q283" s="46">
        <v>3.8709424409396012</v>
      </c>
      <c r="R283" s="46">
        <v>3.7901141994058678</v>
      </c>
      <c r="S283" s="46">
        <v>4.1814974396214204</v>
      </c>
      <c r="T283" s="51">
        <v>4.5411479029021589</v>
      </c>
      <c r="U283" s="27">
        <f t="shared" si="18"/>
        <v>0</v>
      </c>
      <c r="V283" s="27">
        <f t="shared" si="18"/>
        <v>-0.98118880739831993</v>
      </c>
      <c r="W283" s="27">
        <f t="shared" si="18"/>
        <v>72.617951329930236</v>
      </c>
      <c r="X283" s="27">
        <f t="shared" si="17"/>
        <v>0.25135775401733601</v>
      </c>
      <c r="Y283" s="27">
        <f t="shared" si="17"/>
        <v>-2.0880765541456556E-2</v>
      </c>
      <c r="Z283" s="27">
        <f t="shared" si="17"/>
        <v>0.10326423416922509</v>
      </c>
      <c r="AA283" s="38">
        <f t="shared" si="17"/>
        <v>8.6009968551672741E-2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2.7865538798996408</v>
      </c>
      <c r="O284" s="46">
        <v>0.22875061747507353</v>
      </c>
      <c r="P284" s="46">
        <v>1.6027807501145332</v>
      </c>
      <c r="Q284" s="46">
        <v>1.7946662367825805</v>
      </c>
      <c r="R284" s="46">
        <v>1.7316250588828943</v>
      </c>
      <c r="S284" s="46">
        <v>9.8200916922720438</v>
      </c>
      <c r="T284" s="51">
        <v>13.563715147205443</v>
      </c>
      <c r="U284" s="27">
        <f t="shared" si="18"/>
        <v>0</v>
      </c>
      <c r="V284" s="27">
        <f t="shared" si="18"/>
        <v>-0.91790913532118312</v>
      </c>
      <c r="W284" s="27">
        <f t="shared" si="18"/>
        <v>6.0066728903548636</v>
      </c>
      <c r="X284" s="27">
        <f t="shared" si="17"/>
        <v>0.11972035891642405</v>
      </c>
      <c r="Y284" s="27">
        <f t="shared" si="17"/>
        <v>-3.5126964896104805E-2</v>
      </c>
      <c r="Z284" s="27">
        <f t="shared" si="17"/>
        <v>4.671026555025243</v>
      </c>
      <c r="AA284" s="38">
        <f t="shared" si="17"/>
        <v>0.38122082484010378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2.7613365880535881</v>
      </c>
      <c r="O285" s="46">
        <v>0.21984657513286354</v>
      </c>
      <c r="P285" s="46">
        <v>1.4862547444087735</v>
      </c>
      <c r="Q285" s="46">
        <v>1.5870513767561096</v>
      </c>
      <c r="R285" s="46">
        <v>1.0185675134624592</v>
      </c>
      <c r="S285" s="46">
        <v>4.5249935484555053</v>
      </c>
      <c r="T285" s="51">
        <v>4.79979297883051</v>
      </c>
      <c r="U285" s="27">
        <f t="shared" si="18"/>
        <v>0</v>
      </c>
      <c r="V285" s="27">
        <f t="shared" si="18"/>
        <v>-0.92038399951531114</v>
      </c>
      <c r="W285" s="27">
        <f t="shared" si="18"/>
        <v>5.7604180029211758</v>
      </c>
      <c r="X285" s="27">
        <f t="shared" si="17"/>
        <v>6.7819216541799954E-2</v>
      </c>
      <c r="Y285" s="27">
        <f t="shared" si="17"/>
        <v>-0.35820129809257728</v>
      </c>
      <c r="Z285" s="27">
        <f t="shared" si="17"/>
        <v>3.442507235552315</v>
      </c>
      <c r="AA285" s="38">
        <f t="shared" si="17"/>
        <v>6.0729242469041919E-2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2.7584007297808082</v>
      </c>
      <c r="O286" s="46">
        <v>0.22054842982320233</v>
      </c>
      <c r="P286" s="46">
        <v>1.4993164723643115</v>
      </c>
      <c r="Q286" s="46">
        <v>1.6125129305861421</v>
      </c>
      <c r="R286" s="46">
        <v>1.0924620745745095</v>
      </c>
      <c r="S286" s="46">
        <v>4.8872016848950466</v>
      </c>
      <c r="T286" s="51">
        <v>5.2250915476905924</v>
      </c>
      <c r="U286" s="27">
        <f t="shared" si="18"/>
        <v>0</v>
      </c>
      <c r="V286" s="27">
        <f t="shared" si="18"/>
        <v>-0.92004481892639001</v>
      </c>
      <c r="W286" s="27">
        <f t="shared" si="18"/>
        <v>5.7981280735764233</v>
      </c>
      <c r="X286" s="27">
        <f t="shared" si="17"/>
        <v>7.5498709117314031E-2</v>
      </c>
      <c r="Y286" s="27">
        <f t="shared" si="17"/>
        <v>-0.32250957257291335</v>
      </c>
      <c r="Z286" s="27">
        <f t="shared" si="17"/>
        <v>3.4735664501657935</v>
      </c>
      <c r="AA286" s="38">
        <f t="shared" si="17"/>
        <v>6.9137695675598465E-2</v>
      </c>
      <c r="AB286" s="27">
        <v>4.5077529095792297</v>
      </c>
      <c r="AC286" s="27">
        <v>0</v>
      </c>
      <c r="AD286" s="19" t="str">
        <f t="shared" si="19"/>
        <v>Error</v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2.734870591466505</v>
      </c>
      <c r="O287" s="46">
        <v>0.21399800164094129</v>
      </c>
      <c r="P287" s="46">
        <v>1.4179325366571014</v>
      </c>
      <c r="Q287" s="46">
        <v>1.5170388085098967</v>
      </c>
      <c r="R287" s="46">
        <v>0.92261843325403703</v>
      </c>
      <c r="S287" s="46">
        <v>3.7991199348123459</v>
      </c>
      <c r="T287" s="51">
        <v>3.9961853983951094</v>
      </c>
      <c r="U287" s="27">
        <f t="shared" si="18"/>
        <v>0</v>
      </c>
      <c r="V287" s="27">
        <f t="shared" si="18"/>
        <v>-0.92175205572480479</v>
      </c>
      <c r="W287" s="27">
        <f t="shared" si="18"/>
        <v>5.6259148486638386</v>
      </c>
      <c r="X287" s="27">
        <f t="shared" si="17"/>
        <v>6.9894913397252956E-2</v>
      </c>
      <c r="Y287" s="27">
        <f t="shared" si="17"/>
        <v>-0.39182937965820791</v>
      </c>
      <c r="Z287" s="27">
        <f t="shared" si="17"/>
        <v>3.1177585422968486</v>
      </c>
      <c r="AA287" s="38">
        <f t="shared" si="17"/>
        <v>5.1871345723255621E-2</v>
      </c>
      <c r="AB287" s="27">
        <v>1.6126399728252201</v>
      </c>
      <c r="AC287" s="27">
        <v>-0.20956782492882201</v>
      </c>
      <c r="AD287" s="19" t="str">
        <f t="shared" si="19"/>
        <v>Error</v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2.7359596342195136</v>
      </c>
      <c r="O289" s="46">
        <v>0.21602027774297605</v>
      </c>
      <c r="P289" s="46">
        <v>1.445566794837017</v>
      </c>
      <c r="Q289" s="46">
        <v>1.5393088573402522</v>
      </c>
      <c r="R289" s="46">
        <v>0.94507307657825113</v>
      </c>
      <c r="S289" s="46">
        <v>3.9969108057008853</v>
      </c>
      <c r="T289" s="51">
        <v>4.1873962061109591</v>
      </c>
      <c r="U289" s="27">
        <f t="shared" si="18"/>
        <v>0</v>
      </c>
      <c r="V289" s="27">
        <f t="shared" si="18"/>
        <v>-0.92104405524074917</v>
      </c>
      <c r="W289" s="27">
        <f t="shared" si="18"/>
        <v>5.6918106482437381</v>
      </c>
      <c r="X289" s="27">
        <f t="shared" si="17"/>
        <v>6.4847963330400354E-2</v>
      </c>
      <c r="Y289" s="27">
        <f t="shared" si="17"/>
        <v>-0.38604064280431144</v>
      </c>
      <c r="Z289" s="27">
        <f t="shared" si="17"/>
        <v>3.2292082006739347</v>
      </c>
      <c r="AA289" s="38">
        <f t="shared" si="17"/>
        <v>4.7658156428804992E-2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2.8151873143405339</v>
      </c>
      <c r="O290" s="46">
        <v>0.21896031965413432</v>
      </c>
      <c r="P290" s="46">
        <v>1.5448283155341667</v>
      </c>
      <c r="Q290" s="46">
        <v>1.6442801690995559</v>
      </c>
      <c r="R290" s="46">
        <v>0.94180924305945091</v>
      </c>
      <c r="S290" s="46">
        <v>4.7207575445517591</v>
      </c>
      <c r="T290" s="51">
        <v>3.9590170039537576</v>
      </c>
      <c r="U290" s="27">
        <f t="shared" si="18"/>
        <v>0</v>
      </c>
      <c r="V290" s="27">
        <f t="shared" si="18"/>
        <v>-0.92222175819749086</v>
      </c>
      <c r="W290" s="27">
        <f t="shared" si="18"/>
        <v>6.0552889125040963</v>
      </c>
      <c r="X290" s="27">
        <f t="shared" si="17"/>
        <v>6.43772855309174E-2</v>
      </c>
      <c r="Y290" s="27">
        <f t="shared" si="17"/>
        <v>-0.4272209439981226</v>
      </c>
      <c r="Z290" s="27">
        <f t="shared" si="17"/>
        <v>4.0124349270734063</v>
      </c>
      <c r="AA290" s="38">
        <f t="shared" si="17"/>
        <v>-0.16135981003242345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2.6660726154158976</v>
      </c>
      <c r="O291" s="46">
        <v>0.22308884726689593</v>
      </c>
      <c r="P291" s="46">
        <v>1.5273356549189234</v>
      </c>
      <c r="Q291" s="46">
        <v>1.6341692171984841</v>
      </c>
      <c r="R291" s="46">
        <v>1.1607106601102206</v>
      </c>
      <c r="S291" s="46">
        <v>5.2934265825954157</v>
      </c>
      <c r="T291" s="51">
        <v>5.2432628512472306</v>
      </c>
      <c r="U291" s="27">
        <f t="shared" si="18"/>
        <v>0</v>
      </c>
      <c r="V291" s="27">
        <f t="shared" si="18"/>
        <v>-0.91632304162424516</v>
      </c>
      <c r="W291" s="27">
        <f t="shared" si="18"/>
        <v>5.8463111160894154</v>
      </c>
      <c r="X291" s="27">
        <f t="shared" si="17"/>
        <v>6.9947664703232354E-2</v>
      </c>
      <c r="Y291" s="27">
        <f t="shared" si="17"/>
        <v>-0.28972431502530122</v>
      </c>
      <c r="Z291" s="27">
        <f t="shared" si="17"/>
        <v>3.5605048394168741</v>
      </c>
      <c r="AA291" s="38">
        <f t="shared" si="17"/>
        <v>-9.4766085002711692E-3</v>
      </c>
      <c r="AB291" s="27">
        <v>1.01532567049808</v>
      </c>
      <c r="AC291" s="27">
        <v>-1.33079847908745E-2</v>
      </c>
      <c r="AD291" s="19" t="str">
        <f t="shared" si="19"/>
        <v>Error</v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2.786475930643519</v>
      </c>
      <c r="O292" s="46">
        <v>0.22498757044392548</v>
      </c>
      <c r="P292" s="46">
        <v>1.5424721190153008</v>
      </c>
      <c r="Q292" s="46">
        <v>1.6663106165084596</v>
      </c>
      <c r="R292" s="46">
        <v>1.1544469383551927</v>
      </c>
      <c r="S292" s="46">
        <v>5.0760821536681249</v>
      </c>
      <c r="T292" s="51">
        <v>5.1920696959269161</v>
      </c>
      <c r="U292" s="27">
        <f t="shared" si="18"/>
        <v>0</v>
      </c>
      <c r="V292" s="27">
        <f t="shared" si="18"/>
        <v>-0.91925730706313113</v>
      </c>
      <c r="W292" s="27">
        <f t="shared" si="18"/>
        <v>5.8558103719766912</v>
      </c>
      <c r="X292" s="27">
        <f t="shared" si="17"/>
        <v>8.0285728323061079E-2</v>
      </c>
      <c r="Y292" s="27">
        <f t="shared" si="17"/>
        <v>-0.30718383060285098</v>
      </c>
      <c r="Z292" s="27">
        <f t="shared" si="17"/>
        <v>3.396981779777867</v>
      </c>
      <c r="AA292" s="38">
        <f t="shared" si="17"/>
        <v>2.2849815812176186E-2</v>
      </c>
      <c r="AB292" s="27">
        <v>5.0050269101213196</v>
      </c>
      <c r="AC292" s="27">
        <v>0</v>
      </c>
      <c r="AD292" s="19" t="str">
        <f t="shared" si="19"/>
        <v>Error</v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2.8668651097653122</v>
      </c>
      <c r="O294" s="46">
        <v>0.2426779143231057</v>
      </c>
      <c r="P294" s="46">
        <v>1.8253193002268908</v>
      </c>
      <c r="Q294" s="46">
        <v>2.2001084561046156</v>
      </c>
      <c r="R294" s="46">
        <v>5.8806381773642968</v>
      </c>
      <c r="S294" s="46">
        <v>7828.7603707290646</v>
      </c>
      <c r="T294" s="51">
        <v>10.492388248428608</v>
      </c>
      <c r="U294" s="27">
        <f t="shared" si="18"/>
        <v>0</v>
      </c>
      <c r="V294" s="27">
        <f t="shared" si="18"/>
        <v>-0.91535077339478599</v>
      </c>
      <c r="W294" s="27">
        <f t="shared" si="18"/>
        <v>6.521571566651212</v>
      </c>
      <c r="X294" s="27">
        <f t="shared" si="17"/>
        <v>0.20532799704201765</v>
      </c>
      <c r="Y294" s="27">
        <f t="shared" si="17"/>
        <v>1.6728855848207655</v>
      </c>
      <c r="Z294" s="27">
        <f t="shared" si="17"/>
        <v>1330.2773434800772</v>
      </c>
      <c r="AA294" s="38">
        <f t="shared" si="17"/>
        <v>-0.99865976377465082</v>
      </c>
      <c r="AB294" s="27">
        <v>2.7009825658511</v>
      </c>
      <c r="AC294" s="27">
        <v>-0.404446219382322</v>
      </c>
      <c r="AD294" s="19" t="str">
        <f t="shared" si="19"/>
        <v>Error</v>
      </c>
      <c r="AE294" s="19" t="str">
        <f t="shared" si="20"/>
        <v>Error</v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2.8698831573048142</v>
      </c>
      <c r="O295" s="46">
        <v>0.23054777087106038</v>
      </c>
      <c r="P295" s="46">
        <v>1.6514400152066937</v>
      </c>
      <c r="Q295" s="46">
        <v>1.8706580260359154</v>
      </c>
      <c r="R295" s="46">
        <v>1.9208579253218439</v>
      </c>
      <c r="S295" s="46">
        <v>13.748555386571269</v>
      </c>
      <c r="T295" s="51">
        <v>23.060974166929004</v>
      </c>
      <c r="U295" s="27">
        <f t="shared" si="18"/>
        <v>0</v>
      </c>
      <c r="V295" s="27">
        <f t="shared" si="18"/>
        <v>-0.9196664957302394</v>
      </c>
      <c r="W295" s="27">
        <f t="shared" si="18"/>
        <v>6.1631142169242787</v>
      </c>
      <c r="X295" s="27">
        <f t="shared" si="17"/>
        <v>0.13274355036249039</v>
      </c>
      <c r="Y295" s="27">
        <f t="shared" si="17"/>
        <v>2.683542292992289E-2</v>
      </c>
      <c r="Z295" s="27">
        <f t="shared" si="17"/>
        <v>6.1575076976438377</v>
      </c>
      <c r="AA295" s="38">
        <f t="shared" si="17"/>
        <v>0.6773379834112262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2.7974608207552532</v>
      </c>
      <c r="O296" s="46">
        <v>0.23312084195727056</v>
      </c>
      <c r="P296" s="46">
        <v>1.5681537066860383</v>
      </c>
      <c r="Q296" s="46">
        <v>1.9253795618389242</v>
      </c>
      <c r="R296" s="46">
        <v>6.5025175239091668</v>
      </c>
      <c r="S296" s="46">
        <v>4.8657373625965121</v>
      </c>
      <c r="T296" s="51">
        <v>1.6132463017635108</v>
      </c>
      <c r="U296" s="27">
        <f t="shared" si="18"/>
        <v>0</v>
      </c>
      <c r="V296" s="27">
        <f t="shared" si="18"/>
        <v>-0.9166669859224934</v>
      </c>
      <c r="W296" s="27">
        <f t="shared" si="18"/>
        <v>5.7267846732188366</v>
      </c>
      <c r="X296" s="27">
        <f t="shared" si="17"/>
        <v>0.22780028107563982</v>
      </c>
      <c r="Y296" s="27">
        <f t="shared" si="17"/>
        <v>2.3772652690353855</v>
      </c>
      <c r="Z296" s="27">
        <f t="shared" si="17"/>
        <v>-0.2517148404897584</v>
      </c>
      <c r="AA296" s="38">
        <f t="shared" si="17"/>
        <v>-0.66844772301836053</v>
      </c>
      <c r="AB296" s="27">
        <v>3.0127265238496399</v>
      </c>
      <c r="AC296" s="27">
        <v>-0.71963382176596202</v>
      </c>
      <c r="AD296" s="19" t="str">
        <f t="shared" si="19"/>
        <v>Error</v>
      </c>
      <c r="AE296" s="19" t="str">
        <f t="shared" si="20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2.7508068096336693</v>
      </c>
      <c r="O297" s="46">
        <v>0.2242117708281719</v>
      </c>
      <c r="P297" s="46">
        <v>1.4181643998040681</v>
      </c>
      <c r="Q297" s="46">
        <v>1.6368242067504397</v>
      </c>
      <c r="R297" s="46">
        <v>3.1436515775138769</v>
      </c>
      <c r="S297" s="46">
        <v>2.7635818109887005</v>
      </c>
      <c r="T297" s="51">
        <v>3.1241953798625595</v>
      </c>
      <c r="U297" s="27">
        <f t="shared" si="18"/>
        <v>0</v>
      </c>
      <c r="V297" s="27">
        <f t="shared" si="18"/>
        <v>-0.91849236011669222</v>
      </c>
      <c r="W297" s="27">
        <f t="shared" si="18"/>
        <v>5.3251112756738355</v>
      </c>
      <c r="X297" s="27">
        <f t="shared" si="17"/>
        <v>0.15418509093627047</v>
      </c>
      <c r="Y297" s="27">
        <f t="shared" si="17"/>
        <v>0.9205798426911812</v>
      </c>
      <c r="Z297" s="27">
        <f t="shared" si="17"/>
        <v>-0.12090072870790297</v>
      </c>
      <c r="AA297" s="38">
        <f t="shared" si="17"/>
        <v>0.13048774870350072</v>
      </c>
      <c r="AB297" s="27">
        <v>2.4780955429421301</v>
      </c>
      <c r="AC297" s="27">
        <v>-0.75575695159629297</v>
      </c>
      <c r="AD297" s="19" t="str">
        <f t="shared" si="19"/>
        <v>Error</v>
      </c>
      <c r="AE297" s="19" t="str">
        <f t="shared" si="20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2.8253454879118376</v>
      </c>
      <c r="O298" s="46">
        <v>0.23501484418791119</v>
      </c>
      <c r="P298" s="46">
        <v>1.7117105099651067</v>
      </c>
      <c r="Q298" s="46">
        <v>2.0049305560112352</v>
      </c>
      <c r="R298" s="46">
        <v>2.6826995013174333</v>
      </c>
      <c r="S298" s="46">
        <v>57.784266617057142</v>
      </c>
      <c r="T298" s="51">
        <v>599185.75408488652</v>
      </c>
      <c r="U298" s="27">
        <f t="shared" si="18"/>
        <v>0</v>
      </c>
      <c r="V298" s="27">
        <f t="shared" si="18"/>
        <v>-0.91681907745675151</v>
      </c>
      <c r="W298" s="27">
        <f t="shared" si="18"/>
        <v>6.2834144408192003</v>
      </c>
      <c r="X298" s="27">
        <f t="shared" si="17"/>
        <v>0.17130235769371177</v>
      </c>
      <c r="Y298" s="27">
        <f t="shared" si="17"/>
        <v>0.33805108275401041</v>
      </c>
      <c r="Z298" s="27">
        <f t="shared" si="17"/>
        <v>20.539597181376507</v>
      </c>
      <c r="AA298" s="38">
        <f t="shared" si="17"/>
        <v>10368.35811707637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4.5450565831967822</v>
      </c>
      <c r="O301" s="46">
        <v>7.2459427209832228E-2</v>
      </c>
      <c r="P301" s="46">
        <v>2.2134390914954274</v>
      </c>
      <c r="Q301" s="46">
        <v>2.4333726406325269</v>
      </c>
      <c r="R301" s="46">
        <v>1.7883774056287756</v>
      </c>
      <c r="S301" s="46">
        <v>18.239924407287901</v>
      </c>
      <c r="T301" s="51">
        <v>22.020918952691702</v>
      </c>
      <c r="U301" s="27">
        <f t="shared" si="18"/>
        <v>0</v>
      </c>
      <c r="V301" s="27">
        <f t="shared" si="18"/>
        <v>-0.98405753022355824</v>
      </c>
      <c r="W301" s="27">
        <f t="shared" si="18"/>
        <v>29.547289382865554</v>
      </c>
      <c r="X301" s="27">
        <f t="shared" si="17"/>
        <v>9.9362819596951105E-2</v>
      </c>
      <c r="Y301" s="27">
        <f t="shared" si="17"/>
        <v>-0.2650622532010109</v>
      </c>
      <c r="Z301" s="27">
        <f t="shared" si="17"/>
        <v>9.1991471989520726</v>
      </c>
      <c r="AA301" s="38">
        <f t="shared" si="17"/>
        <v>0.20729222670972663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2.8486177167409483</v>
      </c>
      <c r="O302" s="46">
        <v>0.23887614913703192</v>
      </c>
      <c r="P302" s="46">
        <v>1.7665769763745391</v>
      </c>
      <c r="Q302" s="46">
        <v>2.1613724661480198</v>
      </c>
      <c r="R302" s="46">
        <v>22.632243814946776</v>
      </c>
      <c r="S302" s="46">
        <v>56509.823488895156</v>
      </c>
      <c r="T302" s="51">
        <v>17.944807226871418</v>
      </c>
      <c r="U302" s="27">
        <f t="shared" si="18"/>
        <v>0</v>
      </c>
      <c r="V302" s="27">
        <f t="shared" si="18"/>
        <v>-0.9161431357625881</v>
      </c>
      <c r="W302" s="27">
        <f t="shared" si="18"/>
        <v>6.3953677784764427</v>
      </c>
      <c r="X302" s="27">
        <f t="shared" si="17"/>
        <v>0.22348049083244617</v>
      </c>
      <c r="Y302" s="27">
        <f t="shared" si="17"/>
        <v>9.4712372205248698</v>
      </c>
      <c r="Z302" s="27">
        <f t="shared" si="17"/>
        <v>2495.8723362539495</v>
      </c>
      <c r="AA302" s="38">
        <f t="shared" si="17"/>
        <v>-0.99968244800427664</v>
      </c>
      <c r="AB302" s="27">
        <v>47.571346899736596</v>
      </c>
      <c r="AC302" s="27">
        <v>0</v>
      </c>
      <c r="AD302" s="19" t="str">
        <f t="shared" si="19"/>
        <v>Error</v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2.7817367479627979</v>
      </c>
      <c r="O303" s="46">
        <v>0.22483318459612978</v>
      </c>
      <c r="P303" s="46">
        <v>1.5563492562130516</v>
      </c>
      <c r="Q303" s="46">
        <v>1.7119214781818481</v>
      </c>
      <c r="R303" s="46">
        <v>1.3249484119664068</v>
      </c>
      <c r="S303" s="46">
        <v>6.8162953903947567</v>
      </c>
      <c r="T303" s="51">
        <v>8.152664627984997</v>
      </c>
      <c r="U303" s="27">
        <f t="shared" si="18"/>
        <v>0</v>
      </c>
      <c r="V303" s="27">
        <f t="shared" si="18"/>
        <v>-0.91917524734833878</v>
      </c>
      <c r="W303" s="27">
        <f t="shared" si="18"/>
        <v>5.9222399665277985</v>
      </c>
      <c r="X303" s="27">
        <f t="shared" si="17"/>
        <v>9.9959711065971638E-2</v>
      </c>
      <c r="Y303" s="27">
        <f t="shared" si="17"/>
        <v>-0.22604603724373351</v>
      </c>
      <c r="Z303" s="27">
        <f t="shared" si="17"/>
        <v>4.1445741802719933</v>
      </c>
      <c r="AA303" s="38">
        <f t="shared" si="17"/>
        <v>0.19605506525926045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2.8949175180993283</v>
      </c>
      <c r="O304" s="46">
        <v>0.24814071339365373</v>
      </c>
      <c r="P304" s="46">
        <v>1.926568292018322</v>
      </c>
      <c r="Q304" s="46">
        <v>2.5963559522721411</v>
      </c>
      <c r="R304" s="46">
        <v>20900.156546313938</v>
      </c>
      <c r="S304" s="46">
        <v>1.3935792352355512</v>
      </c>
      <c r="T304" s="51">
        <v>1.4824905472620258</v>
      </c>
      <c r="U304" s="27">
        <f t="shared" si="18"/>
        <v>0</v>
      </c>
      <c r="V304" s="27">
        <f t="shared" si="18"/>
        <v>-0.91428401263861514</v>
      </c>
      <c r="W304" s="27">
        <f t="shared" si="18"/>
        <v>6.7640152866087249</v>
      </c>
      <c r="X304" s="27">
        <f t="shared" si="17"/>
        <v>0.34765840537743536</v>
      </c>
      <c r="Y304" s="27">
        <f t="shared" si="17"/>
        <v>8048.8040062741193</v>
      </c>
      <c r="Z304" s="27">
        <f t="shared" si="17"/>
        <v>-0.99993332206712682</v>
      </c>
      <c r="AA304" s="38">
        <f t="shared" si="17"/>
        <v>6.3800686590630998E-2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2.7739815856312742</v>
      </c>
      <c r="O305" s="46">
        <v>0.22348959259897461</v>
      </c>
      <c r="P305" s="46">
        <v>1.5399010013483405</v>
      </c>
      <c r="Q305" s="46">
        <v>1.6854069464223063</v>
      </c>
      <c r="R305" s="46">
        <v>1.2494762095461152</v>
      </c>
      <c r="S305" s="46">
        <v>6.1738610643609206</v>
      </c>
      <c r="T305" s="51">
        <v>7.1979800150843261</v>
      </c>
      <c r="U305" s="27">
        <f t="shared" si="18"/>
        <v>0</v>
      </c>
      <c r="V305" s="27">
        <f t="shared" si="18"/>
        <v>-0.91943364232963531</v>
      </c>
      <c r="W305" s="27">
        <f t="shared" si="18"/>
        <v>5.8902582148937421</v>
      </c>
      <c r="X305" s="27">
        <f t="shared" si="17"/>
        <v>9.4490454221771686E-2</v>
      </c>
      <c r="Y305" s="27">
        <f t="shared" si="17"/>
        <v>-0.25865013657476732</v>
      </c>
      <c r="Z305" s="27">
        <f t="shared" si="17"/>
        <v>3.9411593571706645</v>
      </c>
      <c r="AA305" s="38">
        <f t="shared" si="17"/>
        <v>0.16587981816358152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2.7852192528223068</v>
      </c>
      <c r="O306" s="46">
        <v>0.22576442353473647</v>
      </c>
      <c r="P306" s="46">
        <v>1.573211281191421</v>
      </c>
      <c r="Q306" s="46">
        <v>1.7259291093616742</v>
      </c>
      <c r="R306" s="46">
        <v>1.3287859644254709</v>
      </c>
      <c r="S306" s="46">
        <v>6.8436406065365389</v>
      </c>
      <c r="T306" s="51">
        <v>8.1465271663489034</v>
      </c>
      <c r="U306" s="27">
        <f t="shared" si="18"/>
        <v>0</v>
      </c>
      <c r="V306" s="27">
        <f t="shared" si="18"/>
        <v>-0.91894195643450127</v>
      </c>
      <c r="W306" s="27">
        <f t="shared" si="18"/>
        <v>5.9683755153272156</v>
      </c>
      <c r="X306" s="27">
        <f t="shared" si="17"/>
        <v>9.707394677121646E-2</v>
      </c>
      <c r="Y306" s="27">
        <f t="shared" si="17"/>
        <v>-0.23010397285847076</v>
      </c>
      <c r="Z306" s="27">
        <f t="shared" si="17"/>
        <v>4.1502956757189509</v>
      </c>
      <c r="AA306" s="38">
        <f t="shared" si="17"/>
        <v>0.19037916143170108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2.8530606483590368</v>
      </c>
      <c r="O307" s="46">
        <v>0.24893826237832917</v>
      </c>
      <c r="P307" s="46">
        <v>1.8518194391847942</v>
      </c>
      <c r="Q307" s="46">
        <v>2.4257596302596376</v>
      </c>
      <c r="R307" s="46">
        <v>347.50257775643973</v>
      </c>
      <c r="S307" s="46">
        <v>1.7548851081872452</v>
      </c>
      <c r="T307" s="51">
        <v>2.4546409188214544</v>
      </c>
      <c r="U307" s="27">
        <f t="shared" si="18"/>
        <v>0</v>
      </c>
      <c r="V307" s="27">
        <f t="shared" si="18"/>
        <v>-0.91274694334958906</v>
      </c>
      <c r="W307" s="27">
        <f t="shared" si="18"/>
        <v>6.4388702704546583</v>
      </c>
      <c r="X307" s="27">
        <f t="shared" si="17"/>
        <v>0.30993312789042904</v>
      </c>
      <c r="Y307" s="27">
        <f t="shared" si="17"/>
        <v>142.25515744494658</v>
      </c>
      <c r="Z307" s="27">
        <f t="shared" si="17"/>
        <v>-0.99495000837255021</v>
      </c>
      <c r="AA307" s="38">
        <f t="shared" si="17"/>
        <v>0.39874736378442482</v>
      </c>
      <c r="AB307" s="27">
        <v>1.23606557377049</v>
      </c>
      <c r="AC307" s="27">
        <v>-0.239401496259352</v>
      </c>
      <c r="AD307" s="19" t="str">
        <f t="shared" si="19"/>
        <v>Error</v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2.7651512674021346</v>
      </c>
      <c r="O308" s="46">
        <v>0.23506201958816497</v>
      </c>
      <c r="P308" s="46">
        <v>1.8289902328309395</v>
      </c>
      <c r="Q308" s="46">
        <v>4.3664313691277732</v>
      </c>
      <c r="R308" s="46">
        <v>3.4437268537933843</v>
      </c>
      <c r="S308" s="46">
        <v>1.0558719816026485</v>
      </c>
      <c r="T308" s="51">
        <v>2.4634259018338813</v>
      </c>
      <c r="U308" s="27">
        <f t="shared" si="18"/>
        <v>0</v>
      </c>
      <c r="V308" s="27">
        <f t="shared" si="18"/>
        <v>-0.91499126201185865</v>
      </c>
      <c r="W308" s="27">
        <f t="shared" si="18"/>
        <v>6.7808836835290531</v>
      </c>
      <c r="X308" s="27">
        <f t="shared" si="17"/>
        <v>1.3873453727357214</v>
      </c>
      <c r="Y308" s="27">
        <f t="shared" si="17"/>
        <v>-0.21131776440097946</v>
      </c>
      <c r="Z308" s="27">
        <f t="shared" si="17"/>
        <v>-0.69339264511075571</v>
      </c>
      <c r="AA308" s="38">
        <f t="shared" si="17"/>
        <v>1.3330725170818398</v>
      </c>
      <c r="AB308" s="27">
        <v>6.7423935091277896</v>
      </c>
      <c r="AC308" s="27">
        <v>-0.71764032073310402</v>
      </c>
      <c r="AD308" s="19" t="str">
        <f t="shared" si="19"/>
        <v>Error</v>
      </c>
      <c r="AE308" s="19" t="str">
        <f t="shared" si="20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2.7810325868883048</v>
      </c>
      <c r="O309" s="46">
        <v>0.223095087772887</v>
      </c>
      <c r="P309" s="46">
        <v>1.5361509129688073</v>
      </c>
      <c r="Q309" s="46">
        <v>1.6776129481268374</v>
      </c>
      <c r="R309" s="46">
        <v>1.2390510389524128</v>
      </c>
      <c r="S309" s="46">
        <v>6.2023493240370016</v>
      </c>
      <c r="T309" s="51">
        <v>7.0786887169848249</v>
      </c>
      <c r="U309" s="27">
        <f t="shared" si="18"/>
        <v>0</v>
      </c>
      <c r="V309" s="27">
        <f t="shared" si="18"/>
        <v>-0.91977976496042868</v>
      </c>
      <c r="W309" s="27">
        <f t="shared" si="18"/>
        <v>5.8856330648240185</v>
      </c>
      <c r="X309" s="27">
        <f t="shared" si="17"/>
        <v>9.208863137322662E-2</v>
      </c>
      <c r="Y309" s="27">
        <f t="shared" si="17"/>
        <v>-0.26142019806422401</v>
      </c>
      <c r="Z309" s="27">
        <f t="shared" si="17"/>
        <v>4.005725453635014</v>
      </c>
      <c r="AA309" s="38">
        <f t="shared" si="17"/>
        <v>0.14129152473750531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2.8190983657033932</v>
      </c>
      <c r="O310" s="46">
        <v>0.22714048439892043</v>
      </c>
      <c r="P310" s="46">
        <v>1.5940449039446936</v>
      </c>
      <c r="Q310" s="46">
        <v>1.7768322429507251</v>
      </c>
      <c r="R310" s="46">
        <v>1.5548243328658629</v>
      </c>
      <c r="S310" s="46">
        <v>9.3747984660641919</v>
      </c>
      <c r="T310" s="51">
        <v>12.498030571230828</v>
      </c>
      <c r="U310" s="27">
        <f t="shared" si="18"/>
        <v>0</v>
      </c>
      <c r="V310" s="27">
        <f t="shared" si="18"/>
        <v>-0.91942796776364111</v>
      </c>
      <c r="W310" s="27">
        <f t="shared" si="18"/>
        <v>6.0178810622993897</v>
      </c>
      <c r="X310" s="27">
        <f t="shared" si="17"/>
        <v>0.11466887698941097</v>
      </c>
      <c r="Y310" s="27">
        <f t="shared" si="17"/>
        <v>-0.12494590356835331</v>
      </c>
      <c r="Z310" s="27">
        <f t="shared" si="17"/>
        <v>5.02949044975679</v>
      </c>
      <c r="AA310" s="38">
        <f t="shared" si="17"/>
        <v>0.33315191963565038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2.824571882923042</v>
      </c>
      <c r="O311" s="46">
        <v>0.2308260727973912</v>
      </c>
      <c r="P311" s="46">
        <v>1.6451436904091867</v>
      </c>
      <c r="Q311" s="46">
        <v>1.8835642711231699</v>
      </c>
      <c r="R311" s="46">
        <v>2.1441056874633766</v>
      </c>
      <c r="S311" s="46">
        <v>18.86928680741687</v>
      </c>
      <c r="T311" s="51">
        <v>79.694276199025438</v>
      </c>
      <c r="U311" s="27">
        <f t="shared" si="18"/>
        <v>0</v>
      </c>
      <c r="V311" s="27">
        <f t="shared" si="18"/>
        <v>-0.91827927120816688</v>
      </c>
      <c r="W311" s="27">
        <f t="shared" si="18"/>
        <v>6.1272004521483163</v>
      </c>
      <c r="X311" s="27">
        <f t="shared" si="17"/>
        <v>0.14492386416087599</v>
      </c>
      <c r="Y311" s="27">
        <f t="shared" si="17"/>
        <v>0.13832361355253661</v>
      </c>
      <c r="Z311" s="27">
        <f t="shared" si="17"/>
        <v>7.8005395059329024</v>
      </c>
      <c r="AA311" s="38">
        <f t="shared" si="17"/>
        <v>3.2234916990980471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0.24321051826095896</v>
      </c>
      <c r="O312" s="46">
        <v>0.19891405997321887</v>
      </c>
      <c r="P312" s="46">
        <v>0.38759750865658127</v>
      </c>
      <c r="Q312" s="46">
        <v>1.1148239477764328</v>
      </c>
      <c r="R312" s="46">
        <v>0.91757667957737699</v>
      </c>
      <c r="S312" s="46">
        <v>10.097631747007682</v>
      </c>
      <c r="T312" s="51">
        <v>0.39643560667668609</v>
      </c>
      <c r="U312" s="27">
        <f t="shared" si="18"/>
        <v>0</v>
      </c>
      <c r="V312" s="27">
        <f t="shared" si="18"/>
        <v>-0.18213216518954609</v>
      </c>
      <c r="W312" s="27">
        <f t="shared" si="18"/>
        <v>0.94856768148398418</v>
      </c>
      <c r="X312" s="27">
        <f t="shared" si="17"/>
        <v>1.8762412628513252</v>
      </c>
      <c r="Y312" s="27">
        <f t="shared" si="17"/>
        <v>-0.17693131600955872</v>
      </c>
      <c r="Z312" s="27">
        <f t="shared" si="17"/>
        <v>10.004673474982507</v>
      </c>
      <c r="AA312" s="38">
        <f t="shared" si="17"/>
        <v>-0.96073974406977503</v>
      </c>
      <c r="AB312" s="27">
        <v>2.1538461538461502</v>
      </c>
      <c r="AC312" s="27">
        <v>-0.54137945616780203</v>
      </c>
      <c r="AD312" s="19" t="str">
        <f t="shared" si="19"/>
        <v>Error</v>
      </c>
      <c r="AE312" s="19" t="str">
        <f t="shared" si="20"/>
        <v>Error</v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2.8495132975953226</v>
      </c>
      <c r="O313" s="46">
        <v>0.23869333514029289</v>
      </c>
      <c r="P313" s="46">
        <v>1.7629746586532509</v>
      </c>
      <c r="Q313" s="46">
        <v>2.0566119342143345</v>
      </c>
      <c r="R313" s="46">
        <v>2.485281830710889</v>
      </c>
      <c r="S313" s="46">
        <v>57.14523945146766</v>
      </c>
      <c r="T313" s="51">
        <v>3381.7025089649705</v>
      </c>
      <c r="U313" s="27">
        <f t="shared" si="18"/>
        <v>0</v>
      </c>
      <c r="V313" s="27">
        <f t="shared" si="18"/>
        <v>-0.91623364757001702</v>
      </c>
      <c r="W313" s="27">
        <f t="shared" si="18"/>
        <v>6.3859400289373642</v>
      </c>
      <c r="X313" s="27">
        <f t="shared" si="17"/>
        <v>0.166557853863535</v>
      </c>
      <c r="Y313" s="27">
        <f t="shared" si="17"/>
        <v>0.20843499415961267</v>
      </c>
      <c r="Z313" s="27">
        <f t="shared" si="17"/>
        <v>21.993464461582555</v>
      </c>
      <c r="AA313" s="38">
        <f t="shared" si="17"/>
        <v>58.177326780422099</v>
      </c>
      <c r="AB313" s="27">
        <v>2.0751261849070501</v>
      </c>
      <c r="AC313" s="27">
        <v>-0.38161125173667299</v>
      </c>
      <c r="AD313" s="19" t="str">
        <f t="shared" si="19"/>
        <v>Error</v>
      </c>
      <c r="AE313" s="19" t="str">
        <f t="shared" si="20"/>
        <v>Error</v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2.8179685704179747</v>
      </c>
      <c r="O314" s="46">
        <v>0.23287227380874187</v>
      </c>
      <c r="P314" s="46">
        <v>1.679475477069877</v>
      </c>
      <c r="Q314" s="46">
        <v>1.9137327746366495</v>
      </c>
      <c r="R314" s="46">
        <v>1.750985138846719</v>
      </c>
      <c r="S314" s="46">
        <v>13.676971190911615</v>
      </c>
      <c r="T314" s="51">
        <v>30.119405944607649</v>
      </c>
      <c r="U314" s="27">
        <f t="shared" si="18"/>
        <v>0</v>
      </c>
      <c r="V314" s="27">
        <f t="shared" si="18"/>
        <v>-0.91736164971697998</v>
      </c>
      <c r="W314" s="27">
        <f t="shared" si="18"/>
        <v>6.2120027412504726</v>
      </c>
      <c r="X314" s="27">
        <f t="shared" si="17"/>
        <v>0.13948241624550131</v>
      </c>
      <c r="Y314" s="27">
        <f t="shared" si="17"/>
        <v>-8.5041985979902812E-2</v>
      </c>
      <c r="Z314" s="27">
        <f t="shared" si="17"/>
        <v>6.8110150037709118</v>
      </c>
      <c r="AA314" s="38">
        <f t="shared" si="17"/>
        <v>1.2021985368092372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2.8748677641382674</v>
      </c>
      <c r="O315" s="46">
        <v>0.24486484504915129</v>
      </c>
      <c r="P315" s="46">
        <v>1.8686153403285726</v>
      </c>
      <c r="Q315" s="46">
        <v>2.2627015207150656</v>
      </c>
      <c r="R315" s="46">
        <v>3.8506883028592789</v>
      </c>
      <c r="S315" s="46">
        <v>83762.883576820997</v>
      </c>
      <c r="T315" s="51">
        <v>29.279578820062962</v>
      </c>
      <c r="U315" s="27">
        <f t="shared" si="18"/>
        <v>0</v>
      </c>
      <c r="V315" s="27">
        <f t="shared" si="18"/>
        <v>-0.91482570151446641</v>
      </c>
      <c r="W315" s="27">
        <f t="shared" si="18"/>
        <v>6.6312111685672503</v>
      </c>
      <c r="X315" s="27">
        <f t="shared" si="17"/>
        <v>0.21089743398831237</v>
      </c>
      <c r="Y315" s="27">
        <f t="shared" si="17"/>
        <v>0.70181010071640959</v>
      </c>
      <c r="Z315" s="27">
        <f t="shared" si="17"/>
        <v>21751.704189176762</v>
      </c>
      <c r="AA315" s="38">
        <f t="shared" si="17"/>
        <v>-0.99965044686178683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2.7456034147382997</v>
      </c>
      <c r="O316" s="46">
        <v>0.22005395997822408</v>
      </c>
      <c r="P316" s="46">
        <v>1.4920690442527587</v>
      </c>
      <c r="Q316" s="46">
        <v>1.6107678774386862</v>
      </c>
      <c r="R316" s="46">
        <v>1.0764500235646448</v>
      </c>
      <c r="S316" s="46">
        <v>4.6706356940686646</v>
      </c>
      <c r="T316" s="51">
        <v>4.9934799422096798</v>
      </c>
      <c r="U316" s="27">
        <f t="shared" si="18"/>
        <v>0</v>
      </c>
      <c r="V316" s="27">
        <f t="shared" si="18"/>
        <v>-0.91985224129712895</v>
      </c>
      <c r="W316" s="27">
        <f t="shared" si="18"/>
        <v>5.7804689558888631</v>
      </c>
      <c r="X316" s="27">
        <f t="shared" si="17"/>
        <v>7.9553177276305592E-2</v>
      </c>
      <c r="Y316" s="27">
        <f t="shared" si="17"/>
        <v>-0.33171623382735366</v>
      </c>
      <c r="Z316" s="27">
        <f t="shared" si="17"/>
        <v>3.3389247915123259</v>
      </c>
      <c r="AA316" s="38">
        <f t="shared" si="17"/>
        <v>6.9122121545682036E-2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2.7729490815603395</v>
      </c>
      <c r="O317" s="46">
        <v>0.22269451999807588</v>
      </c>
      <c r="P317" s="46">
        <v>1.5265134999734649</v>
      </c>
      <c r="Q317" s="46">
        <v>1.6519702640466072</v>
      </c>
      <c r="R317" s="46">
        <v>1.1440269649577974</v>
      </c>
      <c r="S317" s="46">
        <v>5.3943486177468714</v>
      </c>
      <c r="T317" s="51">
        <v>6.0017691188762683</v>
      </c>
      <c r="U317" s="27">
        <f t="shared" si="18"/>
        <v>0</v>
      </c>
      <c r="V317" s="27">
        <f t="shared" si="18"/>
        <v>-0.91969036810702431</v>
      </c>
      <c r="W317" s="27">
        <f t="shared" si="18"/>
        <v>5.854742092381322</v>
      </c>
      <c r="X317" s="27">
        <f t="shared" si="17"/>
        <v>8.2185165133045412E-2</v>
      </c>
      <c r="Y317" s="27">
        <f t="shared" si="17"/>
        <v>-0.30747726526539892</v>
      </c>
      <c r="Z317" s="27">
        <f t="shared" si="17"/>
        <v>3.7152285592725223</v>
      </c>
      <c r="AA317" s="38">
        <f t="shared" si="17"/>
        <v>0.11260312304085127</v>
      </c>
      <c r="AB317" s="27">
        <v>1.60423801478274</v>
      </c>
      <c r="AC317" s="27">
        <v>-0.11999927722164</v>
      </c>
      <c r="AD317" s="19" t="str">
        <f t="shared" si="19"/>
        <v>Error</v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2.7626459297388539</v>
      </c>
      <c r="O318" s="46">
        <v>0.22483406907632197</v>
      </c>
      <c r="P318" s="46">
        <v>1.5496701608533368</v>
      </c>
      <c r="Q318" s="46">
        <v>1.6976199397494351</v>
      </c>
      <c r="R318" s="46">
        <v>1.2714282148302036</v>
      </c>
      <c r="S318" s="46">
        <v>6.2518133274205212</v>
      </c>
      <c r="T318" s="51">
        <v>7.5773438325833169</v>
      </c>
      <c r="U318" s="27">
        <f t="shared" si="18"/>
        <v>0</v>
      </c>
      <c r="V318" s="27">
        <f t="shared" si="18"/>
        <v>-0.91861640080038232</v>
      </c>
      <c r="W318" s="27">
        <f t="shared" si="18"/>
        <v>5.8925059588157307</v>
      </c>
      <c r="X318" s="27">
        <f t="shared" si="17"/>
        <v>9.547178659917463E-2</v>
      </c>
      <c r="Y318" s="27">
        <f t="shared" si="17"/>
        <v>-0.25105249705192345</v>
      </c>
      <c r="Z318" s="27">
        <f t="shared" si="17"/>
        <v>3.9171579287749538</v>
      </c>
      <c r="AA318" s="38">
        <f t="shared" si="17"/>
        <v>0.21202336598071547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5.039733536468292</v>
      </c>
      <c r="O320" s="46">
        <v>7.7153807030907018E-2</v>
      </c>
      <c r="P320" s="46">
        <v>3.8525184477889036</v>
      </c>
      <c r="Q320" s="46">
        <v>4.7051857445150764</v>
      </c>
      <c r="R320" s="46">
        <v>7.6219221681434135E-2</v>
      </c>
      <c r="S320" s="46">
        <v>13.586317194257321</v>
      </c>
      <c r="T320" s="51">
        <v>4.7362715725029076</v>
      </c>
      <c r="U320" s="27">
        <f t="shared" si="18"/>
        <v>0</v>
      </c>
      <c r="V320" s="27">
        <f t="shared" si="18"/>
        <v>-0.98469089556568612</v>
      </c>
      <c r="W320" s="27">
        <f t="shared" si="18"/>
        <v>48.932966318118616</v>
      </c>
      <c r="X320" s="27">
        <f t="shared" si="17"/>
        <v>0.22132724561398237</v>
      </c>
      <c r="Y320" s="27">
        <f t="shared" si="17"/>
        <v>-0.98380101746880355</v>
      </c>
      <c r="Z320" s="27">
        <f t="shared" si="17"/>
        <v>177.25316100763521</v>
      </c>
      <c r="AA320" s="38">
        <f t="shared" si="17"/>
        <v>-0.65139400878224452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3.9273985900280035</v>
      </c>
      <c r="O321" s="46">
        <v>0.1959230416740779</v>
      </c>
      <c r="P321" s="46">
        <v>0.18231489049929905</v>
      </c>
      <c r="Q321" s="46">
        <v>0.11113301236596485</v>
      </c>
      <c r="R321" s="46">
        <v>0.16440256225328298</v>
      </c>
      <c r="S321" s="46">
        <v>15.443194516741382</v>
      </c>
      <c r="T321" s="51">
        <v>0.34514457175407287</v>
      </c>
      <c r="U321" s="27">
        <f t="shared" si="18"/>
        <v>0</v>
      </c>
      <c r="V321" s="27">
        <f t="shared" si="18"/>
        <v>-0.95011378723525974</v>
      </c>
      <c r="W321" s="27">
        <f t="shared" si="18"/>
        <v>-6.945661448752051E-2</v>
      </c>
      <c r="X321" s="27">
        <f t="shared" si="17"/>
        <v>-0.3904337047752437</v>
      </c>
      <c r="Y321" s="27">
        <f t="shared" si="17"/>
        <v>0.47933146734023252</v>
      </c>
      <c r="Z321" s="27">
        <f t="shared" si="17"/>
        <v>92.935242280160963</v>
      </c>
      <c r="AA321" s="38">
        <f t="shared" si="17"/>
        <v>-0.97765070100101925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4.1179703777951318</v>
      </c>
      <c r="O322" s="46">
        <v>0.18191472808829606</v>
      </c>
      <c r="P322" s="46">
        <v>0.23095282608612422</v>
      </c>
      <c r="Q322" s="46">
        <v>0.22003037938922176</v>
      </c>
      <c r="R322" s="46">
        <v>0.88361327047574745</v>
      </c>
      <c r="S322" s="46">
        <v>10.056010577059432</v>
      </c>
      <c r="T322" s="51">
        <v>5.6712914764035744</v>
      </c>
      <c r="U322" s="27">
        <f t="shared" si="18"/>
        <v>0</v>
      </c>
      <c r="V322" s="27">
        <f t="shared" si="18"/>
        <v>-0.95582417759262805</v>
      </c>
      <c r="W322" s="27">
        <f t="shared" si="18"/>
        <v>0.26956639802153076</v>
      </c>
      <c r="X322" s="27">
        <f t="shared" si="17"/>
        <v>-4.7292977020464706E-2</v>
      </c>
      <c r="Y322" s="27">
        <f t="shared" si="17"/>
        <v>3.0158694127990557</v>
      </c>
      <c r="Z322" s="27">
        <f t="shared" si="17"/>
        <v>10.380556305639413</v>
      </c>
      <c r="AA322" s="38">
        <f t="shared" ref="AA322:AA385" si="21">IF(S322=0,0,(T322-S322)/S322)</f>
        <v>-0.43602968265155034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2.7399604778298379</v>
      </c>
      <c r="O323" s="46">
        <v>0.21700052360616784</v>
      </c>
      <c r="P323" s="46">
        <v>1.4536941968623136</v>
      </c>
      <c r="Q323" s="46">
        <v>1.5439015136733829</v>
      </c>
      <c r="R323" s="46">
        <v>0.95709892638014438</v>
      </c>
      <c r="S323" s="46">
        <v>4.0902431232309198</v>
      </c>
      <c r="T323" s="51">
        <v>4.2987174414473071</v>
      </c>
      <c r="U323" s="27">
        <f t="shared" si="18"/>
        <v>0</v>
      </c>
      <c r="V323" s="27">
        <f t="shared" si="18"/>
        <v>-0.92080158624111208</v>
      </c>
      <c r="W323" s="27">
        <f t="shared" si="18"/>
        <v>5.6990354341292244</v>
      </c>
      <c r="X323" s="27">
        <f t="shared" si="18"/>
        <v>6.2053846679566316E-2</v>
      </c>
      <c r="Y323" s="27">
        <f t="shared" si="18"/>
        <v>-0.38007773300064168</v>
      </c>
      <c r="Z323" s="27">
        <f t="shared" si="18"/>
        <v>3.2735844858803453</v>
      </c>
      <c r="AA323" s="38">
        <f t="shared" si="21"/>
        <v>5.096868619675389E-2</v>
      </c>
      <c r="AB323" s="27">
        <v>1.3651831229140301</v>
      </c>
      <c r="AC323" s="27">
        <v>-0.31205713869948998</v>
      </c>
      <c r="AD323" s="19" t="str">
        <f t="shared" si="19"/>
        <v>Error</v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2.8125360039136709</v>
      </c>
      <c r="O324" s="46">
        <v>0.22043573159491991</v>
      </c>
      <c r="P324" s="46">
        <v>1.5025586861064699</v>
      </c>
      <c r="Q324" s="46">
        <v>1.6190589430698541</v>
      </c>
      <c r="R324" s="46">
        <v>1.0732736050305398</v>
      </c>
      <c r="S324" s="46">
        <v>4.9096138965445704</v>
      </c>
      <c r="T324" s="51">
        <v>5.2185984127903673</v>
      </c>
      <c r="U324" s="27">
        <f t="shared" ref="U324:Z366" si="22">IF(M324=0,0,(N324-M324)/M324)</f>
        <v>0</v>
      </c>
      <c r="V324" s="27">
        <f t="shared" si="22"/>
        <v>-0.92162385431220029</v>
      </c>
      <c r="W324" s="27">
        <f t="shared" si="22"/>
        <v>5.8163118349053411</v>
      </c>
      <c r="X324" s="27">
        <f t="shared" si="22"/>
        <v>7.7534580206825326E-2</v>
      </c>
      <c r="Y324" s="27">
        <f t="shared" si="22"/>
        <v>-0.33710035102518587</v>
      </c>
      <c r="Z324" s="27">
        <f t="shared" si="22"/>
        <v>3.5744289932527207</v>
      </c>
      <c r="AA324" s="38">
        <f t="shared" si="21"/>
        <v>6.2934585642928656E-2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2.7565818313832509</v>
      </c>
      <c r="O325" s="46">
        <v>0.2202070514806036</v>
      </c>
      <c r="P325" s="46">
        <v>1.4928940926593111</v>
      </c>
      <c r="Q325" s="46">
        <v>1.6083095530706277</v>
      </c>
      <c r="R325" s="46">
        <v>1.107357670774471</v>
      </c>
      <c r="S325" s="46">
        <v>4.8095629806779385</v>
      </c>
      <c r="T325" s="51">
        <v>5.2559374165036772</v>
      </c>
      <c r="U325" s="27">
        <f t="shared" si="22"/>
        <v>0</v>
      </c>
      <c r="V325" s="27">
        <f t="shared" si="22"/>
        <v>-0.92011590261040654</v>
      </c>
      <c r="W325" s="27">
        <f t="shared" si="22"/>
        <v>5.7795017581024606</v>
      </c>
      <c r="X325" s="27">
        <f t="shared" si="22"/>
        <v>7.7309878161367529E-2</v>
      </c>
      <c r="Y325" s="27">
        <f t="shared" si="22"/>
        <v>-0.31147727832600758</v>
      </c>
      <c r="Z325" s="27">
        <f t="shared" si="22"/>
        <v>3.3432786963169678</v>
      </c>
      <c r="AA325" s="38">
        <f t="shared" si="21"/>
        <v>9.2809770371864289E-2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>Error</v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2.6757411992215792</v>
      </c>
      <c r="O326" s="46">
        <v>0.21916640413426736</v>
      </c>
      <c r="P326" s="46">
        <v>1.4042677065148368</v>
      </c>
      <c r="Q326" s="46">
        <v>2.1269253682231692</v>
      </c>
      <c r="R326" s="46">
        <v>5.3063867099405009</v>
      </c>
      <c r="S326" s="46">
        <v>3.0167187383896197</v>
      </c>
      <c r="T326" s="51">
        <v>0.67542448502710706</v>
      </c>
      <c r="U326" s="27">
        <f t="shared" si="22"/>
        <v>0</v>
      </c>
      <c r="V326" s="27">
        <f t="shared" si="22"/>
        <v>-0.91809132953589578</v>
      </c>
      <c r="W326" s="27">
        <f t="shared" si="22"/>
        <v>5.4073127998876318</v>
      </c>
      <c r="X326" s="27">
        <f t="shared" si="22"/>
        <v>0.51461531042528263</v>
      </c>
      <c r="Y326" s="27">
        <f t="shared" si="22"/>
        <v>1.4948626732368375</v>
      </c>
      <c r="Z326" s="27">
        <f t="shared" si="22"/>
        <v>-0.43149285883398319</v>
      </c>
      <c r="AA326" s="38">
        <f t="shared" si="21"/>
        <v>-0.77610624536125594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>Error</v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2.7727991882873315</v>
      </c>
      <c r="O327" s="46">
        <v>0.22309492840703404</v>
      </c>
      <c r="P327" s="46">
        <v>1.5315706116778873</v>
      </c>
      <c r="Q327" s="46">
        <v>1.7143884649154746</v>
      </c>
      <c r="R327" s="46">
        <v>1.926960412373715</v>
      </c>
      <c r="S327" s="46">
        <v>10.713177122264455</v>
      </c>
      <c r="T327" s="51">
        <v>16.432546623076888</v>
      </c>
      <c r="U327" s="27">
        <f t="shared" si="22"/>
        <v>0</v>
      </c>
      <c r="V327" s="27">
        <f t="shared" si="22"/>
        <v>-0.91954162084675428</v>
      </c>
      <c r="W327" s="27">
        <f t="shared" si="22"/>
        <v>5.8651072555246753</v>
      </c>
      <c r="X327" s="27">
        <f t="shared" si="22"/>
        <v>0.11936625829957923</v>
      </c>
      <c r="Y327" s="27">
        <f t="shared" si="22"/>
        <v>0.12399287081572899</v>
      </c>
      <c r="Z327" s="27">
        <f t="shared" si="22"/>
        <v>4.559624916771118</v>
      </c>
      <c r="AA327" s="38">
        <f t="shared" si="21"/>
        <v>0.53386305813298507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9.4765824936227911</v>
      </c>
      <c r="O334" s="46">
        <v>0.37360865315491054</v>
      </c>
      <c r="P334" s="46">
        <v>4.9986572852919888</v>
      </c>
      <c r="Q334" s="46">
        <v>2.1184860826762986</v>
      </c>
      <c r="R334" s="46">
        <v>1.8791407868800203</v>
      </c>
      <c r="S334" s="46">
        <v>0.90584581799128472</v>
      </c>
      <c r="T334" s="51">
        <v>10.592614938226117</v>
      </c>
      <c r="U334" s="27">
        <f t="shared" si="22"/>
        <v>0</v>
      </c>
      <c r="V334" s="27">
        <f t="shared" si="22"/>
        <v>-0.96057559216032484</v>
      </c>
      <c r="W334" s="27">
        <f t="shared" si="22"/>
        <v>12.379393766930178</v>
      </c>
      <c r="X334" s="27">
        <f t="shared" si="22"/>
        <v>-0.57618897200459895</v>
      </c>
      <c r="Y334" s="27">
        <f t="shared" si="22"/>
        <v>-0.11297940437442557</v>
      </c>
      <c r="Z334" s="27">
        <f t="shared" si="22"/>
        <v>-0.51794680615959543</v>
      </c>
      <c r="AA334" s="38">
        <f t="shared" si="21"/>
        <v>10.693617973216751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6.9669412374858384</v>
      </c>
      <c r="O335" s="46">
        <v>6.8200585565610261E-2</v>
      </c>
      <c r="P335" s="46">
        <v>2.9965415623008038</v>
      </c>
      <c r="Q335" s="46">
        <v>3.3589426225341583</v>
      </c>
      <c r="R335" s="46">
        <v>2.1693454306703153</v>
      </c>
      <c r="S335" s="46">
        <v>17.077752848045435</v>
      </c>
      <c r="T335" s="51">
        <v>11.321842318049107</v>
      </c>
      <c r="U335" s="27">
        <f t="shared" si="22"/>
        <v>0</v>
      </c>
      <c r="V335" s="27">
        <f t="shared" si="22"/>
        <v>-0.99021082807492977</v>
      </c>
      <c r="W335" s="27">
        <f t="shared" si="22"/>
        <v>42.937182319616213</v>
      </c>
      <c r="X335" s="27">
        <f t="shared" si="22"/>
        <v>0.12093977430271176</v>
      </c>
      <c r="Y335" s="27">
        <f t="shared" si="22"/>
        <v>-0.35415823535751556</v>
      </c>
      <c r="Z335" s="27">
        <f t="shared" si="22"/>
        <v>6.8723068288707285</v>
      </c>
      <c r="AA335" s="38">
        <f t="shared" si="21"/>
        <v>-0.33704144691701032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2.736756673757764</v>
      </c>
      <c r="O337" s="46">
        <v>0.21722331348474189</v>
      </c>
      <c r="P337" s="46">
        <v>1.4578979583424605</v>
      </c>
      <c r="Q337" s="46">
        <v>1.5576521391361418</v>
      </c>
      <c r="R337" s="46">
        <v>0.98571028386560222</v>
      </c>
      <c r="S337" s="46">
        <v>4.2170188092279943</v>
      </c>
      <c r="T337" s="51">
        <v>4.4459153995124456</v>
      </c>
      <c r="U337" s="27">
        <f t="shared" si="22"/>
        <v>0</v>
      </c>
      <c r="V337" s="27">
        <f t="shared" si="22"/>
        <v>-0.92062746550774699</v>
      </c>
      <c r="W337" s="27">
        <f t="shared" si="22"/>
        <v>5.7115169866187756</v>
      </c>
      <c r="X337" s="27">
        <f t="shared" si="22"/>
        <v>6.842329411524492E-2</v>
      </c>
      <c r="Y337" s="27">
        <f t="shared" si="22"/>
        <v>-0.36718201766649439</v>
      </c>
      <c r="Z337" s="27">
        <f t="shared" si="22"/>
        <v>3.2781523924964633</v>
      </c>
      <c r="AA337" s="38">
        <f t="shared" si="21"/>
        <v>5.4279243380077592E-2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2.7481850848342777</v>
      </c>
      <c r="O338" s="46">
        <v>0.22278677115741097</v>
      </c>
      <c r="P338" s="46">
        <v>1.5236779343855318</v>
      </c>
      <c r="Q338" s="46">
        <v>1.6676306185870882</v>
      </c>
      <c r="R338" s="46">
        <v>1.2583148235550947</v>
      </c>
      <c r="S338" s="46">
        <v>5.8994880775657919</v>
      </c>
      <c r="T338" s="51">
        <v>7.0159364287990815</v>
      </c>
      <c r="U338" s="27">
        <f t="shared" si="22"/>
        <v>0</v>
      </c>
      <c r="V338" s="27">
        <f t="shared" si="22"/>
        <v>-0.91893312703469332</v>
      </c>
      <c r="W338" s="27">
        <f t="shared" si="22"/>
        <v>5.8391759819032094</v>
      </c>
      <c r="X338" s="27">
        <f t="shared" si="22"/>
        <v>9.4477107630760282E-2</v>
      </c>
      <c r="Y338" s="27">
        <f t="shared" si="22"/>
        <v>-0.2454475172558232</v>
      </c>
      <c r="Z338" s="27">
        <f t="shared" si="22"/>
        <v>3.6884038613628283</v>
      </c>
      <c r="AA338" s="38">
        <f t="shared" si="21"/>
        <v>0.18924495423235965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6.3621232335644891</v>
      </c>
      <c r="O339" s="46">
        <v>0.61759836211110652</v>
      </c>
      <c r="P339" s="46">
        <v>3.3452346633289367</v>
      </c>
      <c r="Q339" s="46">
        <v>3.5962024603037741</v>
      </c>
      <c r="R339" s="46">
        <v>2.5538760703342818</v>
      </c>
      <c r="S339" s="46">
        <v>22.186385347145659</v>
      </c>
      <c r="T339" s="51">
        <v>3.6528301651459287</v>
      </c>
      <c r="U339" s="27">
        <f t="shared" si="22"/>
        <v>0</v>
      </c>
      <c r="V339" s="27">
        <f t="shared" si="22"/>
        <v>-0.90292574672982462</v>
      </c>
      <c r="W339" s="27">
        <f t="shared" si="22"/>
        <v>4.4165212677930095</v>
      </c>
      <c r="X339" s="27">
        <f t="shared" si="22"/>
        <v>7.5022478908876394E-2</v>
      </c>
      <c r="Y339" s="27">
        <f t="shared" si="22"/>
        <v>-0.28984085336548215</v>
      </c>
      <c r="Z339" s="27">
        <f t="shared" si="22"/>
        <v>7.6873382795906924</v>
      </c>
      <c r="AA339" s="38">
        <f t="shared" si="21"/>
        <v>-0.83535712969954901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2.71013081198981</v>
      </c>
      <c r="O340" s="46">
        <v>0.21897974168301015</v>
      </c>
      <c r="P340" s="46">
        <v>1.4628456282889868</v>
      </c>
      <c r="Q340" s="46">
        <v>1.5503823544075619</v>
      </c>
      <c r="R340" s="46">
        <v>1.0819696643724876</v>
      </c>
      <c r="S340" s="46">
        <v>5.3858062315597053</v>
      </c>
      <c r="T340" s="51">
        <v>4.5945429590831495</v>
      </c>
      <c r="U340" s="27">
        <f t="shared" si="22"/>
        <v>0</v>
      </c>
      <c r="V340" s="27">
        <f t="shared" si="22"/>
        <v>-0.91919956752115861</v>
      </c>
      <c r="W340" s="27">
        <f t="shared" si="22"/>
        <v>5.68027835381488</v>
      </c>
      <c r="X340" s="27">
        <f t="shared" si="22"/>
        <v>5.9840029888158591E-2</v>
      </c>
      <c r="Y340" s="27">
        <f t="shared" si="22"/>
        <v>-0.30212720668771148</v>
      </c>
      <c r="Z340" s="27">
        <f t="shared" si="22"/>
        <v>3.9777793305169267</v>
      </c>
      <c r="AA340" s="38">
        <f t="shared" si="21"/>
        <v>-0.14691640182669727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6.6891835259961283</v>
      </c>
      <c r="O341" s="46">
        <v>0.61987780168742646</v>
      </c>
      <c r="P341" s="46">
        <v>3.4008514227405042</v>
      </c>
      <c r="Q341" s="46">
        <v>3.607917390027191</v>
      </c>
      <c r="R341" s="46">
        <v>2.3855767813380604</v>
      </c>
      <c r="S341" s="46">
        <v>12.867420448678601</v>
      </c>
      <c r="T341" s="51">
        <v>4.1537575688254975</v>
      </c>
      <c r="U341" s="27">
        <f t="shared" si="22"/>
        <v>0</v>
      </c>
      <c r="V341" s="27">
        <f t="shared" si="22"/>
        <v>-0.90733132088865565</v>
      </c>
      <c r="W341" s="27">
        <f t="shared" si="22"/>
        <v>4.4863255523632777</v>
      </c>
      <c r="X341" s="27">
        <f t="shared" si="22"/>
        <v>6.0886507979177482E-2</v>
      </c>
      <c r="Y341" s="27">
        <f t="shared" si="22"/>
        <v>-0.33879395688711111</v>
      </c>
      <c r="Z341" s="27">
        <f t="shared" si="22"/>
        <v>4.3938404118191148</v>
      </c>
      <c r="AA341" s="38">
        <f t="shared" si="21"/>
        <v>-0.67718801251636562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2.7736012108067936</v>
      </c>
      <c r="O342" s="46">
        <v>0.2240703449288568</v>
      </c>
      <c r="P342" s="46">
        <v>1.5506967532128009</v>
      </c>
      <c r="Q342" s="46">
        <v>1.7144822845804395</v>
      </c>
      <c r="R342" s="46">
        <v>1.4891558257514159</v>
      </c>
      <c r="S342" s="46">
        <v>7.4528374080531421</v>
      </c>
      <c r="T342" s="51">
        <v>8.8269136195492059</v>
      </c>
      <c r="U342" s="27">
        <f t="shared" si="22"/>
        <v>0</v>
      </c>
      <c r="V342" s="27">
        <f t="shared" si="22"/>
        <v>-0.91921320770418957</v>
      </c>
      <c r="W342" s="27">
        <f t="shared" si="22"/>
        <v>5.9205800245684141</v>
      </c>
      <c r="X342" s="27">
        <f t="shared" si="22"/>
        <v>0.10562060636826681</v>
      </c>
      <c r="Y342" s="27">
        <f t="shared" si="22"/>
        <v>-0.13142536429541729</v>
      </c>
      <c r="Z342" s="27">
        <f t="shared" si="22"/>
        <v>4.0047397855711315</v>
      </c>
      <c r="AA342" s="38">
        <f t="shared" si="21"/>
        <v>0.18436954092293892</v>
      </c>
      <c r="AB342" s="27">
        <v>2.20826494724502</v>
      </c>
      <c r="AC342" s="27">
        <v>-0.17348823810647601</v>
      </c>
      <c r="AD342" s="19" t="str">
        <f t="shared" si="23"/>
        <v>Error</v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1.7568498888315958</v>
      </c>
      <c r="O343" s="46">
        <v>0.21231514469579782</v>
      </c>
      <c r="P343" s="46">
        <v>0.93110924185611843</v>
      </c>
      <c r="Q343" s="46">
        <v>2.7302194826457717</v>
      </c>
      <c r="R343" s="46">
        <v>1.638042750826199</v>
      </c>
      <c r="S343" s="46">
        <v>0.99563507431057996</v>
      </c>
      <c r="T343" s="51">
        <v>2.3079777240141435</v>
      </c>
      <c r="U343" s="27">
        <f t="shared" si="22"/>
        <v>0</v>
      </c>
      <c r="V343" s="27">
        <f t="shared" si="22"/>
        <v>-0.87915009355921736</v>
      </c>
      <c r="W343" s="27">
        <f t="shared" si="22"/>
        <v>3.3855055332496358</v>
      </c>
      <c r="X343" s="27">
        <f t="shared" si="22"/>
        <v>1.9322225147322343</v>
      </c>
      <c r="Y343" s="27">
        <f t="shared" si="22"/>
        <v>-0.40003257568185613</v>
      </c>
      <c r="Z343" s="27">
        <f t="shared" si="22"/>
        <v>-0.39218004303709431</v>
      </c>
      <c r="AA343" s="38">
        <f t="shared" si="21"/>
        <v>1.3180960409739335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2.7579198012468762</v>
      </c>
      <c r="O344" s="46">
        <v>0.22006378943090255</v>
      </c>
      <c r="P344" s="46">
        <v>1.4928531914404406</v>
      </c>
      <c r="Q344" s="46">
        <v>1.6108003286366444</v>
      </c>
      <c r="R344" s="46">
        <v>1.1170463531093091</v>
      </c>
      <c r="S344" s="46">
        <v>5.0965797304876617</v>
      </c>
      <c r="T344" s="51">
        <v>5.5887435807938957</v>
      </c>
      <c r="U344" s="27">
        <f t="shared" si="22"/>
        <v>0</v>
      </c>
      <c r="V344" s="27">
        <f t="shared" si="22"/>
        <v>-0.92020660305951973</v>
      </c>
      <c r="W344" s="27">
        <f t="shared" si="22"/>
        <v>5.7837293691117644</v>
      </c>
      <c r="X344" s="27">
        <f t="shared" si="22"/>
        <v>7.9007860834860541E-2</v>
      </c>
      <c r="Y344" s="27">
        <f t="shared" si="22"/>
        <v>-0.30652711372690167</v>
      </c>
      <c r="Z344" s="27">
        <f t="shared" si="22"/>
        <v>3.5625499034138413</v>
      </c>
      <c r="AA344" s="38">
        <f t="shared" si="21"/>
        <v>9.6567477864050164E-2</v>
      </c>
      <c r="AB344" s="27">
        <v>1.2729633920829899</v>
      </c>
      <c r="AC344" s="27">
        <v>-0.23390009846135801</v>
      </c>
      <c r="AD344" s="19" t="str">
        <f t="shared" si="23"/>
        <v>Error</v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0.80093208368323943</v>
      </c>
      <c r="O345" s="46">
        <v>0.17394903511456128</v>
      </c>
      <c r="P345" s="46">
        <v>0.19769893454051157</v>
      </c>
      <c r="Q345" s="46">
        <v>0.60892783330998768</v>
      </c>
      <c r="R345" s="46">
        <v>0.12104683531696203</v>
      </c>
      <c r="S345" s="46">
        <v>12.648718431333617</v>
      </c>
      <c r="T345" s="51">
        <v>3.7564651119585069</v>
      </c>
      <c r="U345" s="27">
        <f t="shared" si="22"/>
        <v>0</v>
      </c>
      <c r="V345" s="27">
        <f t="shared" si="22"/>
        <v>-0.78281674731442474</v>
      </c>
      <c r="W345" s="27">
        <f t="shared" si="22"/>
        <v>0.13653366579647205</v>
      </c>
      <c r="X345" s="27">
        <f t="shared" si="22"/>
        <v>2.080076454257314</v>
      </c>
      <c r="Y345" s="27">
        <f t="shared" si="22"/>
        <v>-0.80121316731577197</v>
      </c>
      <c r="Z345" s="27">
        <f t="shared" si="22"/>
        <v>103.49441654722202</v>
      </c>
      <c r="AA345" s="38">
        <f t="shared" si="21"/>
        <v>-0.70301614884137753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0.3648179834046914</v>
      </c>
      <c r="O346" s="46">
        <v>0.22431340508240238</v>
      </c>
      <c r="P346" s="46">
        <v>1.6187233036048529</v>
      </c>
      <c r="Q346" s="46">
        <v>1.559029518604846</v>
      </c>
      <c r="R346" s="46">
        <v>1.0724340549948175</v>
      </c>
      <c r="S346" s="46">
        <v>0.28021363118521947</v>
      </c>
      <c r="T346" s="51">
        <v>0.49616314570151587</v>
      </c>
      <c r="U346" s="27">
        <f t="shared" si="22"/>
        <v>0</v>
      </c>
      <c r="V346" s="27">
        <f t="shared" si="22"/>
        <v>-0.38513610817926086</v>
      </c>
      <c r="W346" s="27">
        <f t="shared" si="22"/>
        <v>6.2163467136982247</v>
      </c>
      <c r="X346" s="27">
        <f t="shared" si="22"/>
        <v>-3.6877077674158737E-2</v>
      </c>
      <c r="Y346" s="27">
        <f t="shared" si="22"/>
        <v>-0.31211433638888125</v>
      </c>
      <c r="Z346" s="27">
        <f t="shared" si="22"/>
        <v>-0.73871248317774318</v>
      </c>
      <c r="AA346" s="38">
        <f t="shared" si="21"/>
        <v>0.77066027660001701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2.4780693039405044</v>
      </c>
      <c r="O347" s="46">
        <v>0.22815208833213255</v>
      </c>
      <c r="P347" s="46">
        <v>1.2449721376839307E-3</v>
      </c>
      <c r="Q347" s="46">
        <v>0.30974943382076958</v>
      </c>
      <c r="R347" s="46">
        <v>0.11405135155592916</v>
      </c>
      <c r="S347" s="46">
        <v>21.757465709712243</v>
      </c>
      <c r="T347" s="51">
        <v>0.1504428069205872</v>
      </c>
      <c r="U347" s="27">
        <f t="shared" si="22"/>
        <v>0</v>
      </c>
      <c r="V347" s="27">
        <f t="shared" si="22"/>
        <v>-0.90793151427632146</v>
      </c>
      <c r="W347" s="27">
        <f t="shared" si="22"/>
        <v>-0.99454323584419024</v>
      </c>
      <c r="X347" s="27">
        <f t="shared" si="22"/>
        <v>247.8002939543758</v>
      </c>
      <c r="Y347" s="27">
        <f t="shared" si="22"/>
        <v>-0.63179480217573947</v>
      </c>
      <c r="Z347" s="27">
        <f t="shared" si="22"/>
        <v>189.76903002804568</v>
      </c>
      <c r="AA347" s="38">
        <f t="shared" si="21"/>
        <v>-0.99308546275895393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0.30957733214688332</v>
      </c>
      <c r="O348" s="46">
        <v>0.19636574046104024</v>
      </c>
      <c r="P348" s="46">
        <v>0.29761723590053535</v>
      </c>
      <c r="Q348" s="46">
        <v>0.13939056132275596</v>
      </c>
      <c r="R348" s="46">
        <v>0.11499204743745928</v>
      </c>
      <c r="S348" s="46">
        <v>19.731140141830092</v>
      </c>
      <c r="T348" s="51">
        <v>0.47269592619640832</v>
      </c>
      <c r="U348" s="27">
        <f t="shared" si="22"/>
        <v>0</v>
      </c>
      <c r="V348" s="27">
        <f t="shared" si="22"/>
        <v>-0.36569729088604019</v>
      </c>
      <c r="W348" s="27">
        <f t="shared" si="22"/>
        <v>0.51562709055953582</v>
      </c>
      <c r="X348" s="27">
        <f t="shared" si="22"/>
        <v>-0.53164486290256141</v>
      </c>
      <c r="Y348" s="27">
        <f t="shared" si="22"/>
        <v>-0.17503705884936088</v>
      </c>
      <c r="Z348" s="27">
        <f t="shared" si="22"/>
        <v>170.58699737528605</v>
      </c>
      <c r="AA348" s="38">
        <f t="shared" si="21"/>
        <v>-0.97604315195175717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2.9441290234851483</v>
      </c>
      <c r="O349" s="46">
        <v>5.331609420716088E-2</v>
      </c>
      <c r="P349" s="46">
        <v>2.3795460115047806</v>
      </c>
      <c r="Q349" s="46">
        <v>2.3491012462314753</v>
      </c>
      <c r="R349" s="46">
        <v>0.77796482169849313</v>
      </c>
      <c r="S349" s="46">
        <v>7.7712685971143278</v>
      </c>
      <c r="T349" s="51">
        <v>3.0566725514850361</v>
      </c>
      <c r="U349" s="27">
        <f t="shared" si="22"/>
        <v>0</v>
      </c>
      <c r="V349" s="27">
        <f t="shared" si="22"/>
        <v>-0.98189070730872818</v>
      </c>
      <c r="W349" s="27">
        <f t="shared" si="22"/>
        <v>43.630913927396882</v>
      </c>
      <c r="X349" s="27">
        <f t="shared" si="22"/>
        <v>-1.2794358724777339E-2</v>
      </c>
      <c r="Y349" s="27">
        <f t="shared" si="22"/>
        <v>-0.66882448215182877</v>
      </c>
      <c r="Z349" s="27">
        <f t="shared" si="22"/>
        <v>8.9892287933375847</v>
      </c>
      <c r="AA349" s="38">
        <f t="shared" si="21"/>
        <v>-0.60667006766178977</v>
      </c>
      <c r="AB349" s="27">
        <v>1.1875</v>
      </c>
      <c r="AC349" s="27">
        <v>-0.46666666666666701</v>
      </c>
      <c r="AD349" s="19" t="str">
        <f t="shared" si="23"/>
        <v>Error</v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2.7484169572878461</v>
      </c>
      <c r="O359" s="46">
        <v>0.22000098637990373</v>
      </c>
      <c r="P359" s="46">
        <v>1.4870052136127736</v>
      </c>
      <c r="Q359" s="46">
        <v>1.6022678134677228</v>
      </c>
      <c r="R359" s="46">
        <v>1.1357478287185483</v>
      </c>
      <c r="S359" s="46">
        <v>4.7192446132537356</v>
      </c>
      <c r="T359" s="51">
        <v>4.8250632536163138</v>
      </c>
      <c r="U359" s="27">
        <f t="shared" si="22"/>
        <v>0</v>
      </c>
      <c r="V359" s="27">
        <f t="shared" si="22"/>
        <v>-0.91995356243289883</v>
      </c>
      <c r="W359" s="27">
        <f t="shared" si="22"/>
        <v>5.7590843026720444</v>
      </c>
      <c r="X359" s="27">
        <f t="shared" si="22"/>
        <v>7.7513245279693027E-2</v>
      </c>
      <c r="Y359" s="27">
        <f t="shared" si="22"/>
        <v>-0.29116230184984143</v>
      </c>
      <c r="Z359" s="27">
        <f t="shared" si="22"/>
        <v>3.1551870000741338</v>
      </c>
      <c r="AA359" s="38">
        <f t="shared" si="21"/>
        <v>2.2422792000523242E-2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>Error</v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1.8362890687145881</v>
      </c>
      <c r="O360" s="46">
        <v>0.84193479727431408</v>
      </c>
      <c r="P360" s="46">
        <v>2.2067902119488454</v>
      </c>
      <c r="Q360" s="46">
        <v>2.4196058251812653</v>
      </c>
      <c r="R360" s="46">
        <v>2.278186657700386</v>
      </c>
      <c r="S360" s="46">
        <v>2.9435826147611093</v>
      </c>
      <c r="T360" s="51">
        <v>2.914221274668706</v>
      </c>
      <c r="U360" s="27">
        <f t="shared" si="22"/>
        <v>0</v>
      </c>
      <c r="V360" s="27">
        <f t="shared" si="22"/>
        <v>-0.54150203711462874</v>
      </c>
      <c r="W360" s="27">
        <f t="shared" si="22"/>
        <v>1.6210939601179619</v>
      </c>
      <c r="X360" s="27">
        <f t="shared" si="22"/>
        <v>9.6436721569686357E-2</v>
      </c>
      <c r="Y360" s="27">
        <f t="shared" si="22"/>
        <v>-5.8447192517518801E-2</v>
      </c>
      <c r="Z360" s="27">
        <f t="shared" si="22"/>
        <v>0.29207262487103564</v>
      </c>
      <c r="AA360" s="38">
        <f t="shared" si="21"/>
        <v>-9.9746954426098832E-3</v>
      </c>
      <c r="AB360" s="27">
        <v>0.5</v>
      </c>
      <c r="AC360" s="27">
        <v>0</v>
      </c>
      <c r="AD360" s="19" t="str">
        <f t="shared" si="23"/>
        <v>Error</v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2.7829768573553473</v>
      </c>
      <c r="O361" s="46">
        <v>0.2253710140761731</v>
      </c>
      <c r="P361" s="46">
        <v>1.5619113887148437</v>
      </c>
      <c r="Q361" s="46">
        <v>1.7292546196312859</v>
      </c>
      <c r="R361" s="46">
        <v>1.4972656993396853</v>
      </c>
      <c r="S361" s="46">
        <v>8.0521596064555041</v>
      </c>
      <c r="T361" s="51">
        <v>10.115198740126303</v>
      </c>
      <c r="U361" s="27">
        <f t="shared" si="22"/>
        <v>0</v>
      </c>
      <c r="V361" s="27">
        <f t="shared" si="22"/>
        <v>-0.91901800639106201</v>
      </c>
      <c r="W361" s="27">
        <f t="shared" si="22"/>
        <v>5.9304005003364519</v>
      </c>
      <c r="X361" s="27">
        <f t="shared" si="22"/>
        <v>0.1071400286376898</v>
      </c>
      <c r="Y361" s="27">
        <f t="shared" si="22"/>
        <v>-0.1341554434251363</v>
      </c>
      <c r="Z361" s="27">
        <f t="shared" si="22"/>
        <v>4.3779096188516284</v>
      </c>
      <c r="AA361" s="38">
        <f t="shared" si="21"/>
        <v>0.25620941890133891</v>
      </c>
      <c r="AB361" s="27">
        <v>1.8394488921235601</v>
      </c>
      <c r="AC361" s="27">
        <v>0</v>
      </c>
      <c r="AD361" s="19" t="str">
        <f t="shared" si="23"/>
        <v>Error</v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2.7746555207205414</v>
      </c>
      <c r="O362" s="46">
        <v>0.22460472320074132</v>
      </c>
      <c r="P362" s="46">
        <v>1.5495051635043922</v>
      </c>
      <c r="Q362" s="46">
        <v>1.7024973395792795</v>
      </c>
      <c r="R362" s="46">
        <v>1.3813341694772667</v>
      </c>
      <c r="S362" s="46">
        <v>6.9913373976106641</v>
      </c>
      <c r="T362" s="51">
        <v>8.4520348711155151</v>
      </c>
      <c r="U362" s="27">
        <f t="shared" si="22"/>
        <v>0</v>
      </c>
      <c r="V362" s="27">
        <f t="shared" si="22"/>
        <v>-0.91905131230762138</v>
      </c>
      <c r="W362" s="27">
        <f t="shared" si="22"/>
        <v>5.8988093456944632</v>
      </c>
      <c r="X362" s="27">
        <f t="shared" si="22"/>
        <v>9.8736151178016832E-2</v>
      </c>
      <c r="Y362" s="27">
        <f t="shared" si="22"/>
        <v>-0.18864239175926026</v>
      </c>
      <c r="Z362" s="27">
        <f t="shared" si="22"/>
        <v>4.0612933148945203</v>
      </c>
      <c r="AA362" s="38">
        <f t="shared" si="21"/>
        <v>0.20892962110569202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2.758217620731152</v>
      </c>
      <c r="O363" s="46">
        <v>0.2202213297869533</v>
      </c>
      <c r="P363" s="46">
        <v>1.4951611264231275</v>
      </c>
      <c r="Q363" s="46">
        <v>1.6152677499286092</v>
      </c>
      <c r="R363" s="46">
        <v>1.1410275687409577</v>
      </c>
      <c r="S363" s="46">
        <v>5.2080777768998416</v>
      </c>
      <c r="T363" s="51">
        <v>5.7170247825777878</v>
      </c>
      <c r="U363" s="27">
        <f t="shared" si="22"/>
        <v>0</v>
      </c>
      <c r="V363" s="27">
        <f t="shared" si="22"/>
        <v>-0.92015810205411686</v>
      </c>
      <c r="W363" s="27">
        <f t="shared" si="22"/>
        <v>5.7893565435717669</v>
      </c>
      <c r="X363" s="27">
        <f t="shared" si="22"/>
        <v>8.0330220859080717E-2</v>
      </c>
      <c r="Y363" s="27">
        <f t="shared" si="22"/>
        <v>-0.29359849548696293</v>
      </c>
      <c r="Z363" s="27">
        <f t="shared" si="22"/>
        <v>3.5643750594445174</v>
      </c>
      <c r="AA363" s="38">
        <f t="shared" si="21"/>
        <v>9.7722620029860943E-2</v>
      </c>
      <c r="AB363" s="27">
        <v>3.5697673098106901</v>
      </c>
      <c r="AC363" s="27">
        <v>-0.21391715765041999</v>
      </c>
      <c r="AD363" s="19" t="str">
        <f t="shared" si="23"/>
        <v>Error</v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2.9031370028143755</v>
      </c>
      <c r="O364" s="46">
        <v>0.28088676170486693</v>
      </c>
      <c r="P364" s="46">
        <v>1.3900334388059017</v>
      </c>
      <c r="Q364" s="46">
        <v>1.5588621889008154</v>
      </c>
      <c r="R364" s="46">
        <v>1.271607609458844</v>
      </c>
      <c r="S364" s="46">
        <v>5.7071482159200428</v>
      </c>
      <c r="T364" s="51">
        <v>7.4628139131819609</v>
      </c>
      <c r="U364" s="27">
        <f t="shared" si="22"/>
        <v>0</v>
      </c>
      <c r="V364" s="27">
        <f t="shared" si="22"/>
        <v>-0.9032471559445634</v>
      </c>
      <c r="W364" s="27">
        <f t="shared" si="22"/>
        <v>3.9487324727195094</v>
      </c>
      <c r="X364" s="27">
        <f t="shared" si="22"/>
        <v>0.12145661059776004</v>
      </c>
      <c r="Y364" s="27">
        <f t="shared" si="22"/>
        <v>-0.18427195263778917</v>
      </c>
      <c r="Z364" s="27">
        <f t="shared" si="22"/>
        <v>3.4881362563950251</v>
      </c>
      <c r="AA364" s="38">
        <f t="shared" si="21"/>
        <v>0.30762574070960746</v>
      </c>
      <c r="AB364" s="27">
        <v>0.496</v>
      </c>
      <c r="AC364" s="27">
        <v>-3.1007751937984499E-2</v>
      </c>
      <c r="AD364" s="19" t="str">
        <f t="shared" si="23"/>
        <v>Error</v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2.832139349819057</v>
      </c>
      <c r="O365" s="46">
        <v>0.22371826038348397</v>
      </c>
      <c r="P365" s="46">
        <v>1.5287514862607079</v>
      </c>
      <c r="Q365" s="46">
        <v>1.6953424691887271</v>
      </c>
      <c r="R365" s="46">
        <v>1.5302379292682282</v>
      </c>
      <c r="S365" s="46">
        <v>6.4410171949125186</v>
      </c>
      <c r="T365" s="51">
        <v>9.7404967369927817</v>
      </c>
      <c r="U365" s="27">
        <f t="shared" si="22"/>
        <v>0</v>
      </c>
      <c r="V365" s="27">
        <f t="shared" si="22"/>
        <v>-0.92100732599976864</v>
      </c>
      <c r="W365" s="27">
        <f t="shared" si="22"/>
        <v>5.8333782125795937</v>
      </c>
      <c r="X365" s="27">
        <f t="shared" si="22"/>
        <v>0.10897191886661517</v>
      </c>
      <c r="Y365" s="27">
        <f t="shared" si="22"/>
        <v>-9.738713146229766E-2</v>
      </c>
      <c r="Z365" s="27">
        <f t="shared" si="22"/>
        <v>3.2091605963476959</v>
      </c>
      <c r="AA365" s="38">
        <f t="shared" si="21"/>
        <v>0.51226063247997222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2.7338692848985868</v>
      </c>
      <c r="O366" s="46">
        <v>0.21439606518224341</v>
      </c>
      <c r="P366" s="46">
        <v>1.4232144889080001</v>
      </c>
      <c r="Q366" s="46">
        <v>1.5011440802069931</v>
      </c>
      <c r="R366" s="46">
        <v>0.8714888404465011</v>
      </c>
      <c r="S366" s="46">
        <v>3.565464485732214</v>
      </c>
      <c r="T366" s="51">
        <v>3.693399471989407</v>
      </c>
      <c r="U366" s="27">
        <f t="shared" si="22"/>
        <v>0</v>
      </c>
      <c r="V366" s="27">
        <f t="shared" si="22"/>
        <v>-0.92157779219126179</v>
      </c>
      <c r="W366" s="27">
        <f t="shared" si="22"/>
        <v>5.6382491101141383</v>
      </c>
      <c r="X366" s="27">
        <f t="shared" ref="X366:AA392" si="25">IF(P366=0,0,(Q366-P366)/P366)</f>
        <v>5.4756041275821052E-2</v>
      </c>
      <c r="Y366" s="27">
        <f t="shared" si="25"/>
        <v>-0.41945023669791154</v>
      </c>
      <c r="Z366" s="27">
        <f t="shared" si="25"/>
        <v>3.0912336684718458</v>
      </c>
      <c r="AA366" s="38">
        <f t="shared" si="21"/>
        <v>3.5881716609195147E-2</v>
      </c>
      <c r="AB366" s="27">
        <v>2.1312233830693299</v>
      </c>
      <c r="AC366" s="27">
        <v>-0.47263303327652201</v>
      </c>
      <c r="AD366" s="19" t="str">
        <f t="shared" si="23"/>
        <v>Error</v>
      </c>
      <c r="AE366" s="19" t="str">
        <f t="shared" si="24"/>
        <v>Error</v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2.7408234880802365</v>
      </c>
      <c r="O367" s="46">
        <v>0.21714332714461015</v>
      </c>
      <c r="P367" s="46">
        <v>1.4554602649269768</v>
      </c>
      <c r="Q367" s="46">
        <v>1.5538700862640802</v>
      </c>
      <c r="R367" s="46">
        <v>1.0167708146913998</v>
      </c>
      <c r="S367" s="46">
        <v>4.3869838711553584</v>
      </c>
      <c r="T367" s="51">
        <v>4.6373155096034644</v>
      </c>
      <c r="U367" s="27">
        <f t="shared" ref="U367:W392" si="26">IF(M367=0,0,(N367-M367)/M367)</f>
        <v>0</v>
      </c>
      <c r="V367" s="27">
        <f t="shared" si="26"/>
        <v>-0.92077442123180853</v>
      </c>
      <c r="W367" s="27">
        <f t="shared" si="26"/>
        <v>5.7027630278396222</v>
      </c>
      <c r="X367" s="27">
        <f t="shared" si="25"/>
        <v>6.7614227408702779E-2</v>
      </c>
      <c r="Y367" s="27">
        <f t="shared" si="25"/>
        <v>-0.34565262329234409</v>
      </c>
      <c r="Z367" s="27">
        <f t="shared" si="25"/>
        <v>3.3146241097477329</v>
      </c>
      <c r="AA367" s="38">
        <f t="shared" si="21"/>
        <v>5.706235668976338E-2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2.729206372968326</v>
      </c>
      <c r="O368" s="46">
        <v>0.21398542647762664</v>
      </c>
      <c r="P368" s="46">
        <v>1.4095433334409755</v>
      </c>
      <c r="Q368" s="46">
        <v>1.4585348458618981</v>
      </c>
      <c r="R368" s="46">
        <v>0.79518468536026354</v>
      </c>
      <c r="S368" s="46">
        <v>3.1906758914530187</v>
      </c>
      <c r="T368" s="51">
        <v>3.2433263401100465</v>
      </c>
      <c r="U368" s="27">
        <f t="shared" si="26"/>
        <v>0</v>
      </c>
      <c r="V368" s="27">
        <f t="shared" si="26"/>
        <v>-0.92159426689126012</v>
      </c>
      <c r="W368" s="27">
        <f t="shared" si="26"/>
        <v>5.5870996761003768</v>
      </c>
      <c r="X368" s="27">
        <f t="shared" si="25"/>
        <v>3.4757010486030658E-2</v>
      </c>
      <c r="Y368" s="27">
        <f t="shared" si="25"/>
        <v>-0.45480583640745192</v>
      </c>
      <c r="Z368" s="27">
        <f t="shared" si="25"/>
        <v>3.0124966566822931</v>
      </c>
      <c r="AA368" s="38">
        <f t="shared" si="21"/>
        <v>1.6501346563611973E-2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3.0367831800951697</v>
      </c>
      <c r="O369" s="46">
        <v>5.6756419049199369E-2</v>
      </c>
      <c r="P369" s="46">
        <v>3.426832415214319</v>
      </c>
      <c r="Q369" s="46">
        <v>3.6641319756866908</v>
      </c>
      <c r="R369" s="46">
        <v>8.2604643896845076E-2</v>
      </c>
      <c r="S369" s="46">
        <v>13.086400026236282</v>
      </c>
      <c r="T369" s="51">
        <v>0.34151005487113295</v>
      </c>
      <c r="U369" s="27">
        <f t="shared" si="26"/>
        <v>0</v>
      </c>
      <c r="V369" s="27">
        <f t="shared" si="26"/>
        <v>-0.98131034858819899</v>
      </c>
      <c r="W369" s="27">
        <f t="shared" si="26"/>
        <v>59.377882759723889</v>
      </c>
      <c r="X369" s="27">
        <f t="shared" si="25"/>
        <v>6.9247494980734486E-2</v>
      </c>
      <c r="Y369" s="27">
        <f t="shared" si="25"/>
        <v>-0.97745587646816012</v>
      </c>
      <c r="Z369" s="27">
        <f t="shared" si="25"/>
        <v>157.42208632456911</v>
      </c>
      <c r="AA369" s="38">
        <f t="shared" si="21"/>
        <v>-0.97390343760037468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2.7349362340497514</v>
      </c>
      <c r="O371" s="46">
        <v>0.21618607515905008</v>
      </c>
      <c r="P371" s="46">
        <v>1.442859556649811</v>
      </c>
      <c r="Q371" s="46">
        <v>1.5256024405955433</v>
      </c>
      <c r="R371" s="46">
        <v>0.90913563405596154</v>
      </c>
      <c r="S371" s="46">
        <v>3.8372608076184491</v>
      </c>
      <c r="T371" s="51">
        <v>3.980265178104025</v>
      </c>
      <c r="U371" s="27">
        <f t="shared" si="26"/>
        <v>0</v>
      </c>
      <c r="V371" s="27">
        <f t="shared" si="26"/>
        <v>-0.92095388825978841</v>
      </c>
      <c r="W371" s="27">
        <f t="shared" si="26"/>
        <v>5.6741558427770427</v>
      </c>
      <c r="X371" s="27">
        <f t="shared" si="25"/>
        <v>5.7346457293358286E-2</v>
      </c>
      <c r="Y371" s="27">
        <f t="shared" si="25"/>
        <v>-0.40408089954217302</v>
      </c>
      <c r="Z371" s="27">
        <f t="shared" si="25"/>
        <v>3.2207792367560502</v>
      </c>
      <c r="AA371" s="38">
        <f t="shared" si="21"/>
        <v>3.7267305417879558E-2</v>
      </c>
      <c r="AB371" s="27">
        <v>1.7322356481730301</v>
      </c>
      <c r="AC371" s="27">
        <v>-0.19813155111144301</v>
      </c>
      <c r="AD371" s="19" t="str">
        <f t="shared" si="23"/>
        <v>Error</v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2.7972866181232661</v>
      </c>
      <c r="O372" s="46">
        <v>0.2291397297673643</v>
      </c>
      <c r="P372" s="46">
        <v>1.6198345006473449</v>
      </c>
      <c r="Q372" s="46">
        <v>1.826080491110158</v>
      </c>
      <c r="R372" s="46">
        <v>1.787160447138481</v>
      </c>
      <c r="S372" s="46">
        <v>10.679845514647241</v>
      </c>
      <c r="T372" s="51">
        <v>15.237917872839356</v>
      </c>
      <c r="U372" s="27">
        <f t="shared" si="26"/>
        <v>0</v>
      </c>
      <c r="V372" s="27">
        <f t="shared" si="26"/>
        <v>-0.91808500127130455</v>
      </c>
      <c r="W372" s="27">
        <f t="shared" si="26"/>
        <v>6.0691996638552954</v>
      </c>
      <c r="X372" s="27">
        <f t="shared" si="25"/>
        <v>0.12732534736134443</v>
      </c>
      <c r="Y372" s="27">
        <f t="shared" si="25"/>
        <v>-2.1313432875029376E-2</v>
      </c>
      <c r="Z372" s="27">
        <f t="shared" si="25"/>
        <v>4.9758739243291323</v>
      </c>
      <c r="AA372" s="38">
        <f t="shared" si="21"/>
        <v>0.42679197484090853</v>
      </c>
      <c r="AB372" s="27">
        <v>1.4614848238801501</v>
      </c>
      <c r="AC372" s="27">
        <v>-0.47169780429383301</v>
      </c>
      <c r="AD372" s="19" t="str">
        <f t="shared" si="23"/>
        <v>Error</v>
      </c>
      <c r="AE372" s="19" t="str">
        <f t="shared" si="24"/>
        <v>Error</v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2.777138422531058</v>
      </c>
      <c r="O373" s="46">
        <v>0.22640609202258766</v>
      </c>
      <c r="P373" s="46">
        <v>1.5880121670680793</v>
      </c>
      <c r="Q373" s="46">
        <v>1.7792780673297468</v>
      </c>
      <c r="R373" s="46">
        <v>1.5290855888771997</v>
      </c>
      <c r="S373" s="46">
        <v>8.6522316308688545</v>
      </c>
      <c r="T373" s="51">
        <v>11.809050546888187</v>
      </c>
      <c r="U373" s="27">
        <f t="shared" si="26"/>
        <v>0</v>
      </c>
      <c r="V373" s="27">
        <f t="shared" si="26"/>
        <v>-0.91847504244450184</v>
      </c>
      <c r="W373" s="27">
        <f t="shared" si="26"/>
        <v>6.0139992828004356</v>
      </c>
      <c r="X373" s="27">
        <f t="shared" si="25"/>
        <v>0.12044359875075676</v>
      </c>
      <c r="Y373" s="27">
        <f t="shared" si="25"/>
        <v>-0.14061460265624681</v>
      </c>
      <c r="Z373" s="27">
        <f t="shared" si="25"/>
        <v>4.65843514176479</v>
      </c>
      <c r="AA373" s="38">
        <f t="shared" si="21"/>
        <v>0.36485603376089065</v>
      </c>
      <c r="AB373" s="27">
        <v>3.0496991207575301</v>
      </c>
      <c r="AC373" s="27">
        <v>-0.28739849917747701</v>
      </c>
      <c r="AD373" s="19" t="str">
        <f t="shared" si="23"/>
        <v>Error</v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2.7555953475046344</v>
      </c>
      <c r="O374" s="46">
        <v>0.22460520448033128</v>
      </c>
      <c r="P374" s="46">
        <v>1.5657832981132298</v>
      </c>
      <c r="Q374" s="46">
        <v>1.7511746226117388</v>
      </c>
      <c r="R374" s="46">
        <v>1.4360446336841015</v>
      </c>
      <c r="S374" s="46">
        <v>7.4369340626833207</v>
      </c>
      <c r="T374" s="51">
        <v>10.028031667491717</v>
      </c>
      <c r="U374" s="27">
        <f t="shared" si="26"/>
        <v>0</v>
      </c>
      <c r="V374" s="27">
        <f t="shared" si="26"/>
        <v>-0.91849122379897852</v>
      </c>
      <c r="W374" s="27">
        <f t="shared" si="26"/>
        <v>5.9712689950171915</v>
      </c>
      <c r="X374" s="27">
        <f t="shared" si="25"/>
        <v>0.11840164901612231</v>
      </c>
      <c r="Y374" s="27">
        <f t="shared" si="25"/>
        <v>-0.1799534922780264</v>
      </c>
      <c r="Z374" s="27">
        <f t="shared" si="25"/>
        <v>4.1787624759296191</v>
      </c>
      <c r="AA374" s="38">
        <f t="shared" si="21"/>
        <v>0.34840938254513748</v>
      </c>
      <c r="AB374" s="27">
        <v>3.0496991207575301</v>
      </c>
      <c r="AC374" s="27">
        <v>-0.28739849917747701</v>
      </c>
      <c r="AD374" s="19" t="str">
        <f t="shared" si="23"/>
        <v>Error</v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2.2923957262131403</v>
      </c>
      <c r="O375" s="46">
        <v>0.21618988061164979</v>
      </c>
      <c r="P375" s="46">
        <v>1.251631320841855</v>
      </c>
      <c r="Q375" s="46">
        <v>1.4653084942350745</v>
      </c>
      <c r="R375" s="46">
        <v>1.4122941507724942</v>
      </c>
      <c r="S375" s="46">
        <v>8.3377852063093112</v>
      </c>
      <c r="T375" s="51">
        <v>2.5550517138129782</v>
      </c>
      <c r="U375" s="27">
        <f t="shared" si="26"/>
        <v>0</v>
      </c>
      <c r="V375" s="27">
        <f t="shared" si="26"/>
        <v>-0.90569260004302199</v>
      </c>
      <c r="W375" s="27">
        <f t="shared" si="26"/>
        <v>4.7895000325672443</v>
      </c>
      <c r="X375" s="27">
        <f t="shared" si="25"/>
        <v>0.17071894082156625</v>
      </c>
      <c r="Y375" s="27">
        <f t="shared" si="25"/>
        <v>-3.6179646587154335E-2</v>
      </c>
      <c r="Z375" s="27">
        <f t="shared" si="25"/>
        <v>4.9037171553452401</v>
      </c>
      <c r="AA375" s="38">
        <f t="shared" si="21"/>
        <v>-0.6935575035107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>Error</v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1.6403552310476948</v>
      </c>
      <c r="O376" s="46">
        <v>0.4617584937405681</v>
      </c>
      <c r="P376" s="46">
        <v>1.6995562848458277</v>
      </c>
      <c r="Q376" s="46">
        <v>1.8068313643979863</v>
      </c>
      <c r="R376" s="46">
        <v>1.5692212475378611</v>
      </c>
      <c r="S376" s="46">
        <v>1.9071338852620281</v>
      </c>
      <c r="T376" s="51">
        <v>1.7803054399844394</v>
      </c>
      <c r="U376" s="27">
        <f t="shared" si="26"/>
        <v>0</v>
      </c>
      <c r="V376" s="27">
        <f t="shared" si="26"/>
        <v>-0.71850091675225558</v>
      </c>
      <c r="W376" s="27">
        <f t="shared" si="26"/>
        <v>2.680617266134572</v>
      </c>
      <c r="X376" s="27">
        <f t="shared" si="25"/>
        <v>6.3119462714287172E-2</v>
      </c>
      <c r="Y376" s="27">
        <f t="shared" si="25"/>
        <v>-0.13150652658683173</v>
      </c>
      <c r="Z376" s="27">
        <f t="shared" si="25"/>
        <v>0.2153377914391349</v>
      </c>
      <c r="AA376" s="38">
        <f t="shared" si="21"/>
        <v>-6.6502119362303352E-2</v>
      </c>
      <c r="AB376" s="27">
        <v>0.5</v>
      </c>
      <c r="AC376" s="27">
        <v>-0.58333333333333304</v>
      </c>
      <c r="AD376" s="19" t="str">
        <f t="shared" si="23"/>
        <v>Error</v>
      </c>
      <c r="AE376" s="19" t="str">
        <f t="shared" si="24"/>
        <v>Error</v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3.6685788080233102</v>
      </c>
      <c r="O377" s="46">
        <v>0.14329361945657793</v>
      </c>
      <c r="P377" s="46">
        <v>1.8323014552022237</v>
      </c>
      <c r="Q377" s="46">
        <v>2.2532115767035776</v>
      </c>
      <c r="R377" s="46">
        <v>0.50836490664048561</v>
      </c>
      <c r="S377" s="46">
        <v>6.8434503957196862</v>
      </c>
      <c r="T377" s="51">
        <v>4.131875381636541</v>
      </c>
      <c r="U377" s="27">
        <f t="shared" si="26"/>
        <v>0</v>
      </c>
      <c r="V377" s="27">
        <f t="shared" si="26"/>
        <v>-0.96094029133483794</v>
      </c>
      <c r="W377" s="27">
        <f t="shared" si="26"/>
        <v>11.787041475754359</v>
      </c>
      <c r="X377" s="27">
        <f t="shared" si="25"/>
        <v>0.22971663331179304</v>
      </c>
      <c r="Y377" s="27">
        <f t="shared" si="25"/>
        <v>-0.77438208116069707</v>
      </c>
      <c r="Z377" s="27">
        <f t="shared" si="25"/>
        <v>12.461689243941768</v>
      </c>
      <c r="AA377" s="38">
        <f t="shared" si="21"/>
        <v>-0.39622922024526264</v>
      </c>
      <c r="AB377" s="27">
        <v>0.85202205882352999</v>
      </c>
      <c r="AC377" s="27">
        <v>-0.507692307692308</v>
      </c>
      <c r="AD377" s="19" t="str">
        <f t="shared" si="23"/>
        <v>Error</v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1.5710539149681322</v>
      </c>
      <c r="O378" s="46">
        <v>0.69572157853033456</v>
      </c>
      <c r="P378" s="46">
        <v>1.0353163052803902</v>
      </c>
      <c r="Q378" s="46">
        <v>0.83680957116574761</v>
      </c>
      <c r="R378" s="46">
        <v>0.64878201086204323</v>
      </c>
      <c r="S378" s="46">
        <v>0.52005291510610885</v>
      </c>
      <c r="T378" s="51">
        <v>0.40600833211094028</v>
      </c>
      <c r="U378" s="27">
        <f t="shared" si="26"/>
        <v>0</v>
      </c>
      <c r="V378" s="27">
        <f t="shared" si="26"/>
        <v>-0.55716250607195306</v>
      </c>
      <c r="W378" s="27">
        <f t="shared" si="26"/>
        <v>0.48811872051953148</v>
      </c>
      <c r="X378" s="27">
        <f t="shared" si="25"/>
        <v>-0.19173534996233046</v>
      </c>
      <c r="Y378" s="27">
        <f t="shared" si="25"/>
        <v>-0.22469575729370045</v>
      </c>
      <c r="Z378" s="27">
        <f t="shared" si="25"/>
        <v>-0.19841656149635026</v>
      </c>
      <c r="AA378" s="38">
        <f t="shared" si="21"/>
        <v>-0.21929419042271786</v>
      </c>
      <c r="AB378" s="27">
        <v>0.125</v>
      </c>
      <c r="AC378" s="27">
        <v>-0.44444444444444398</v>
      </c>
      <c r="AD378" s="19" t="str">
        <f t="shared" si="23"/>
        <v>Error</v>
      </c>
      <c r="AE378" s="19" t="str">
        <f t="shared" si="24"/>
        <v>Error</v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3.2224915027125376</v>
      </c>
      <c r="O379" s="46">
        <v>0.17026361262274578</v>
      </c>
      <c r="P379" s="46">
        <v>1.5847600931283736</v>
      </c>
      <c r="Q379" s="46">
        <v>1.051115939821484</v>
      </c>
      <c r="R379" s="46">
        <v>1.276383155112141</v>
      </c>
      <c r="S379" s="46">
        <v>8.7424144660472205</v>
      </c>
      <c r="T379" s="51">
        <v>3.4495812756273043</v>
      </c>
      <c r="U379" s="27">
        <f t="shared" si="26"/>
        <v>0</v>
      </c>
      <c r="V379" s="27">
        <f t="shared" si="26"/>
        <v>-0.94716398399206758</v>
      </c>
      <c r="W379" s="27">
        <f t="shared" si="26"/>
        <v>8.3076851167238956</v>
      </c>
      <c r="X379" s="27">
        <f t="shared" si="25"/>
        <v>-0.33673497687177167</v>
      </c>
      <c r="Y379" s="27">
        <f t="shared" si="25"/>
        <v>0.21431243382049289</v>
      </c>
      <c r="Z379" s="27">
        <f t="shared" si="25"/>
        <v>5.8493652795653874</v>
      </c>
      <c r="AA379" s="38">
        <f t="shared" si="21"/>
        <v>-0.60542007142027077</v>
      </c>
      <c r="AB379" s="27">
        <v>3.6534090909090899</v>
      </c>
      <c r="AC379" s="27">
        <v>-0.43589743589743601</v>
      </c>
      <c r="AD379" s="19" t="str">
        <f t="shared" si="23"/>
        <v>Error</v>
      </c>
      <c r="AE379" s="19" t="str">
        <f t="shared" si="24"/>
        <v>Error</v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2.6303185931577722</v>
      </c>
      <c r="O380" s="46">
        <v>0.21846557455344717</v>
      </c>
      <c r="P380" s="46">
        <v>1.2735604487224224</v>
      </c>
      <c r="Q380" s="46">
        <v>1.6552619204211361</v>
      </c>
      <c r="R380" s="46">
        <v>2.1581687599853261</v>
      </c>
      <c r="S380" s="46">
        <v>10.842973639076627</v>
      </c>
      <c r="T380" s="51">
        <v>3.9525366793737691</v>
      </c>
      <c r="U380" s="27">
        <f t="shared" si="26"/>
        <v>0</v>
      </c>
      <c r="V380" s="27">
        <f t="shared" si="26"/>
        <v>-0.91694330294370419</v>
      </c>
      <c r="W380" s="27">
        <f t="shared" si="26"/>
        <v>4.8295704086359308</v>
      </c>
      <c r="X380" s="27">
        <f t="shared" si="25"/>
        <v>0.2997120961801375</v>
      </c>
      <c r="Y380" s="27">
        <f t="shared" si="25"/>
        <v>0.30382311908452481</v>
      </c>
      <c r="Z380" s="27">
        <f t="shared" si="25"/>
        <v>4.0241546630256808</v>
      </c>
      <c r="AA380" s="38">
        <f t="shared" si="21"/>
        <v>-0.6354748419631534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>Error</v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2.7713159350345098</v>
      </c>
      <c r="O381" s="46">
        <v>0.22301750434472067</v>
      </c>
      <c r="P381" s="46">
        <v>1.5326210272378979</v>
      </c>
      <c r="Q381" s="46">
        <v>1.6704338270452652</v>
      </c>
      <c r="R381" s="46">
        <v>1.2088629429278868</v>
      </c>
      <c r="S381" s="46">
        <v>5.8335148236743635</v>
      </c>
      <c r="T381" s="51">
        <v>6.6335515731594086</v>
      </c>
      <c r="U381" s="27">
        <f t="shared" si="26"/>
        <v>0</v>
      </c>
      <c r="V381" s="27">
        <f t="shared" si="26"/>
        <v>-0.91952649586957191</v>
      </c>
      <c r="W381" s="27">
        <f t="shared" si="26"/>
        <v>5.8722006003121097</v>
      </c>
      <c r="X381" s="27">
        <f t="shared" si="25"/>
        <v>8.9919684878482065E-2</v>
      </c>
      <c r="Y381" s="27">
        <f t="shared" si="25"/>
        <v>-0.27631797000532776</v>
      </c>
      <c r="Z381" s="27">
        <f t="shared" si="25"/>
        <v>3.8256213475660776</v>
      </c>
      <c r="AA381" s="38">
        <f t="shared" si="21"/>
        <v>0.13714489011637154</v>
      </c>
      <c r="AB381" s="27">
        <v>1.5471497926245099</v>
      </c>
      <c r="AC381" s="27">
        <v>0</v>
      </c>
      <c r="AD381" s="19" t="str">
        <f t="shared" si="23"/>
        <v>Error</v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2.5484030080205766</v>
      </c>
      <c r="O382" s="46">
        <v>0.22521501538287936</v>
      </c>
      <c r="P382" s="46">
        <v>0.2273944640961858</v>
      </c>
      <c r="Q382" s="46">
        <v>2.4740820745839791</v>
      </c>
      <c r="R382" s="46">
        <v>1.73502816121609</v>
      </c>
      <c r="S382" s="46">
        <v>2.6363820169208432</v>
      </c>
      <c r="T382" s="51">
        <v>2.0423092440802693</v>
      </c>
      <c r="U382" s="27">
        <f t="shared" si="26"/>
        <v>0</v>
      </c>
      <c r="V382" s="27">
        <f t="shared" si="26"/>
        <v>-0.91162503941721096</v>
      </c>
      <c r="W382" s="27">
        <f t="shared" si="26"/>
        <v>9.6771909705986765E-3</v>
      </c>
      <c r="X382" s="27">
        <f t="shared" si="25"/>
        <v>9.8801332715710473</v>
      </c>
      <c r="Y382" s="27">
        <f t="shared" si="25"/>
        <v>-0.29871843014430399</v>
      </c>
      <c r="Z382" s="27">
        <f t="shared" si="25"/>
        <v>0.51950387656704644</v>
      </c>
      <c r="AA382" s="38">
        <f t="shared" si="21"/>
        <v>-0.22533637728815187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>Error</v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2.7432216986496947</v>
      </c>
      <c r="O383" s="46">
        <v>0.2185708592694966</v>
      </c>
      <c r="P383" s="46">
        <v>1.0431721126028357</v>
      </c>
      <c r="Q383" s="46">
        <v>2.7292506438242778</v>
      </c>
      <c r="R383" s="46">
        <v>0.85459724340248366</v>
      </c>
      <c r="S383" s="46">
        <v>0.21829319004474584</v>
      </c>
      <c r="T383" s="51">
        <v>1.3317309925918375</v>
      </c>
      <c r="U383" s="27">
        <f t="shared" si="26"/>
        <v>0</v>
      </c>
      <c r="V383" s="27">
        <f t="shared" si="26"/>
        <v>-0.92032329746550035</v>
      </c>
      <c r="W383" s="27">
        <f t="shared" si="26"/>
        <v>3.7726952993153153</v>
      </c>
      <c r="X383" s="27">
        <f t="shared" si="25"/>
        <v>1.616299468564665</v>
      </c>
      <c r="Y383" s="27">
        <f t="shared" si="25"/>
        <v>-0.68687476713204854</v>
      </c>
      <c r="Z383" s="27">
        <f t="shared" si="25"/>
        <v>-0.744566002605349</v>
      </c>
      <c r="AA383" s="38">
        <f t="shared" si="21"/>
        <v>5.1006529444132394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>Error</v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2.5808611802634074</v>
      </c>
      <c r="O384" s="46">
        <v>0.22308856942263366</v>
      </c>
      <c r="P384" s="46">
        <v>1.0379629913993185</v>
      </c>
      <c r="Q384" s="46">
        <v>1.4728950325758046</v>
      </c>
      <c r="R384" s="46">
        <v>2.0472495979683876</v>
      </c>
      <c r="S384" s="46">
        <v>2.9004786465463961</v>
      </c>
      <c r="T384" s="51">
        <v>1.9919421209987902</v>
      </c>
      <c r="U384" s="27">
        <f t="shared" si="26"/>
        <v>0</v>
      </c>
      <c r="V384" s="27">
        <f t="shared" si="26"/>
        <v>-0.91356041497750573</v>
      </c>
      <c r="W384" s="27">
        <f t="shared" si="26"/>
        <v>3.6526946409026144</v>
      </c>
      <c r="X384" s="27">
        <f t="shared" si="25"/>
        <v>0.41902461338254193</v>
      </c>
      <c r="Y384" s="27">
        <f t="shared" si="25"/>
        <v>0.38994942116693104</v>
      </c>
      <c r="Z384" s="27">
        <f t="shared" si="25"/>
        <v>0.41676845335552659</v>
      </c>
      <c r="AA384" s="38">
        <f t="shared" si="21"/>
        <v>-0.31323675719157651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>Error</v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2.7392841928897447</v>
      </c>
      <c r="O385" s="46">
        <v>0.22117605103905813</v>
      </c>
      <c r="P385" s="46">
        <v>1.4354729149412933</v>
      </c>
      <c r="Q385" s="46">
        <v>1.4065866896329153</v>
      </c>
      <c r="R385" s="46">
        <v>0.90030060066036022</v>
      </c>
      <c r="S385" s="46">
        <v>11.823348093622187</v>
      </c>
      <c r="T385" s="51">
        <v>3.86194982874806</v>
      </c>
      <c r="U385" s="27">
        <f t="shared" si="26"/>
        <v>0</v>
      </c>
      <c r="V385" s="27">
        <f t="shared" si="26"/>
        <v>-0.91925772009594464</v>
      </c>
      <c r="W385" s="27">
        <f t="shared" si="26"/>
        <v>5.4901824053626802</v>
      </c>
      <c r="X385" s="27">
        <f t="shared" si="25"/>
        <v>-2.0123142002689259E-2</v>
      </c>
      <c r="Y385" s="27">
        <f t="shared" si="25"/>
        <v>-0.35993948521202301</v>
      </c>
      <c r="Z385" s="27">
        <f t="shared" si="25"/>
        <v>12.13266711690506</v>
      </c>
      <c r="AA385" s="38">
        <f t="shared" si="21"/>
        <v>-0.67336241831268651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>Error</v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2.7363507731877093</v>
      </c>
      <c r="O386" s="46">
        <v>0.21818602023109657</v>
      </c>
      <c r="P386" s="46">
        <v>1.4599708433283496</v>
      </c>
      <c r="Q386" s="46">
        <v>1.5467983697175089</v>
      </c>
      <c r="R386" s="46">
        <v>1.0297739078396928</v>
      </c>
      <c r="S386" s="46">
        <v>5.0992031535431046</v>
      </c>
      <c r="T386" s="51">
        <v>4.6158332493330221</v>
      </c>
      <c r="U386" s="27">
        <f t="shared" si="26"/>
        <v>0</v>
      </c>
      <c r="V386" s="27">
        <f t="shared" si="26"/>
        <v>-0.9202638702724063</v>
      </c>
      <c r="W386" s="27">
        <f t="shared" si="26"/>
        <v>5.6914041595423441</v>
      </c>
      <c r="X386" s="27">
        <f t="shared" si="25"/>
        <v>5.9472096162698315E-2</v>
      </c>
      <c r="Y386" s="27">
        <f t="shared" si="25"/>
        <v>-0.33425459452238759</v>
      </c>
      <c r="Z386" s="27">
        <f t="shared" si="25"/>
        <v>3.9517696211981601</v>
      </c>
      <c r="AA386" s="38">
        <f t="shared" si="25"/>
        <v>-9.4793223500856255E-2</v>
      </c>
      <c r="AB386" s="27">
        <v>2.61254451301803</v>
      </c>
      <c r="AC386" s="27">
        <v>-0.52996263613959804</v>
      </c>
      <c r="AD386" s="19" t="str">
        <f t="shared" si="23"/>
        <v>Error</v>
      </c>
      <c r="AE386" s="19" t="str">
        <f t="shared" si="24"/>
        <v>Error</v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0.27650438891553009</v>
      </c>
      <c r="O387" s="46">
        <v>0.18486664151336329</v>
      </c>
      <c r="P387" s="46">
        <v>0.20903605909253997</v>
      </c>
      <c r="Q387" s="46">
        <v>1.6688254110203182</v>
      </c>
      <c r="R387" s="46">
        <v>1.0186109205201053</v>
      </c>
      <c r="S387" s="46">
        <v>6.9265787775660907</v>
      </c>
      <c r="T387" s="51">
        <v>4.7369758447264285</v>
      </c>
      <c r="U387" s="27">
        <f t="shared" si="26"/>
        <v>0</v>
      </c>
      <c r="V387" s="27">
        <f t="shared" si="26"/>
        <v>-0.33141516401087362</v>
      </c>
      <c r="W387" s="27">
        <f t="shared" si="26"/>
        <v>0.13073974504713207</v>
      </c>
      <c r="X387" s="27">
        <f t="shared" si="25"/>
        <v>6.9834331849967164</v>
      </c>
      <c r="Y387" s="27">
        <f t="shared" si="25"/>
        <v>-0.38962403508865101</v>
      </c>
      <c r="Z387" s="27">
        <f t="shared" si="25"/>
        <v>5.8000240700633396</v>
      </c>
      <c r="AA387" s="38">
        <f t="shared" si="25"/>
        <v>-0.31611608026914839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2.5621732210813448</v>
      </c>
      <c r="O388" s="46">
        <v>0.21387729586912396</v>
      </c>
      <c r="P388" s="46">
        <v>1.4007327355668924</v>
      </c>
      <c r="Q388" s="46">
        <v>1.4676922038887223</v>
      </c>
      <c r="R388" s="46">
        <v>0.88349477282975108</v>
      </c>
      <c r="S388" s="46">
        <v>5.1121898555915877</v>
      </c>
      <c r="T388" s="51">
        <v>2.896230724269131</v>
      </c>
      <c r="U388" s="27">
        <f t="shared" si="26"/>
        <v>0</v>
      </c>
      <c r="V388" s="27">
        <f t="shared" si="26"/>
        <v>-0.91652504440005866</v>
      </c>
      <c r="W388" s="27">
        <f t="shared" si="26"/>
        <v>5.5492352980936808</v>
      </c>
      <c r="X388" s="27">
        <f t="shared" si="25"/>
        <v>4.7803172312333171E-2</v>
      </c>
      <c r="Y388" s="27">
        <f t="shared" si="25"/>
        <v>-0.39803811010994783</v>
      </c>
      <c r="Z388" s="27">
        <f t="shared" si="25"/>
        <v>4.7863272232134682</v>
      </c>
      <c r="AA388" s="38">
        <f t="shared" si="25"/>
        <v>-0.43346573463008126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>Error</v>
      </c>
      <c r="AE388" s="19" t="str">
        <f t="shared" ref="AE388:AE392" si="28">IF(MIN($U388:$AA388)&lt;AC388,"Error","")</f>
        <v>Error</v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2.5713437525818179</v>
      </c>
      <c r="O389" s="46">
        <v>0.22194794252917371</v>
      </c>
      <c r="P389" s="46">
        <v>1.2476813855306759</v>
      </c>
      <c r="Q389" s="46">
        <v>1.2970958499785272</v>
      </c>
      <c r="R389" s="46">
        <v>0.89830412229460366</v>
      </c>
      <c r="S389" s="46">
        <v>11.057821369069682</v>
      </c>
      <c r="T389" s="51">
        <v>3.2738943323975782</v>
      </c>
      <c r="U389" s="27">
        <f t="shared" si="26"/>
        <v>0</v>
      </c>
      <c r="V389" s="27">
        <f t="shared" si="26"/>
        <v>-0.91368406409826697</v>
      </c>
      <c r="W389" s="27">
        <f t="shared" si="26"/>
        <v>4.6215046254221335</v>
      </c>
      <c r="X389" s="27">
        <f t="shared" si="25"/>
        <v>3.9605034603312543E-2</v>
      </c>
      <c r="Y389" s="27">
        <f t="shared" si="25"/>
        <v>-0.30744969825516394</v>
      </c>
      <c r="Z389" s="27">
        <f t="shared" si="25"/>
        <v>11.309663391974516</v>
      </c>
      <c r="AA389" s="38">
        <f t="shared" si="25"/>
        <v>-0.70392953339297637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>Error</v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2.724613282534925</v>
      </c>
      <c r="O390" s="46">
        <v>0.21674024710439621</v>
      </c>
      <c r="P390" s="46">
        <v>1.4537268233233256</v>
      </c>
      <c r="Q390" s="46">
        <v>1.5582045347120133</v>
      </c>
      <c r="R390" s="46">
        <v>0.99708647200554079</v>
      </c>
      <c r="S390" s="46">
        <v>4.2552077551833349</v>
      </c>
      <c r="T390" s="51">
        <v>4.5661696894387998</v>
      </c>
      <c r="U390" s="27">
        <f t="shared" si="26"/>
        <v>0</v>
      </c>
      <c r="V390" s="27">
        <f t="shared" si="26"/>
        <v>-0.92045100547159286</v>
      </c>
      <c r="W390" s="27">
        <f t="shared" si="26"/>
        <v>5.7072306262671928</v>
      </c>
      <c r="X390" s="27">
        <f t="shared" si="25"/>
        <v>7.1868875026907739E-2</v>
      </c>
      <c r="Y390" s="27">
        <f t="shared" si="25"/>
        <v>-0.36010552543423197</v>
      </c>
      <c r="Z390" s="27">
        <f t="shared" si="25"/>
        <v>3.2676416485968418</v>
      </c>
      <c r="AA390" s="38">
        <f t="shared" si="25"/>
        <v>7.3077967550862169E-2</v>
      </c>
      <c r="AB390" s="27">
        <v>4.1526771047227902</v>
      </c>
      <c r="AC390" s="27">
        <v>-5.5102832751261203E-2</v>
      </c>
      <c r="AD390" s="19" t="str">
        <f t="shared" si="27"/>
        <v>Error</v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0</v>
      </c>
      <c r="N392" s="54">
        <v>2.662635333668895</v>
      </c>
      <c r="O392" s="54">
        <v>0.20586340512337453</v>
      </c>
      <c r="P392" s="54">
        <v>2.7067760026203733</v>
      </c>
      <c r="Q392" s="54">
        <v>1.1378868865764624</v>
      </c>
      <c r="R392" s="54">
        <v>1.611242928909973</v>
      </c>
      <c r="S392" s="54">
        <v>0.29753877872262369</v>
      </c>
      <c r="T392" s="55">
        <v>1.3847572353509203</v>
      </c>
      <c r="U392" s="43">
        <f t="shared" si="26"/>
        <v>0</v>
      </c>
      <c r="V392" s="43">
        <f t="shared" si="26"/>
        <v>-0.92268434114118369</v>
      </c>
      <c r="W392" s="43">
        <f t="shared" si="26"/>
        <v>12.148407804671233</v>
      </c>
      <c r="X392" s="43">
        <f t="shared" si="25"/>
        <v>-0.57961542237891206</v>
      </c>
      <c r="Y392" s="43">
        <f t="shared" si="25"/>
        <v>0.41599569159082894</v>
      </c>
      <c r="Z392" s="43">
        <f t="shared" si="25"/>
        <v>-0.81533586687395876</v>
      </c>
      <c r="AA392" s="44">
        <f t="shared" si="25"/>
        <v>3.6540395214898713</v>
      </c>
      <c r="AB392" s="43">
        <v>8.80198480408386</v>
      </c>
      <c r="AC392" s="43">
        <v>-0.88527392539083005</v>
      </c>
      <c r="AD392" s="45" t="str">
        <f t="shared" si="27"/>
        <v>Error</v>
      </c>
      <c r="AE392" s="45" t="str">
        <f t="shared" si="28"/>
        <v>Error</v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0</v>
      </c>
      <c r="N393" s="46">
        <f t="shared" ref="N393:T393" si="29">SUM(N3:N392)</f>
        <v>276808.64219455025</v>
      </c>
      <c r="O393" s="46">
        <f t="shared" si="29"/>
        <v>317344.19976357534</v>
      </c>
      <c r="P393" s="46">
        <f t="shared" si="29"/>
        <v>1701771.2525707155</v>
      </c>
      <c r="Q393" s="46">
        <f t="shared" si="29"/>
        <v>2544675.0494221468</v>
      </c>
      <c r="R393" s="46">
        <f t="shared" si="29"/>
        <v>8466302.1648460962</v>
      </c>
      <c r="S393" s="46">
        <f t="shared" si="29"/>
        <v>14782554.054192895</v>
      </c>
      <c r="T393" s="46">
        <f t="shared" si="29"/>
        <v>12455444.033584798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C14" sqref="C14:J14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13" width="13.6640625" style="6" customWidth="1"/>
    <col min="14" max="20" width="14.6640625" style="6" customWidth="1"/>
    <col min="21" max="32" width="10.83203125" style="6" outlineLevel="1"/>
    <col min="33" max="16384" width="10.83203125" style="6"/>
  </cols>
  <sheetData>
    <row r="1" spans="1:32">
      <c r="A1" s="6" t="str" cm="1">
        <f t="array" aca="1" ref="A1" ca="1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spans="1:32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spans="1:32" ht="16" thickTop="1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1519107.6199078741</v>
      </c>
      <c r="O3" s="46">
        <v>1514106.7757479358</v>
      </c>
      <c r="P3" s="46">
        <v>1513768.410171058</v>
      </c>
      <c r="Q3" s="46">
        <v>1513726.102993059</v>
      </c>
      <c r="R3" s="46">
        <v>1513719.3028886176</v>
      </c>
      <c r="S3" s="46">
        <v>1513723.8958957852</v>
      </c>
      <c r="T3" s="51">
        <v>1513718.8110424201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 spans="1:32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67303.086863881894</v>
      </c>
      <c r="O4" s="46">
        <v>67301.826956404111</v>
      </c>
      <c r="P4" s="46">
        <v>67300.719033110887</v>
      </c>
      <c r="Q4" s="46">
        <v>67299.906758383717</v>
      </c>
      <c r="R4" s="46">
        <v>67299.236064013792</v>
      </c>
      <c r="S4" s="46">
        <v>67298.855502372884</v>
      </c>
      <c r="T4" s="51">
        <v>67298.572656246353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 spans="1:32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123945.93283717975</v>
      </c>
      <c r="O5" s="46">
        <v>122652.84182022559</v>
      </c>
      <c r="P5" s="46">
        <v>121437.46027583725</v>
      </c>
      <c r="Q5" s="46">
        <v>119832.15513680859</v>
      </c>
      <c r="R5" s="46">
        <v>118019.27460541177</v>
      </c>
      <c r="S5" s="46">
        <v>116571.82367366653</v>
      </c>
      <c r="T5" s="51">
        <v>114539.2258491637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 spans="1:32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119714.74932917547</v>
      </c>
      <c r="O6" s="46">
        <v>119489.04366361172</v>
      </c>
      <c r="P6" s="46">
        <v>119442.36297727992</v>
      </c>
      <c r="Q6" s="46">
        <v>119385.87832116915</v>
      </c>
      <c r="R6" s="46">
        <v>119332.89236904233</v>
      </c>
      <c r="S6" s="46">
        <v>119321.38491197712</v>
      </c>
      <c r="T6" s="51">
        <v>119286.9998810438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 spans="1:32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666652.4612264171</v>
      </c>
      <c r="O7" s="46">
        <v>655974.19074276148</v>
      </c>
      <c r="P7" s="46">
        <v>643986.85774744232</v>
      </c>
      <c r="Q7" s="46">
        <v>629085.81981537491</v>
      </c>
      <c r="R7" s="46">
        <v>613052.00551288272</v>
      </c>
      <c r="S7" s="46">
        <v>603793.68414366152</v>
      </c>
      <c r="T7" s="51">
        <v>585846.56480482151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 spans="1:32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372746.19637252251</v>
      </c>
      <c r="O8" s="46">
        <v>367392.34316932055</v>
      </c>
      <c r="P8" s="46">
        <v>362582.17576659517</v>
      </c>
      <c r="Q8" s="46">
        <v>355895.40045913437</v>
      </c>
      <c r="R8" s="46">
        <v>348605.53105236503</v>
      </c>
      <c r="S8" s="46">
        <v>343475.11361364718</v>
      </c>
      <c r="T8" s="51">
        <v>334190.65875503514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 spans="1:32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52703.000054120996</v>
      </c>
      <c r="O9" s="46">
        <v>52703.000056694145</v>
      </c>
      <c r="P9" s="46">
        <v>52703.00007380281</v>
      </c>
      <c r="Q9" s="46">
        <v>52703.00009173189</v>
      </c>
      <c r="R9" s="46">
        <v>52703.000093664879</v>
      </c>
      <c r="S9" s="46">
        <v>52703.000130248758</v>
      </c>
      <c r="T9" s="51">
        <v>52703.000139055534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 spans="1:32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48833.000012305689</v>
      </c>
      <c r="O10" s="46">
        <v>48833.000012912598</v>
      </c>
      <c r="P10" s="46">
        <v>48833.000016839331</v>
      </c>
      <c r="Q10" s="46">
        <v>48833.000020904467</v>
      </c>
      <c r="R10" s="46">
        <v>48833.000021365362</v>
      </c>
      <c r="S10" s="46">
        <v>48833.000029733681</v>
      </c>
      <c r="T10" s="51">
        <v>48833.000031775744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 spans="1:32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16254.344130550089</v>
      </c>
      <c r="O11" s="46">
        <v>15637.963893624623</v>
      </c>
      <c r="P11" s="46">
        <v>15458.049065170808</v>
      </c>
      <c r="Q11" s="46">
        <v>15390.231138915682</v>
      </c>
      <c r="R11" s="46">
        <v>15367.87533542277</v>
      </c>
      <c r="S11" s="46">
        <v>15370.579714359008</v>
      </c>
      <c r="T11" s="51">
        <v>15361.787405097049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 spans="1:3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7633.8814771147172</v>
      </c>
      <c r="O12" s="46">
        <v>7616.1152425122336</v>
      </c>
      <c r="P12" s="46">
        <v>7617.7715323775737</v>
      </c>
      <c r="Q12" s="46">
        <v>7616.0512340267851</v>
      </c>
      <c r="R12" s="46">
        <v>7615.4762210347026</v>
      </c>
      <c r="S12" s="46">
        <v>7616.6910812007727</v>
      </c>
      <c r="T12" s="51">
        <v>7615.7224667853307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spans="1:32" ht="16" thickBot="1">
      <c r="A13" s="24">
        <v>11</v>
      </c>
      <c r="B13" s="25" t="s">
        <v>488</v>
      </c>
      <c r="C13" s="47">
        <f>M393</f>
        <v>0</v>
      </c>
      <c r="D13" s="47">
        <f t="shared" ref="D13:J13" si="0">N393</f>
        <v>2598631.2756907851</v>
      </c>
      <c r="E13" s="47">
        <f t="shared" si="0"/>
        <v>4953931.3295505838</v>
      </c>
      <c r="F13" s="47">
        <f t="shared" si="0"/>
        <v>7874524.32112992</v>
      </c>
      <c r="G13" s="47">
        <f t="shared" si="0"/>
        <v>9068558.2917751633</v>
      </c>
      <c r="H13" s="47">
        <f t="shared" si="0"/>
        <v>8969110.9425359778</v>
      </c>
      <c r="I13" s="47">
        <f t="shared" si="0"/>
        <v>12443140.575497774</v>
      </c>
      <c r="J13" s="47">
        <f t="shared" si="0"/>
        <v>14211885.339113912</v>
      </c>
      <c r="K13" s="6">
        <v>11</v>
      </c>
      <c r="L13" s="6" t="s">
        <v>104</v>
      </c>
      <c r="M13" s="46">
        <v>70476</v>
      </c>
      <c r="N13" s="46">
        <v>70468.827869322296</v>
      </c>
      <c r="O13" s="46">
        <v>70381.589535144478</v>
      </c>
      <c r="P13" s="46">
        <v>70300.400214561785</v>
      </c>
      <c r="Q13" s="46">
        <v>70187.164322413213</v>
      </c>
      <c r="R13" s="46">
        <v>52538.319103125927</v>
      </c>
      <c r="S13" s="46">
        <v>52469.510426974768</v>
      </c>
      <c r="T13" s="51">
        <v>52339.853935034458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 spans="1:32">
      <c r="B14" s="26" t="s">
        <v>103</v>
      </c>
      <c r="C14" s="48">
        <f t="shared" ref="C14:J14" si="1">SUM(C3:C13)</f>
        <v>0</v>
      </c>
      <c r="D14" s="48">
        <f t="shared" si="1"/>
        <v>2598631.2756907851</v>
      </c>
      <c r="E14" s="48">
        <f t="shared" si="1"/>
        <v>4953931.3295505838</v>
      </c>
      <c r="F14" s="48">
        <f t="shared" si="1"/>
        <v>7874524.32112992</v>
      </c>
      <c r="G14" s="48">
        <f t="shared" si="1"/>
        <v>9068558.2917751633</v>
      </c>
      <c r="H14" s="48">
        <f t="shared" si="1"/>
        <v>8969110.9425359778</v>
      </c>
      <c r="I14" s="48">
        <f t="shared" si="1"/>
        <v>12443140.575497774</v>
      </c>
      <c r="J14" s="48">
        <f t="shared" si="1"/>
        <v>14211885.339113912</v>
      </c>
      <c r="K14" s="6">
        <v>12</v>
      </c>
      <c r="L14" s="6" t="s">
        <v>105</v>
      </c>
      <c r="M14" s="46">
        <v>110602</v>
      </c>
      <c r="N14" s="46">
        <v>108624.77504476499</v>
      </c>
      <c r="O14" s="46">
        <v>106122.74295674068</v>
      </c>
      <c r="P14" s="46">
        <v>103964.6531675132</v>
      </c>
      <c r="Q14" s="46">
        <v>100884.74981453286</v>
      </c>
      <c r="R14" s="46">
        <v>97871.764904412164</v>
      </c>
      <c r="S14" s="46">
        <v>96446.801185840784</v>
      </c>
      <c r="T14" s="51">
        <v>93508.969269884139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 spans="1:32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17375.589986590079</v>
      </c>
      <c r="O15" s="46">
        <v>17226.6305579363</v>
      </c>
      <c r="P15" s="46">
        <v>17208.104455650078</v>
      </c>
      <c r="Q15" s="46">
        <v>17190.777692301344</v>
      </c>
      <c r="R15" s="46">
        <v>17171.021707141197</v>
      </c>
      <c r="S15" s="46">
        <v>17170.348866356617</v>
      </c>
      <c r="T15" s="51">
        <v>17168.725021183291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 spans="1:32">
      <c r="K16" s="6">
        <v>14</v>
      </c>
      <c r="L16" s="6" t="s">
        <v>107</v>
      </c>
      <c r="M16" s="46">
        <v>43707</v>
      </c>
      <c r="N16" s="46">
        <v>43702.952472408157</v>
      </c>
      <c r="O16" s="46">
        <v>43696.56458320703</v>
      </c>
      <c r="P16" s="46">
        <v>43688.667069662806</v>
      </c>
      <c r="Q16" s="46">
        <v>43676.317588813763</v>
      </c>
      <c r="R16" s="46">
        <v>43664.289380242735</v>
      </c>
      <c r="S16" s="46">
        <v>43659.380520282786</v>
      </c>
      <c r="T16" s="51">
        <v>43649.185572062241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 spans="11:32">
      <c r="K17" s="6">
        <v>15</v>
      </c>
      <c r="L17" s="6" t="s">
        <v>108</v>
      </c>
      <c r="M17" s="46">
        <v>98216</v>
      </c>
      <c r="N17" s="46">
        <v>98216.000017264058</v>
      </c>
      <c r="O17" s="46">
        <v>98216.000018082428</v>
      </c>
      <c r="P17" s="46">
        <v>98216.000023530418</v>
      </c>
      <c r="Q17" s="46">
        <v>98216.000029131814</v>
      </c>
      <c r="R17" s="46">
        <v>98216.000029723276</v>
      </c>
      <c r="S17" s="46">
        <v>98216.00004135925</v>
      </c>
      <c r="T17" s="51">
        <v>98216.000044125933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 spans="11:32">
      <c r="K18" s="6">
        <v>16</v>
      </c>
      <c r="L18" s="6" t="s">
        <v>109</v>
      </c>
      <c r="M18" s="46">
        <v>18028</v>
      </c>
      <c r="N18" s="46">
        <v>18028.000007795868</v>
      </c>
      <c r="O18" s="46">
        <v>18028.000008204192</v>
      </c>
      <c r="P18" s="46">
        <v>18028.000010727108</v>
      </c>
      <c r="Q18" s="46">
        <v>18028.000013194429</v>
      </c>
      <c r="R18" s="46">
        <v>18028.000013489123</v>
      </c>
      <c r="S18" s="46">
        <v>18028.000018807412</v>
      </c>
      <c r="T18" s="51">
        <v>18028.000020107062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 spans="11:32">
      <c r="K19" s="6">
        <v>17</v>
      </c>
      <c r="L19" s="6" t="s">
        <v>110</v>
      </c>
      <c r="M19" s="46">
        <v>23424</v>
      </c>
      <c r="N19" s="46">
        <v>22854.325059314702</v>
      </c>
      <c r="O19" s="46">
        <v>22119.852531384764</v>
      </c>
      <c r="P19" s="46">
        <v>21316.255312866746</v>
      </c>
      <c r="Q19" s="46">
        <v>20033.469644034758</v>
      </c>
      <c r="R19" s="46">
        <v>18932.128260709447</v>
      </c>
      <c r="S19" s="46">
        <v>18343.82685471396</v>
      </c>
      <c r="T19" s="51">
        <v>17249.452128488254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 spans="11:32">
      <c r="K20" s="6">
        <v>18</v>
      </c>
      <c r="L20" s="6" t="s">
        <v>111</v>
      </c>
      <c r="M20" s="46">
        <v>9065</v>
      </c>
      <c r="N20" s="46">
        <v>9065.0000083993582</v>
      </c>
      <c r="O20" s="46">
        <v>9065.0000088409615</v>
      </c>
      <c r="P20" s="46">
        <v>9065.0000115589046</v>
      </c>
      <c r="Q20" s="46">
        <v>9065.0000142688186</v>
      </c>
      <c r="R20" s="46">
        <v>9065.0000146026232</v>
      </c>
      <c r="S20" s="46">
        <v>9065.000020383548</v>
      </c>
      <c r="T20" s="51">
        <v>9065.0000218140522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 spans="11:32">
      <c r="K21" s="6">
        <v>19</v>
      </c>
      <c r="L21" s="6" t="s">
        <v>112</v>
      </c>
      <c r="M21" s="46">
        <v>8395</v>
      </c>
      <c r="N21" s="46">
        <v>8254.5012055315328</v>
      </c>
      <c r="O21" s="46">
        <v>8139.7317182934321</v>
      </c>
      <c r="P21" s="46">
        <v>8048.6722726505495</v>
      </c>
      <c r="Q21" s="46">
        <v>7972.4595813194655</v>
      </c>
      <c r="R21" s="46">
        <v>7705.1300372045216</v>
      </c>
      <c r="S21" s="46">
        <v>7704.8246716261065</v>
      </c>
      <c r="T21" s="51">
        <v>7701.8558195097166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 spans="11:32">
      <c r="K22" s="6">
        <v>20</v>
      </c>
      <c r="L22" s="6" t="s">
        <v>113</v>
      </c>
      <c r="M22" s="46">
        <v>55144</v>
      </c>
      <c r="N22" s="46">
        <v>53638.3989978592</v>
      </c>
      <c r="O22" s="46">
        <v>51469.231715164839</v>
      </c>
      <c r="P22" s="46">
        <v>48860.009299316327</v>
      </c>
      <c r="Q22" s="46">
        <v>45461.887009909122</v>
      </c>
      <c r="R22" s="46">
        <v>41365.560706304248</v>
      </c>
      <c r="S22" s="46">
        <v>37610.366348611693</v>
      </c>
      <c r="T22" s="51">
        <v>32861.597977193793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 spans="11:32">
      <c r="K23" s="6">
        <v>21</v>
      </c>
      <c r="L23" s="6" t="s">
        <v>114</v>
      </c>
      <c r="M23" s="46">
        <v>42503</v>
      </c>
      <c r="N23" s="46">
        <v>42503.000010388234</v>
      </c>
      <c r="O23" s="46">
        <v>42503.000011002841</v>
      </c>
      <c r="P23" s="46">
        <v>42503.000014450015</v>
      </c>
      <c r="Q23" s="46">
        <v>42503.000017739971</v>
      </c>
      <c r="R23" s="46">
        <v>42503.000018235813</v>
      </c>
      <c r="S23" s="46">
        <v>42503.000025679386</v>
      </c>
      <c r="T23" s="51">
        <v>42503.000027640868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 spans="11:32">
      <c r="K24" s="6">
        <v>22</v>
      </c>
      <c r="L24" s="6" t="s">
        <v>115</v>
      </c>
      <c r="M24" s="46">
        <v>137519</v>
      </c>
      <c r="N24" s="46">
        <v>137519.0000288304</v>
      </c>
      <c r="O24" s="46">
        <v>137519.0000302011</v>
      </c>
      <c r="P24" s="46">
        <v>137519.00003931797</v>
      </c>
      <c r="Q24" s="46">
        <v>137519.00004895404</v>
      </c>
      <c r="R24" s="46">
        <v>137519.00005000341</v>
      </c>
      <c r="S24" s="46">
        <v>137519.00006954497</v>
      </c>
      <c r="T24" s="51">
        <v>137519.00007427184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 spans="11:32">
      <c r="K25" s="6">
        <v>23</v>
      </c>
      <c r="L25" s="6" t="s">
        <v>116</v>
      </c>
      <c r="M25" s="46">
        <v>23219</v>
      </c>
      <c r="N25" s="46">
        <v>23366.926342171129</v>
      </c>
      <c r="O25" s="46">
        <v>23369.863157755557</v>
      </c>
      <c r="P25" s="46">
        <v>23375.017461664036</v>
      </c>
      <c r="Q25" s="46">
        <v>23375.431089992016</v>
      </c>
      <c r="R25" s="46">
        <v>23375.852191315233</v>
      </c>
      <c r="S25" s="46">
        <v>23376.274493112243</v>
      </c>
      <c r="T25" s="51">
        <v>23375.948963478597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 spans="11:32">
      <c r="K26" s="6">
        <v>24</v>
      </c>
      <c r="L26" s="6" t="s">
        <v>117</v>
      </c>
      <c r="M26" s="46">
        <v>26500</v>
      </c>
      <c r="N26" s="46">
        <v>26621.681264980962</v>
      </c>
      <c r="O26" s="46">
        <v>26658.648886684503</v>
      </c>
      <c r="P26" s="46">
        <v>26453.84406075779</v>
      </c>
      <c r="Q26" s="46">
        <v>25582.489038990683</v>
      </c>
      <c r="R26" s="46">
        <v>24486.391947896616</v>
      </c>
      <c r="S26" s="46">
        <v>24021.607117576626</v>
      </c>
      <c r="T26" s="51">
        <v>23050.6147291323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 spans="11:32">
      <c r="K27" s="6">
        <v>25</v>
      </c>
      <c r="L27" s="6" t="s">
        <v>118</v>
      </c>
      <c r="M27" s="46">
        <v>156264</v>
      </c>
      <c r="N27" s="46">
        <v>155169.69399550147</v>
      </c>
      <c r="O27" s="46">
        <v>153966.00377150424</v>
      </c>
      <c r="P27" s="46">
        <v>152971.11160826997</v>
      </c>
      <c r="Q27" s="46">
        <v>151934.26064807866</v>
      </c>
      <c r="R27" s="46">
        <v>150925.15798258758</v>
      </c>
      <c r="S27" s="46">
        <v>150242.41598177131</v>
      </c>
      <c r="T27" s="51">
        <v>149287.97962406394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 spans="11:32">
      <c r="K28" s="6">
        <v>26</v>
      </c>
      <c r="L28" s="6" t="s">
        <v>119</v>
      </c>
      <c r="M28" s="46">
        <v>53728</v>
      </c>
      <c r="N28" s="46">
        <v>52428.937526212001</v>
      </c>
      <c r="O28" s="46">
        <v>51010.910661037888</v>
      </c>
      <c r="P28" s="46">
        <v>49808.71697954525</v>
      </c>
      <c r="Q28" s="46">
        <v>48270.741193162525</v>
      </c>
      <c r="R28" s="46">
        <v>46839.129774082743</v>
      </c>
      <c r="S28" s="46">
        <v>43931.346518747407</v>
      </c>
      <c r="T28" s="51">
        <v>42798.32947793472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 spans="11:32">
      <c r="K29" s="6">
        <v>27</v>
      </c>
      <c r="L29" s="6" t="s">
        <v>120</v>
      </c>
      <c r="M29" s="46">
        <v>14438</v>
      </c>
      <c r="N29" s="46">
        <v>14358.902631618588</v>
      </c>
      <c r="O29" s="46">
        <v>14290.730169404074</v>
      </c>
      <c r="P29" s="46">
        <v>14230.503347915388</v>
      </c>
      <c r="Q29" s="46">
        <v>14103.217397415341</v>
      </c>
      <c r="R29" s="46">
        <v>13426.525089247472</v>
      </c>
      <c r="S29" s="46">
        <v>13393.503949612596</v>
      </c>
      <c r="T29" s="51">
        <v>13313.955393698683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 spans="11:32">
      <c r="K30" s="6">
        <v>28</v>
      </c>
      <c r="L30" s="6" t="s">
        <v>121</v>
      </c>
      <c r="M30" s="46">
        <v>2810</v>
      </c>
      <c r="N30" s="46">
        <v>2824.0355727309534</v>
      </c>
      <c r="O30" s="46">
        <v>2817.9662140498658</v>
      </c>
      <c r="P30" s="46">
        <v>2813.385631065632</v>
      </c>
      <c r="Q30" s="46">
        <v>2809.6224593445986</v>
      </c>
      <c r="R30" s="46">
        <v>2807.2232844700343</v>
      </c>
      <c r="S30" s="46">
        <v>2804.3436172297606</v>
      </c>
      <c r="T30" s="51">
        <v>2803.0716411526146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 spans="11:32">
      <c r="K31" s="6">
        <v>29</v>
      </c>
      <c r="L31" s="6" t="s">
        <v>122</v>
      </c>
      <c r="M31" s="46">
        <v>15616</v>
      </c>
      <c r="N31" s="46">
        <v>15564.237695228545</v>
      </c>
      <c r="O31" s="46">
        <v>15518.862494468138</v>
      </c>
      <c r="P31" s="46">
        <v>15479.72398520466</v>
      </c>
      <c r="Q31" s="46">
        <v>15443.723080305661</v>
      </c>
      <c r="R31" s="46">
        <v>15289.23935680767</v>
      </c>
      <c r="S31" s="46">
        <v>15254.388328489084</v>
      </c>
      <c r="T31" s="51">
        <v>15247.068874423065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 spans="11:32">
      <c r="K32" s="6">
        <v>30</v>
      </c>
      <c r="L32" s="6" t="s">
        <v>123</v>
      </c>
      <c r="M32" s="46">
        <v>14913</v>
      </c>
      <c r="N32" s="46">
        <v>14906.799756599743</v>
      </c>
      <c r="O32" s="46">
        <v>14922.483282119259</v>
      </c>
      <c r="P32" s="46">
        <v>14933.581336697009</v>
      </c>
      <c r="Q32" s="46">
        <v>14918.629552646546</v>
      </c>
      <c r="R32" s="46">
        <v>13143.38461571183</v>
      </c>
      <c r="S32" s="46">
        <v>13144.105079501562</v>
      </c>
      <c r="T32" s="51">
        <v>13142.766188809535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 spans="11:32">
      <c r="K33" s="6">
        <v>31</v>
      </c>
      <c r="L33" s="6" t="s">
        <v>124</v>
      </c>
      <c r="M33" s="46">
        <v>4663</v>
      </c>
      <c r="N33" s="46">
        <v>3770.7119994906489</v>
      </c>
      <c r="O33" s="46">
        <v>3202.800222902993</v>
      </c>
      <c r="P33" s="46">
        <v>2796.092546172586</v>
      </c>
      <c r="Q33" s="46">
        <v>2480.9115829466937</v>
      </c>
      <c r="R33" s="46">
        <v>1809.2950970629386</v>
      </c>
      <c r="S33" s="46">
        <v>1805.5394087244099</v>
      </c>
      <c r="T33" s="51">
        <v>1804.0033492089892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 spans="11:32">
      <c r="K34" s="6">
        <v>32</v>
      </c>
      <c r="L34" s="6" t="s">
        <v>24</v>
      </c>
      <c r="M34" s="46">
        <v>72338</v>
      </c>
      <c r="N34" s="46">
        <v>69005.790785497113</v>
      </c>
      <c r="O34" s="46">
        <v>65247.591767863458</v>
      </c>
      <c r="P34" s="46">
        <v>61102.512504760816</v>
      </c>
      <c r="Q34" s="46">
        <v>55058.662283477111</v>
      </c>
      <c r="R34" s="46">
        <v>45119.454944158351</v>
      </c>
      <c r="S34" s="46">
        <v>42391.303884638066</v>
      </c>
      <c r="T34" s="51">
        <v>37036.98324261696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 spans="11:32">
      <c r="K35" s="6">
        <v>33</v>
      </c>
      <c r="L35" s="6" t="s">
        <v>125</v>
      </c>
      <c r="M35" s="46">
        <v>49829</v>
      </c>
      <c r="N35" s="46">
        <v>47563.263108205152</v>
      </c>
      <c r="O35" s="46">
        <v>45412.764821900142</v>
      </c>
      <c r="P35" s="46">
        <v>42770.691900679521</v>
      </c>
      <c r="Q35" s="46">
        <v>37841.921057924032</v>
      </c>
      <c r="R35" s="46">
        <v>33673.093145300169</v>
      </c>
      <c r="S35" s="46">
        <v>29950.3674911985</v>
      </c>
      <c r="T35" s="51">
        <v>25748.309194761037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 spans="11:32">
      <c r="K36" s="6">
        <v>34</v>
      </c>
      <c r="L36" s="6" t="s">
        <v>126</v>
      </c>
      <c r="M36" s="46">
        <v>62677</v>
      </c>
      <c r="N36" s="46">
        <v>63679.82260034082</v>
      </c>
      <c r="O36" s="46">
        <v>64530.798941471439</v>
      </c>
      <c r="P36" s="46">
        <v>63825.033068209275</v>
      </c>
      <c r="Q36" s="46">
        <v>59484.92367021105</v>
      </c>
      <c r="R36" s="46">
        <v>55367.111357326445</v>
      </c>
      <c r="S36" s="46">
        <v>53115.003065151701</v>
      </c>
      <c r="T36" s="51">
        <v>48774.662585712402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 spans="11:32">
      <c r="K37" s="6">
        <v>35</v>
      </c>
      <c r="L37" s="6" t="s">
        <v>127</v>
      </c>
      <c r="M37" s="46">
        <v>46930</v>
      </c>
      <c r="N37" s="46">
        <v>45388.551015734367</v>
      </c>
      <c r="O37" s="46">
        <v>43753.572535427826</v>
      </c>
      <c r="P37" s="46">
        <v>41208.079283738101</v>
      </c>
      <c r="Q37" s="46">
        <v>36573.901042804879</v>
      </c>
      <c r="R37" s="46">
        <v>32318.894601906417</v>
      </c>
      <c r="S37" s="46">
        <v>29400.139655412073</v>
      </c>
      <c r="T37" s="51">
        <v>17860.580105290297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 spans="11:32">
      <c r="K38" s="6">
        <v>36</v>
      </c>
      <c r="L38" s="6" t="s">
        <v>128</v>
      </c>
      <c r="M38" s="46">
        <v>33696</v>
      </c>
      <c r="N38" s="46">
        <v>31902.278762264039</v>
      </c>
      <c r="O38" s="46">
        <v>30538.863213906712</v>
      </c>
      <c r="P38" s="46">
        <v>29579.30912078375</v>
      </c>
      <c r="Q38" s="46">
        <v>28003.325545578133</v>
      </c>
      <c r="R38" s="46">
        <v>26570.072458344745</v>
      </c>
      <c r="S38" s="46">
        <v>25695.666900721859</v>
      </c>
      <c r="T38" s="51">
        <v>23919.901085395715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 spans="11:32">
      <c r="K39" s="6">
        <v>37</v>
      </c>
      <c r="L39" s="6" t="s">
        <v>129</v>
      </c>
      <c r="M39" s="46">
        <v>5716</v>
      </c>
      <c r="N39" s="46">
        <v>5526.6138369795135</v>
      </c>
      <c r="O39" s="46">
        <v>5552.4746785028055</v>
      </c>
      <c r="P39" s="46">
        <v>5465.0413972795905</v>
      </c>
      <c r="Q39" s="46">
        <v>5135.367060259714</v>
      </c>
      <c r="R39" s="46">
        <v>4824.215387642631</v>
      </c>
      <c r="S39" s="46">
        <v>4637.0606139377742</v>
      </c>
      <c r="T39" s="51">
        <v>4261.4152203530703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 spans="11:32">
      <c r="K40" s="6">
        <v>38</v>
      </c>
      <c r="L40" s="6" t="s">
        <v>130</v>
      </c>
      <c r="M40" s="46">
        <v>25893</v>
      </c>
      <c r="N40" s="46">
        <v>25539.231785253905</v>
      </c>
      <c r="O40" s="46">
        <v>25007.29863779783</v>
      </c>
      <c r="P40" s="46">
        <v>24548.279142722939</v>
      </c>
      <c r="Q40" s="46">
        <v>23365.907878889273</v>
      </c>
      <c r="R40" s="46">
        <v>22263.401993317522</v>
      </c>
      <c r="S40" s="46">
        <v>21629.263354838717</v>
      </c>
      <c r="T40" s="51">
        <v>20308.537422824826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 spans="11:32">
      <c r="K41" s="6">
        <v>39</v>
      </c>
      <c r="L41" s="6" t="s">
        <v>131</v>
      </c>
      <c r="M41" s="46">
        <v>61250</v>
      </c>
      <c r="N41" s="46">
        <v>61141.431049722814</v>
      </c>
      <c r="O41" s="46">
        <v>60898.113946091267</v>
      </c>
      <c r="P41" s="46">
        <v>59724.352394913032</v>
      </c>
      <c r="Q41" s="46">
        <v>56238.421223619749</v>
      </c>
      <c r="R41" s="46">
        <v>53160.923940496737</v>
      </c>
      <c r="S41" s="46">
        <v>51220.125213764899</v>
      </c>
      <c r="T41" s="51">
        <v>47656.712155090703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 spans="11:32">
      <c r="K42" s="6">
        <v>40</v>
      </c>
      <c r="L42" s="6" t="s">
        <v>132</v>
      </c>
      <c r="M42" s="46">
        <v>12098</v>
      </c>
      <c r="N42" s="46">
        <v>6059.6271033493103</v>
      </c>
      <c r="O42" s="46">
        <v>-11839.74192850315</v>
      </c>
      <c r="P42" s="46">
        <v>-31986.600951258442</v>
      </c>
      <c r="Q42" s="46">
        <v>-59001.521678603138</v>
      </c>
      <c r="R42" s="46">
        <v>-88640.933124790317</v>
      </c>
      <c r="S42" s="46">
        <v>-106303.55286433187</v>
      </c>
      <c r="T42" s="51">
        <v>-140359.15845727897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 spans="11:32">
      <c r="K43" s="6">
        <v>41</v>
      </c>
      <c r="L43" s="6" t="s">
        <v>133</v>
      </c>
      <c r="M43" s="46">
        <v>10996</v>
      </c>
      <c r="N43" s="46">
        <v>10507.733458196431</v>
      </c>
      <c r="O43" s="46">
        <v>9524.7694928466553</v>
      </c>
      <c r="P43" s="46">
        <v>9441.1018084072475</v>
      </c>
      <c r="Q43" s="46">
        <v>9321.5276840444367</v>
      </c>
      <c r="R43" s="46">
        <v>9196.5105680828019</v>
      </c>
      <c r="S43" s="46">
        <v>9139.8580057461731</v>
      </c>
      <c r="T43" s="51">
        <v>9026.9590350010731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 spans="11:32">
      <c r="K44" s="6">
        <v>42</v>
      </c>
      <c r="L44" s="6" t="s">
        <v>134</v>
      </c>
      <c r="M44" s="46">
        <v>64315</v>
      </c>
      <c r="N44" s="46">
        <v>62167.952995596133</v>
      </c>
      <c r="O44" s="46">
        <v>59857.389575531619</v>
      </c>
      <c r="P44" s="46">
        <v>57341.981777109439</v>
      </c>
      <c r="Q44" s="46">
        <v>53528.018098954039</v>
      </c>
      <c r="R44" s="46">
        <v>49802.525750769273</v>
      </c>
      <c r="S44" s="46">
        <v>46251.687150642887</v>
      </c>
      <c r="T44" s="51">
        <v>42838.093709909968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 spans="11:32">
      <c r="K45" s="6">
        <v>43</v>
      </c>
      <c r="L45" s="6" t="s">
        <v>135</v>
      </c>
      <c r="M45" s="46">
        <v>125145</v>
      </c>
      <c r="N45" s="46">
        <v>120683.85863870918</v>
      </c>
      <c r="O45" s="46">
        <v>115783.78507813098</v>
      </c>
      <c r="P45" s="46">
        <v>109675.77784482139</v>
      </c>
      <c r="Q45" s="46">
        <v>100743.25369526033</v>
      </c>
      <c r="R45" s="46">
        <v>92455.745834642497</v>
      </c>
      <c r="S45" s="46">
        <v>88669.701383472158</v>
      </c>
      <c r="T45" s="51">
        <v>78897.713452678086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 spans="11:32">
      <c r="K46" s="6">
        <v>44</v>
      </c>
      <c r="L46" s="6" t="s">
        <v>136</v>
      </c>
      <c r="M46" s="46">
        <v>190663</v>
      </c>
      <c r="N46" s="46">
        <v>181365.9737268652</v>
      </c>
      <c r="O46" s="46">
        <v>172091.59072790289</v>
      </c>
      <c r="P46" s="46">
        <v>161287.29034544417</v>
      </c>
      <c r="Q46" s="46">
        <v>145180.84844508645</v>
      </c>
      <c r="R46" s="46">
        <v>130283.98140418343</v>
      </c>
      <c r="S46" s="46">
        <v>123302.43549298367</v>
      </c>
      <c r="T46" s="51">
        <v>109275.12989627989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 spans="11:32">
      <c r="K47" s="6">
        <v>45</v>
      </c>
      <c r="L47" s="6" t="s">
        <v>137</v>
      </c>
      <c r="M47" s="46">
        <v>64437</v>
      </c>
      <c r="N47" s="46">
        <v>64196.249586800332</v>
      </c>
      <c r="O47" s="46">
        <v>63715.40482355906</v>
      </c>
      <c r="P47" s="46">
        <v>61314.318033310265</v>
      </c>
      <c r="Q47" s="46">
        <v>58502.081669702966</v>
      </c>
      <c r="R47" s="46">
        <v>55812.328890990626</v>
      </c>
      <c r="S47" s="46">
        <v>54139.892221668517</v>
      </c>
      <c r="T47" s="51">
        <v>50798.224879087924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 spans="11:32">
      <c r="K48" s="6">
        <v>46</v>
      </c>
      <c r="L48" s="6" t="s">
        <v>21</v>
      </c>
      <c r="M48" s="46">
        <v>6400</v>
      </c>
      <c r="N48" s="46">
        <v>6311.1585598368574</v>
      </c>
      <c r="O48" s="46">
        <v>6173.3609472265762</v>
      </c>
      <c r="P48" s="46">
        <v>5984.4834784470695</v>
      </c>
      <c r="Q48" s="46">
        <v>5834.344829181915</v>
      </c>
      <c r="R48" s="46">
        <v>5675.4108641454814</v>
      </c>
      <c r="S48" s="46">
        <v>5595.1610851445021</v>
      </c>
      <c r="T48" s="51">
        <v>5438.734721083656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 spans="11:32">
      <c r="K49" s="6">
        <v>47</v>
      </c>
      <c r="L49" s="6" t="s">
        <v>138</v>
      </c>
      <c r="M49" s="46">
        <v>3228</v>
      </c>
      <c r="N49" s="46">
        <v>3204.117040686438</v>
      </c>
      <c r="O49" s="46">
        <v>3189.1203960350194</v>
      </c>
      <c r="P49" s="46">
        <v>3176.5382707487279</v>
      </c>
      <c r="Q49" s="46">
        <v>3156.3694490444327</v>
      </c>
      <c r="R49" s="46">
        <v>3141.5428600216251</v>
      </c>
      <c r="S49" s="46">
        <v>3137.1464445701558</v>
      </c>
      <c r="T49" s="51">
        <v>3125.0966891369617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 spans="11:32">
      <c r="K50" s="6">
        <v>48</v>
      </c>
      <c r="L50" s="6" t="s">
        <v>139</v>
      </c>
      <c r="M50" s="46">
        <v>1986</v>
      </c>
      <c r="N50" s="46">
        <v>1951.6415761791627</v>
      </c>
      <c r="O50" s="46">
        <v>1927.0742924489571</v>
      </c>
      <c r="P50" s="46">
        <v>1907.9511051139361</v>
      </c>
      <c r="Q50" s="46">
        <v>1889.2578960303481</v>
      </c>
      <c r="R50" s="46">
        <v>1846.8736294366579</v>
      </c>
      <c r="S50" s="46">
        <v>1845.26903826185</v>
      </c>
      <c r="T50" s="51">
        <v>1841.0573058628474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 spans="11:32">
      <c r="K51" s="6">
        <v>49</v>
      </c>
      <c r="L51" s="6" t="s">
        <v>140</v>
      </c>
      <c r="M51" s="46">
        <v>8594</v>
      </c>
      <c r="N51" s="46">
        <v>8322.1989917370393</v>
      </c>
      <c r="O51" s="46">
        <v>7994.3307220879451</v>
      </c>
      <c r="P51" s="46">
        <v>5774.096676844938</v>
      </c>
      <c r="Q51" s="46">
        <v>5452.5947561565372</v>
      </c>
      <c r="R51" s="46">
        <v>5123.8883929801614</v>
      </c>
      <c r="S51" s="46">
        <v>4951.9313268558053</v>
      </c>
      <c r="T51" s="51">
        <v>4614.0277091541229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 spans="11:32">
      <c r="K52" s="6">
        <v>50</v>
      </c>
      <c r="L52" s="6" t="s">
        <v>141</v>
      </c>
      <c r="M52" s="46">
        <v>68775</v>
      </c>
      <c r="N52" s="46">
        <v>66610.935536568926</v>
      </c>
      <c r="O52" s="46">
        <v>64442.58662949811</v>
      </c>
      <c r="P52" s="46">
        <v>62095.211278422896</v>
      </c>
      <c r="Q52" s="46">
        <v>57994.056043851742</v>
      </c>
      <c r="R52" s="46">
        <v>54317.46487261969</v>
      </c>
      <c r="S52" s="46">
        <v>47267.606836864856</v>
      </c>
      <c r="T52" s="51">
        <v>43580.909446612233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 spans="11:32">
      <c r="K53" s="6">
        <v>51</v>
      </c>
      <c r="L53" s="6" t="s">
        <v>142</v>
      </c>
      <c r="M53" s="46">
        <v>29023</v>
      </c>
      <c r="N53" s="46">
        <v>28500.761680857482</v>
      </c>
      <c r="O53" s="46">
        <v>27900.634845171386</v>
      </c>
      <c r="P53" s="46">
        <v>27185.579910546468</v>
      </c>
      <c r="Q53" s="46">
        <v>25854.406645507086</v>
      </c>
      <c r="R53" s="46">
        <v>24598.237812951495</v>
      </c>
      <c r="S53" s="46">
        <v>24043.023011415135</v>
      </c>
      <c r="T53" s="51">
        <v>22887.299646248819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 spans="11:32">
      <c r="K54" s="6">
        <v>52</v>
      </c>
      <c r="L54" s="6" t="s">
        <v>143</v>
      </c>
      <c r="M54" s="46">
        <v>10750</v>
      </c>
      <c r="N54" s="46">
        <v>10470.94142618234</v>
      </c>
      <c r="O54" s="46">
        <v>10081.13093510169</v>
      </c>
      <c r="P54" s="46">
        <v>9629.285649460573</v>
      </c>
      <c r="Q54" s="46">
        <v>8812.2871725015029</v>
      </c>
      <c r="R54" s="46">
        <v>8022.5255064766679</v>
      </c>
      <c r="S54" s="46">
        <v>7677.933000298628</v>
      </c>
      <c r="T54" s="51">
        <v>6953.3005853164141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 spans="11:32">
      <c r="K55" s="6">
        <v>53</v>
      </c>
      <c r="L55" s="6" t="s">
        <v>144</v>
      </c>
      <c r="M55" s="46">
        <v>263285</v>
      </c>
      <c r="N55" s="46">
        <v>253573.79255165067</v>
      </c>
      <c r="O55" s="46">
        <v>243219.69063857861</v>
      </c>
      <c r="P55" s="46">
        <v>230618.5328426304</v>
      </c>
      <c r="Q55" s="46">
        <v>211205.9468561812</v>
      </c>
      <c r="R55" s="46">
        <v>191590.32819296926</v>
      </c>
      <c r="S55" s="46">
        <v>182868.89025407523</v>
      </c>
      <c r="T55" s="51">
        <v>165521.49217913084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 spans="11:32">
      <c r="K56" s="6">
        <v>54</v>
      </c>
      <c r="L56" s="6" t="s">
        <v>145</v>
      </c>
      <c r="M56" s="46">
        <v>150259</v>
      </c>
      <c r="N56" s="46">
        <v>147060.63385908114</v>
      </c>
      <c r="O56" s="46">
        <v>143959.20259516424</v>
      </c>
      <c r="P56" s="46">
        <v>139949.25197069655</v>
      </c>
      <c r="Q56" s="46">
        <v>132699.79120186382</v>
      </c>
      <c r="R56" s="46">
        <v>125944.58237446082</v>
      </c>
      <c r="S56" s="46">
        <v>122924.52745831921</v>
      </c>
      <c r="T56" s="51">
        <v>105067.71421806468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 spans="11:32">
      <c r="K57" s="6">
        <v>55</v>
      </c>
      <c r="L57" s="6" t="s">
        <v>146</v>
      </c>
      <c r="M57" s="46">
        <v>11819</v>
      </c>
      <c r="N57" s="46">
        <v>11385.822016154136</v>
      </c>
      <c r="O57" s="46">
        <v>10871.181253193579</v>
      </c>
      <c r="P57" s="46">
        <v>10448.299171487364</v>
      </c>
      <c r="Q57" s="46">
        <v>9589.917466436531</v>
      </c>
      <c r="R57" s="46">
        <v>8756.2799465165517</v>
      </c>
      <c r="S57" s="46">
        <v>8388.7724406907764</v>
      </c>
      <c r="T57" s="51">
        <v>7571.4429573631387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 spans="11:32">
      <c r="K58" s="6">
        <v>56</v>
      </c>
      <c r="L58" s="6" t="s">
        <v>147</v>
      </c>
      <c r="M58" s="46">
        <v>7445</v>
      </c>
      <c r="N58" s="46">
        <v>6933.8457023735446</v>
      </c>
      <c r="O58" s="46">
        <v>6525.5453945859608</v>
      </c>
      <c r="P58" s="46">
        <v>6229.9209035320673</v>
      </c>
      <c r="Q58" s="46">
        <v>5733.7150467341853</v>
      </c>
      <c r="R58" s="46">
        <v>5283.2390236288611</v>
      </c>
      <c r="S58" s="46">
        <v>5074.7759901917616</v>
      </c>
      <c r="T58" s="51">
        <v>4647.5007893703187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 spans="11:32">
      <c r="K59" s="6">
        <v>57</v>
      </c>
      <c r="L59" s="6" t="s">
        <v>148</v>
      </c>
      <c r="M59" s="46">
        <v>748</v>
      </c>
      <c r="N59" s="46">
        <v>250.16311195318121</v>
      </c>
      <c r="O59" s="46">
        <v>-110.974676573529</v>
      </c>
      <c r="P59" s="46">
        <v>-347.99260158546804</v>
      </c>
      <c r="Q59" s="46">
        <v>-618.36532941382029</v>
      </c>
      <c r="R59" s="46">
        <v>-859.01501086862936</v>
      </c>
      <c r="S59" s="46">
        <v>-974.11895277866915</v>
      </c>
      <c r="T59" s="51">
        <v>-1186.4451362877298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 spans="11:32">
      <c r="K60" s="6">
        <v>58</v>
      </c>
      <c r="L60" s="6" t="s">
        <v>149</v>
      </c>
      <c r="M60" s="46">
        <v>16344</v>
      </c>
      <c r="N60" s="46">
        <v>14794.771506277597</v>
      </c>
      <c r="O60" s="46">
        <v>12819.402896097818</v>
      </c>
      <c r="P60" s="46">
        <v>11024.549190250691</v>
      </c>
      <c r="Q60" s="46">
        <v>8117.6023361687112</v>
      </c>
      <c r="R60" s="46">
        <v>5119.1818357282173</v>
      </c>
      <c r="S60" s="46">
        <v>3610.3801557698462</v>
      </c>
      <c r="T60" s="51">
        <v>708.3286029669398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 spans="11:32">
      <c r="K61" s="6">
        <v>59</v>
      </c>
      <c r="L61" s="6" t="s">
        <v>150</v>
      </c>
      <c r="M61" s="46">
        <v>58279</v>
      </c>
      <c r="N61" s="46">
        <v>56906.583764145842</v>
      </c>
      <c r="O61" s="46">
        <v>55638.883574628635</v>
      </c>
      <c r="P61" s="46">
        <v>54409.481403902748</v>
      </c>
      <c r="Q61" s="46">
        <v>52095.641195849596</v>
      </c>
      <c r="R61" s="46">
        <v>49870.169987746602</v>
      </c>
      <c r="S61" s="46">
        <v>48966.662730873999</v>
      </c>
      <c r="T61" s="51">
        <v>46998.633097738246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 spans="11:32">
      <c r="K62" s="6">
        <v>60</v>
      </c>
      <c r="L62" s="6" t="s">
        <v>151</v>
      </c>
      <c r="M62" s="46">
        <v>73326</v>
      </c>
      <c r="N62" s="46">
        <v>68245.172284224769</v>
      </c>
      <c r="O62" s="46">
        <v>64544.404933991551</v>
      </c>
      <c r="P62" s="46">
        <v>59324.926847958821</v>
      </c>
      <c r="Q62" s="46">
        <v>49496.971280659462</v>
      </c>
      <c r="R62" s="46">
        <v>41022.719766054273</v>
      </c>
      <c r="S62" s="46">
        <v>37517.359175552789</v>
      </c>
      <c r="T62" s="51">
        <v>30243.564352399029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 spans="11:32">
      <c r="K63" s="6">
        <v>61</v>
      </c>
      <c r="L63" s="6" t="s">
        <v>152</v>
      </c>
      <c r="M63" s="46">
        <v>3787</v>
      </c>
      <c r="N63" s="46">
        <v>3788.6080254289318</v>
      </c>
      <c r="O63" s="46">
        <v>3806.0339225919961</v>
      </c>
      <c r="P63" s="46">
        <v>3806.7221156839332</v>
      </c>
      <c r="Q63" s="46">
        <v>3748.6251978488035</v>
      </c>
      <c r="R63" s="46">
        <v>3712.6916791229505</v>
      </c>
      <c r="S63" s="46">
        <v>3710.4058260777711</v>
      </c>
      <c r="T63" s="51">
        <v>3691.4990481846717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 spans="11:32">
      <c r="K64" s="6">
        <v>62</v>
      </c>
      <c r="L64" s="6" t="s">
        <v>153</v>
      </c>
      <c r="M64" s="46">
        <v>14587</v>
      </c>
      <c r="N64" s="46">
        <v>13744.61980090348</v>
      </c>
      <c r="O64" s="46">
        <v>12832.574201757081</v>
      </c>
      <c r="P64" s="46">
        <v>11701.660096201274</v>
      </c>
      <c r="Q64" s="46">
        <v>10390.037280064505</v>
      </c>
      <c r="R64" s="46">
        <v>8852.9967011230583</v>
      </c>
      <c r="S64" s="46">
        <v>7278.3102862097739</v>
      </c>
      <c r="T64" s="51">
        <v>5821.3299989465213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 spans="11:32">
      <c r="K65" s="6">
        <v>63</v>
      </c>
      <c r="L65" s="6" t="s">
        <v>154</v>
      </c>
      <c r="M65" s="46">
        <v>4808</v>
      </c>
      <c r="N65" s="46">
        <v>4671.0412522072402</v>
      </c>
      <c r="O65" s="46">
        <v>4559.1700954601865</v>
      </c>
      <c r="P65" s="46">
        <v>4456.4811404000329</v>
      </c>
      <c r="Q65" s="46">
        <v>4317.8506269157569</v>
      </c>
      <c r="R65" s="46">
        <v>4177.7892746848356</v>
      </c>
      <c r="S65" s="46">
        <v>4069.7371226140049</v>
      </c>
      <c r="T65" s="51">
        <v>3902.7463771011112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 spans="11:32">
      <c r="K66" s="6">
        <v>64</v>
      </c>
      <c r="L66" s="6" t="s">
        <v>155</v>
      </c>
      <c r="M66" s="46">
        <v>5848</v>
      </c>
      <c r="N66" s="46">
        <v>4750.6570333087948</v>
      </c>
      <c r="O66" s="46">
        <v>3698.3710435057728</v>
      </c>
      <c r="P66" s="46">
        <v>2011.5977595391014</v>
      </c>
      <c r="Q66" s="46">
        <v>-577.60104073783441</v>
      </c>
      <c r="R66" s="46">
        <v>-3035.2855277914241</v>
      </c>
      <c r="S66" s="46">
        <v>-5178.3339171156913</v>
      </c>
      <c r="T66" s="51">
        <v>-7856.3378040144489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 spans="11:32">
      <c r="K67" s="6">
        <v>65</v>
      </c>
      <c r="L67" s="6" t="s">
        <v>156</v>
      </c>
      <c r="M67" s="46">
        <v>17093</v>
      </c>
      <c r="N67" s="46">
        <v>16105.069338159794</v>
      </c>
      <c r="O67" s="46">
        <v>15441.169502607836</v>
      </c>
      <c r="P67" s="46">
        <v>14994.013992510652</v>
      </c>
      <c r="Q67" s="46">
        <v>14670.336371380701</v>
      </c>
      <c r="R67" s="46">
        <v>14451.171440708604</v>
      </c>
      <c r="S67" s="46">
        <v>14303.904395082342</v>
      </c>
      <c r="T67" s="51">
        <v>14192.509491269982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 spans="11:32">
      <c r="K68" s="6">
        <v>66</v>
      </c>
      <c r="L68" s="6" t="s">
        <v>157</v>
      </c>
      <c r="M68" s="46">
        <v>12075</v>
      </c>
      <c r="N68" s="46">
        <v>1874.6046116760608</v>
      </c>
      <c r="O68" s="46">
        <v>-4002.5037649826263</v>
      </c>
      <c r="P68" s="46">
        <v>-7489.7295066527322</v>
      </c>
      <c r="Q68" s="46">
        <v>-9632.6151561759707</v>
      </c>
      <c r="R68" s="46">
        <v>-10858.021793158983</v>
      </c>
      <c r="S68" s="46">
        <v>-11603.299108978776</v>
      </c>
      <c r="T68" s="51">
        <v>-12626.477977715576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 spans="11:32">
      <c r="K69" s="6">
        <v>67</v>
      </c>
      <c r="L69" s="6" t="s">
        <v>158</v>
      </c>
      <c r="M69" s="46">
        <v>28565</v>
      </c>
      <c r="N69" s="46">
        <v>17800.415754193607</v>
      </c>
      <c r="O69" s="46">
        <v>10302.892235488285</v>
      </c>
      <c r="P69" s="46">
        <v>4829.0030188800065</v>
      </c>
      <c r="Q69" s="46">
        <v>656.51937450174046</v>
      </c>
      <c r="R69" s="46">
        <v>-2260.1718728544838</v>
      </c>
      <c r="S69" s="46">
        <v>-4387.0983140230364</v>
      </c>
      <c r="T69" s="51">
        <v>-5941.9568960212291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 spans="11:32">
      <c r="K70" s="6">
        <v>68</v>
      </c>
      <c r="L70" s="6" t="s">
        <v>159</v>
      </c>
      <c r="M70" s="46">
        <v>13785</v>
      </c>
      <c r="N70" s="46">
        <v>10436.761694237941</v>
      </c>
      <c r="O70" s="46">
        <v>8725.9639327853383</v>
      </c>
      <c r="P70" s="46">
        <v>7854.3516558294632</v>
      </c>
      <c r="Q70" s="46">
        <v>7376.8120556019649</v>
      </c>
      <c r="R70" s="46">
        <v>7120.5955310503286</v>
      </c>
      <c r="S70" s="46">
        <v>6980.2804551399749</v>
      </c>
      <c r="T70" s="51">
        <v>6876.9317042549792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 spans="11:32">
      <c r="K71" s="6">
        <v>69</v>
      </c>
      <c r="L71" s="6" t="s">
        <v>160</v>
      </c>
      <c r="M71" s="46">
        <v>11655</v>
      </c>
      <c r="N71" s="46">
        <v>11584.747462100437</v>
      </c>
      <c r="O71" s="46">
        <v>11643.695571013828</v>
      </c>
      <c r="P71" s="46">
        <v>11706.760187126469</v>
      </c>
      <c r="Q71" s="46">
        <v>11625.725759175244</v>
      </c>
      <c r="R71" s="46">
        <v>11649.422783602668</v>
      </c>
      <c r="S71" s="46">
        <v>11673.948810542812</v>
      </c>
      <c r="T71" s="51">
        <v>11697.077581809224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 spans="11:32">
      <c r="K72" s="6">
        <v>70</v>
      </c>
      <c r="L72" s="6" t="s">
        <v>161</v>
      </c>
      <c r="M72" s="46">
        <v>36512</v>
      </c>
      <c r="N72" s="46">
        <v>36512.00001303928</v>
      </c>
      <c r="O72" s="46">
        <v>36512.000013757359</v>
      </c>
      <c r="P72" s="46">
        <v>36512.000018004168</v>
      </c>
      <c r="Q72" s="46">
        <v>36512.000022165768</v>
      </c>
      <c r="R72" s="46">
        <v>36512.00002272553</v>
      </c>
      <c r="S72" s="46">
        <v>36512.000031772652</v>
      </c>
      <c r="T72" s="51">
        <v>36512.000034067205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 spans="11:32">
      <c r="K73" s="6">
        <v>71</v>
      </c>
      <c r="L73" s="6" t="s">
        <v>162</v>
      </c>
      <c r="M73" s="46">
        <v>35422</v>
      </c>
      <c r="N73" s="46">
        <v>35018.848927269297</v>
      </c>
      <c r="O73" s="46">
        <v>35124.444302567586</v>
      </c>
      <c r="P73" s="46">
        <v>35230.042558839443</v>
      </c>
      <c r="Q73" s="46">
        <v>34694.9003161902</v>
      </c>
      <c r="R73" s="46">
        <v>34569.253256749376</v>
      </c>
      <c r="S73" s="46">
        <v>34536.173645651637</v>
      </c>
      <c r="T73" s="51">
        <v>34412.759570477137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 spans="11:32">
      <c r="K74" s="6">
        <v>72</v>
      </c>
      <c r="L74" s="6" t="s">
        <v>163</v>
      </c>
      <c r="M74" s="46">
        <v>141261</v>
      </c>
      <c r="N74" s="46">
        <v>138248.98196299002</v>
      </c>
      <c r="O74" s="46">
        <v>134762.20884565776</v>
      </c>
      <c r="P74" s="46">
        <v>129695.0728855567</v>
      </c>
      <c r="Q74" s="46">
        <v>122158.94398211784</v>
      </c>
      <c r="R74" s="46">
        <v>113348.00467084246</v>
      </c>
      <c r="S74" s="46">
        <v>105704.04037832715</v>
      </c>
      <c r="T74" s="51">
        <v>96689.976497530733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 spans="11:32">
      <c r="K75" s="6">
        <v>73</v>
      </c>
      <c r="L75" s="6" t="s">
        <v>164</v>
      </c>
      <c r="M75" s="46">
        <v>60951</v>
      </c>
      <c r="N75" s="46">
        <v>58341.056409175842</v>
      </c>
      <c r="O75" s="46">
        <v>55829.384936625625</v>
      </c>
      <c r="P75" s="46">
        <v>52817.308110375699</v>
      </c>
      <c r="Q75" s="46">
        <v>48847.849383329347</v>
      </c>
      <c r="R75" s="46">
        <v>44157.973621400459</v>
      </c>
      <c r="S75" s="46">
        <v>40541.942080774475</v>
      </c>
      <c r="T75" s="51">
        <v>36024.922287495821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 spans="11:32">
      <c r="K76" s="6">
        <v>74</v>
      </c>
      <c r="L76" s="6" t="s">
        <v>165</v>
      </c>
      <c r="M76" s="46">
        <v>26645</v>
      </c>
      <c r="N76" s="46">
        <v>25019.157179755326</v>
      </c>
      <c r="O76" s="46">
        <v>23842.352727968497</v>
      </c>
      <c r="P76" s="46">
        <v>22747.518100116718</v>
      </c>
      <c r="Q76" s="46">
        <v>21267.719783511555</v>
      </c>
      <c r="R76" s="46">
        <v>19720.2825895059</v>
      </c>
      <c r="S76" s="46">
        <v>18700.85173819563</v>
      </c>
      <c r="T76" s="51">
        <v>17201.763356597708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 spans="11:32">
      <c r="K77" s="6">
        <v>75</v>
      </c>
      <c r="L77" s="6" t="s">
        <v>166</v>
      </c>
      <c r="M77" s="46">
        <v>11079</v>
      </c>
      <c r="N77" s="46">
        <v>10582.539118666116</v>
      </c>
      <c r="O77" s="46">
        <v>10249.182610977392</v>
      </c>
      <c r="P77" s="46">
        <v>9978.7770510269602</v>
      </c>
      <c r="Q77" s="46">
        <v>9590.965695543</v>
      </c>
      <c r="R77" s="46">
        <v>9139.0548449973267</v>
      </c>
      <c r="S77" s="46">
        <v>8863.2692525827297</v>
      </c>
      <c r="T77" s="51">
        <v>8416.1066751805774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 spans="11:32">
      <c r="K78" s="6">
        <v>76</v>
      </c>
      <c r="L78" s="6" t="s">
        <v>167</v>
      </c>
      <c r="M78" s="46">
        <v>4916</v>
      </c>
      <c r="N78" s="46">
        <v>4723.0422713112894</v>
      </c>
      <c r="O78" s="46">
        <v>4601.2302182245085</v>
      </c>
      <c r="P78" s="46">
        <v>4487.3400179319751</v>
      </c>
      <c r="Q78" s="46">
        <v>4280.3273470156091</v>
      </c>
      <c r="R78" s="46">
        <v>4078.5173576903558</v>
      </c>
      <c r="S78" s="46">
        <v>3958.1863044306569</v>
      </c>
      <c r="T78" s="51">
        <v>3786.1720508839953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 spans="11:32">
      <c r="K79" s="6">
        <v>77</v>
      </c>
      <c r="L79" s="6" t="s">
        <v>168</v>
      </c>
      <c r="M79" s="46">
        <v>66618</v>
      </c>
      <c r="N79" s="46">
        <v>65289.172545357687</v>
      </c>
      <c r="O79" s="46">
        <v>63965.214049421957</v>
      </c>
      <c r="P79" s="46">
        <v>62448.836829294967</v>
      </c>
      <c r="Q79" s="46">
        <v>60027.575689267615</v>
      </c>
      <c r="R79" s="46">
        <v>57333.78601405173</v>
      </c>
      <c r="S79" s="46">
        <v>54957.892254035731</v>
      </c>
      <c r="T79" s="51">
        <v>51947.874750928051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 spans="11:32">
      <c r="K80" s="6">
        <v>78</v>
      </c>
      <c r="L80" s="6" t="s">
        <v>169</v>
      </c>
      <c r="M80" s="46">
        <v>35394</v>
      </c>
      <c r="N80" s="46">
        <v>35393.469708278841</v>
      </c>
      <c r="O80" s="46">
        <v>35394.994176693552</v>
      </c>
      <c r="P80" s="46">
        <v>34582.171930353725</v>
      </c>
      <c r="Q80" s="46">
        <v>34575.783374179569</v>
      </c>
      <c r="R80" s="46">
        <v>34575.037188834271</v>
      </c>
      <c r="S80" s="46">
        <v>34574.978138804319</v>
      </c>
      <c r="T80" s="51">
        <v>34574.852956028561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 spans="11:32">
      <c r="K81" s="6">
        <v>79</v>
      </c>
      <c r="L81" s="6" t="s">
        <v>170</v>
      </c>
      <c r="M81" s="46">
        <v>21568</v>
      </c>
      <c r="N81" s="46">
        <v>21248.019000210461</v>
      </c>
      <c r="O81" s="46">
        <v>21103.030205919258</v>
      </c>
      <c r="P81" s="46">
        <v>21037.415713728118</v>
      </c>
      <c r="Q81" s="46">
        <v>21003.798182138176</v>
      </c>
      <c r="R81" s="46">
        <v>20982.729783625055</v>
      </c>
      <c r="S81" s="46">
        <v>20982.750322636686</v>
      </c>
      <c r="T81" s="51">
        <v>20982.671559995739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 spans="11:32">
      <c r="K82" s="6">
        <v>80</v>
      </c>
      <c r="L82" s="6" t="s">
        <v>171</v>
      </c>
      <c r="M82" s="46">
        <v>5723</v>
      </c>
      <c r="N82" s="46">
        <v>5723.882176562367</v>
      </c>
      <c r="O82" s="46">
        <v>5721.6331771122532</v>
      </c>
      <c r="P82" s="46">
        <v>5721.8035608820874</v>
      </c>
      <c r="Q82" s="46">
        <v>5721.8576213494671</v>
      </c>
      <c r="R82" s="46">
        <v>5721.3460438086522</v>
      </c>
      <c r="S82" s="46">
        <v>5721.3721710667833</v>
      </c>
      <c r="T82" s="51">
        <v>5721.389682779446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 spans="11:32">
      <c r="K83" s="28">
        <v>81</v>
      </c>
      <c r="L83" s="28" t="s">
        <v>172</v>
      </c>
      <c r="M83" s="52">
        <v>78961</v>
      </c>
      <c r="N83" s="52">
        <v>78879.681642121956</v>
      </c>
      <c r="O83" s="52">
        <v>78862.366791340464</v>
      </c>
      <c r="P83" s="52">
        <v>78836.499515334392</v>
      </c>
      <c r="Q83" s="52">
        <v>78626.883444565057</v>
      </c>
      <c r="R83" s="52">
        <v>75270.652303139694</v>
      </c>
      <c r="S83" s="52">
        <v>75146.159639772071</v>
      </c>
      <c r="T83" s="53">
        <v>74919.029477836972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 spans="11:32">
      <c r="K84" s="6">
        <v>82</v>
      </c>
      <c r="L84" s="6" t="s">
        <v>173</v>
      </c>
      <c r="M84" s="46">
        <v>71121</v>
      </c>
      <c r="N84" s="46">
        <v>68054.123331034585</v>
      </c>
      <c r="O84" s="46">
        <v>65820.538538650566</v>
      </c>
      <c r="P84" s="46">
        <v>64076.113596434981</v>
      </c>
      <c r="Q84" s="46">
        <v>62477.015196669876</v>
      </c>
      <c r="R84" s="46">
        <v>58606.801876761063</v>
      </c>
      <c r="S84" s="46">
        <v>58312.846440201145</v>
      </c>
      <c r="T84" s="51">
        <v>57843.59426510521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 spans="11:32">
      <c r="K85" s="6">
        <v>83</v>
      </c>
      <c r="L85" s="6" t="s">
        <v>174</v>
      </c>
      <c r="M85" s="46">
        <v>19913</v>
      </c>
      <c r="N85" s="46">
        <v>19524.837616624332</v>
      </c>
      <c r="O85" s="46">
        <v>19310.115224537105</v>
      </c>
      <c r="P85" s="46">
        <v>19184.903716669694</v>
      </c>
      <c r="Q85" s="46">
        <v>19087.893967828015</v>
      </c>
      <c r="R85" s="46">
        <v>19021.977320109498</v>
      </c>
      <c r="S85" s="46">
        <v>18974.921953287587</v>
      </c>
      <c r="T85" s="51">
        <v>18945.446705401468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 spans="11:32">
      <c r="K86" s="6">
        <v>84</v>
      </c>
      <c r="L86" s="6" t="s">
        <v>175</v>
      </c>
      <c r="M86" s="46">
        <v>62915</v>
      </c>
      <c r="N86" s="46">
        <v>62706.181297310432</v>
      </c>
      <c r="O86" s="46">
        <v>62522.251465461006</v>
      </c>
      <c r="P86" s="46">
        <v>62385.674461653376</v>
      </c>
      <c r="Q86" s="46">
        <v>62280.919626267227</v>
      </c>
      <c r="R86" s="46">
        <v>61982.777951243166</v>
      </c>
      <c r="S86" s="46">
        <v>61982.238140648864</v>
      </c>
      <c r="T86" s="51">
        <v>61981.726887549412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 spans="11:32">
      <c r="K87" s="6">
        <v>85</v>
      </c>
      <c r="L87" s="6" t="s">
        <v>176</v>
      </c>
      <c r="M87" s="46">
        <v>34106</v>
      </c>
      <c r="N87" s="46">
        <v>33896.712352132483</v>
      </c>
      <c r="O87" s="46">
        <v>33752.697683469356</v>
      </c>
      <c r="P87" s="46">
        <v>33635.620269602972</v>
      </c>
      <c r="Q87" s="46">
        <v>33469.526887734166</v>
      </c>
      <c r="R87" s="46">
        <v>33332.560203045941</v>
      </c>
      <c r="S87" s="46">
        <v>33203.871689228319</v>
      </c>
      <c r="T87" s="51">
        <v>33074.009676810805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 spans="11:32">
      <c r="K88" s="6">
        <v>86</v>
      </c>
      <c r="L88" s="6" t="s">
        <v>177</v>
      </c>
      <c r="M88" s="46">
        <v>4100</v>
      </c>
      <c r="N88" s="46">
        <v>10803.151499827669</v>
      </c>
      <c r="O88" s="46">
        <v>10925.58802353897</v>
      </c>
      <c r="P88" s="46">
        <v>2620.0207664732629</v>
      </c>
      <c r="Q88" s="46">
        <v>2619.1316565543357</v>
      </c>
      <c r="R88" s="46">
        <v>2618.8952677741509</v>
      </c>
      <c r="S88" s="46">
        <v>2618.9286814077786</v>
      </c>
      <c r="T88" s="51">
        <v>2618.9029583625211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 spans="11:32">
      <c r="K89" s="6">
        <v>87</v>
      </c>
      <c r="L89" s="6" t="s">
        <v>178</v>
      </c>
      <c r="M89" s="46">
        <v>29299</v>
      </c>
      <c r="N89" s="46">
        <v>27460.176487185607</v>
      </c>
      <c r="O89" s="46">
        <v>26325.002309988413</v>
      </c>
      <c r="P89" s="46">
        <v>25433.138654510956</v>
      </c>
      <c r="Q89" s="46">
        <v>24568.716779273833</v>
      </c>
      <c r="R89" s="46">
        <v>22653.154593618492</v>
      </c>
      <c r="S89" s="46">
        <v>22687.137948408155</v>
      </c>
      <c r="T89" s="51">
        <v>22660.735050725776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 spans="11:32">
      <c r="K90" s="6">
        <v>88</v>
      </c>
      <c r="L90" s="6" t="s">
        <v>179</v>
      </c>
      <c r="M90" s="46">
        <v>10881</v>
      </c>
      <c r="N90" s="46">
        <v>10084.22658006424</v>
      </c>
      <c r="O90" s="46">
        <v>9832.1989885484854</v>
      </c>
      <c r="P90" s="46">
        <v>9747.8197866846676</v>
      </c>
      <c r="Q90" s="46">
        <v>9716.0042855014253</v>
      </c>
      <c r="R90" s="46">
        <v>9705.2427227526732</v>
      </c>
      <c r="S90" s="46">
        <v>9705.2643254693849</v>
      </c>
      <c r="T90" s="51">
        <v>9705.2576022688718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 spans="11:32">
      <c r="K91" s="6">
        <v>89</v>
      </c>
      <c r="L91" s="6" t="s">
        <v>180</v>
      </c>
      <c r="M91" s="46">
        <v>6218</v>
      </c>
      <c r="N91" s="46">
        <v>6215.080750790039</v>
      </c>
      <c r="O91" s="46">
        <v>6208.4476202687847</v>
      </c>
      <c r="P91" s="46">
        <v>6208.2581070748038</v>
      </c>
      <c r="Q91" s="46">
        <v>6208.068100529008</v>
      </c>
      <c r="R91" s="46">
        <v>6207.5376846201752</v>
      </c>
      <c r="S91" s="46">
        <v>6207.5271868806649</v>
      </c>
      <c r="T91" s="51">
        <v>6207.5156851268612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 spans="11:32">
      <c r="K92" s="6">
        <v>90</v>
      </c>
      <c r="L92" s="6" t="s">
        <v>181</v>
      </c>
      <c r="M92" s="46">
        <v>13811</v>
      </c>
      <c r="N92" s="46">
        <v>12014.652739993109</v>
      </c>
      <c r="O92" s="46">
        <v>10741.323958685734</v>
      </c>
      <c r="P92" s="46">
        <v>9754.8877584261991</v>
      </c>
      <c r="Q92" s="46">
        <v>8927.8283959506261</v>
      </c>
      <c r="R92" s="46">
        <v>6340.0455253242762</v>
      </c>
      <c r="S92" s="46">
        <v>6339.1726022704452</v>
      </c>
      <c r="T92" s="51">
        <v>6337.3925591468114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 spans="11:32">
      <c r="K93" s="6">
        <v>91</v>
      </c>
      <c r="L93" s="6" t="s">
        <v>182</v>
      </c>
      <c r="M93" s="46">
        <v>68003</v>
      </c>
      <c r="N93" s="46">
        <v>67955.59822311264</v>
      </c>
      <c r="O93" s="46">
        <v>67908.078104736094</v>
      </c>
      <c r="P93" s="46">
        <v>67884.207146037908</v>
      </c>
      <c r="Q93" s="46">
        <v>67871.708890349066</v>
      </c>
      <c r="R93" s="46">
        <v>67862.434158952863</v>
      </c>
      <c r="S93" s="46">
        <v>67859.944979678825</v>
      </c>
      <c r="T93" s="51">
        <v>67857.520015139773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 spans="11:32">
      <c r="K94" s="6">
        <v>92</v>
      </c>
      <c r="L94" s="6" t="s">
        <v>183</v>
      </c>
      <c r="M94" s="46">
        <v>46339</v>
      </c>
      <c r="N94" s="46">
        <v>46117.51499222227</v>
      </c>
      <c r="O94" s="46">
        <v>45973.164283965445</v>
      </c>
      <c r="P94" s="46">
        <v>45867.485418864446</v>
      </c>
      <c r="Q94" s="46">
        <v>45757.97409117411</v>
      </c>
      <c r="R94" s="46">
        <v>45633.043226331378</v>
      </c>
      <c r="S94" s="46">
        <v>45606.397319226518</v>
      </c>
      <c r="T94" s="51">
        <v>45552.391173768345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 spans="11:32">
      <c r="K95" s="6">
        <v>93</v>
      </c>
      <c r="L95" s="6" t="s">
        <v>184</v>
      </c>
      <c r="M95" s="46">
        <v>25481</v>
      </c>
      <c r="N95" s="46">
        <v>24761.694067491935</v>
      </c>
      <c r="O95" s="46">
        <v>24601.332729311016</v>
      </c>
      <c r="P95" s="46">
        <v>24092.652734826192</v>
      </c>
      <c r="Q95" s="46">
        <v>22774.958528087154</v>
      </c>
      <c r="R95" s="46">
        <v>9028.9217003295907</v>
      </c>
      <c r="S95" s="46">
        <v>8550.8283208647645</v>
      </c>
      <c r="T95" s="51">
        <v>7662.7315649544962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 spans="11:32">
      <c r="K96" s="6">
        <v>94</v>
      </c>
      <c r="L96" s="6" t="s">
        <v>185</v>
      </c>
      <c r="M96" s="46">
        <v>48944</v>
      </c>
      <c r="N96" s="46">
        <v>47494.340739941232</v>
      </c>
      <c r="O96" s="46">
        <v>46601.344816320037</v>
      </c>
      <c r="P96" s="46">
        <v>45990.86486445435</v>
      </c>
      <c r="Q96" s="46">
        <v>45472.28700967029</v>
      </c>
      <c r="R96" s="46">
        <v>44842.244219820081</v>
      </c>
      <c r="S96" s="46">
        <v>44791.51524102407</v>
      </c>
      <c r="T96" s="51">
        <v>44654.260636234496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 spans="11:32">
      <c r="K97" s="6">
        <v>95</v>
      </c>
      <c r="L97" s="6" t="s">
        <v>186</v>
      </c>
      <c r="M97" s="46">
        <v>358956</v>
      </c>
      <c r="N97" s="46">
        <v>357475.58433380973</v>
      </c>
      <c r="O97" s="46">
        <v>356486.3935432767</v>
      </c>
      <c r="P97" s="46">
        <v>355759.77053665282</v>
      </c>
      <c r="Q97" s="46">
        <v>355099.57895012869</v>
      </c>
      <c r="R97" s="46">
        <v>354671.55764969665</v>
      </c>
      <c r="S97" s="46">
        <v>354376.67055717757</v>
      </c>
      <c r="T97" s="51">
        <v>353762.89366432454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 spans="11:32">
      <c r="K98" s="6">
        <v>96</v>
      </c>
      <c r="L98" s="6" t="s">
        <v>187</v>
      </c>
      <c r="M98" s="46">
        <v>5399</v>
      </c>
      <c r="N98" s="46">
        <v>5188.6459887273568</v>
      </c>
      <c r="O98" s="46">
        <v>5060.6976882908575</v>
      </c>
      <c r="P98" s="46">
        <v>4959.4673265923075</v>
      </c>
      <c r="Q98" s="46">
        <v>4849.154060593185</v>
      </c>
      <c r="R98" s="46">
        <v>4552.6801920710377</v>
      </c>
      <c r="S98" s="46">
        <v>4549.2045177061909</v>
      </c>
      <c r="T98" s="51">
        <v>4540.4343164829324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 spans="11:32">
      <c r="K99" s="6">
        <v>97</v>
      </c>
      <c r="L99" s="6" t="s">
        <v>188</v>
      </c>
      <c r="M99" s="46">
        <v>3239</v>
      </c>
      <c r="N99" s="46">
        <v>2574.5448028258206</v>
      </c>
      <c r="O99" s="46">
        <v>2225.2290864409588</v>
      </c>
      <c r="P99" s="46">
        <v>1898.8010174780493</v>
      </c>
      <c r="Q99" s="46">
        <v>-3574.2700745097864</v>
      </c>
      <c r="R99" s="46">
        <v>-3575.5785860856258</v>
      </c>
      <c r="S99" s="46">
        <v>-3575.5644081690543</v>
      </c>
      <c r="T99" s="51">
        <v>-3575.5688526498507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 spans="11:32">
      <c r="K100" s="6">
        <v>98</v>
      </c>
      <c r="L100" s="6" t="s">
        <v>189</v>
      </c>
      <c r="M100" s="46">
        <v>4188</v>
      </c>
      <c r="N100" s="46">
        <v>2815.5701253328925</v>
      </c>
      <c r="O100" s="46">
        <v>1881.3010686946445</v>
      </c>
      <c r="P100" s="46">
        <v>1120.5407330066987</v>
      </c>
      <c r="Q100" s="46">
        <v>-2227.5094043447825</v>
      </c>
      <c r="R100" s="46">
        <v>-2232.1926451012923</v>
      </c>
      <c r="S100" s="46">
        <v>-2232.1928337559693</v>
      </c>
      <c r="T100" s="51">
        <v>-2232.1958810428214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 spans="11:32">
      <c r="K101" s="6">
        <v>99</v>
      </c>
      <c r="L101" s="6" t="s">
        <v>190</v>
      </c>
      <c r="M101" s="46">
        <v>5922</v>
      </c>
      <c r="N101" s="46">
        <v>5880.0493301068072</v>
      </c>
      <c r="O101" s="46">
        <v>5867.4870023745661</v>
      </c>
      <c r="P101" s="46">
        <v>5861.747279836336</v>
      </c>
      <c r="Q101" s="46">
        <v>5858.6577069430568</v>
      </c>
      <c r="R101" s="46">
        <v>5857.6247502031747</v>
      </c>
      <c r="S101" s="46">
        <v>5858.354893921929</v>
      </c>
      <c r="T101" s="51">
        <v>5857.549200542684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 spans="11:32">
      <c r="K102" s="6">
        <v>100</v>
      </c>
      <c r="L102" s="6" t="s">
        <v>191</v>
      </c>
      <c r="M102" s="46">
        <v>2397</v>
      </c>
      <c r="N102" s="46">
        <v>2393.5054921661977</v>
      </c>
      <c r="O102" s="46">
        <v>2382.6468121260159</v>
      </c>
      <c r="P102" s="46">
        <v>2370.2088762990988</v>
      </c>
      <c r="Q102" s="46">
        <v>2348.4012010197621</v>
      </c>
      <c r="R102" s="46">
        <v>2287.1620781541733</v>
      </c>
      <c r="S102" s="46">
        <v>2277.1751456718312</v>
      </c>
      <c r="T102" s="51">
        <v>2257.0515678955062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 spans="11:32">
      <c r="K103" s="6">
        <v>101</v>
      </c>
      <c r="L103" s="6" t="s">
        <v>192</v>
      </c>
      <c r="M103" s="46">
        <v>20702</v>
      </c>
      <c r="N103" s="46">
        <v>18285.199949816699</v>
      </c>
      <c r="O103" s="46">
        <v>16601.546496455747</v>
      </c>
      <c r="P103" s="46">
        <v>15093.514834414045</v>
      </c>
      <c r="Q103" s="46">
        <v>13396.128029455733</v>
      </c>
      <c r="R103" s="46">
        <v>1822.1149638192969</v>
      </c>
      <c r="S103" s="46">
        <v>1822.0962690605841</v>
      </c>
      <c r="T103" s="51">
        <v>1822.0805795226897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 spans="11:32">
      <c r="K104" s="6">
        <v>102</v>
      </c>
      <c r="L104" s="6" t="s">
        <v>193</v>
      </c>
      <c r="M104" s="46">
        <v>3857</v>
      </c>
      <c r="N104" s="46">
        <v>3739.8305983311257</v>
      </c>
      <c r="O104" s="46">
        <v>3846.0982065455128</v>
      </c>
      <c r="P104" s="46">
        <v>3955.4526500374277</v>
      </c>
      <c r="Q104" s="46">
        <v>3844.0503655812336</v>
      </c>
      <c r="R104" s="46">
        <v>-1646.7924513781493</v>
      </c>
      <c r="S104" s="46">
        <v>-1646.7878102820982</v>
      </c>
      <c r="T104" s="51">
        <v>-1646.7849801816485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 spans="11:32">
      <c r="K105" s="6">
        <v>103</v>
      </c>
      <c r="L105" s="6" t="s">
        <v>194</v>
      </c>
      <c r="M105" s="46">
        <v>2782</v>
      </c>
      <c r="N105" s="46">
        <v>2603.7443850539603</v>
      </c>
      <c r="O105" s="46">
        <v>2767.7127807655525</v>
      </c>
      <c r="P105" s="46">
        <v>2934.4200010805016</v>
      </c>
      <c r="Q105" s="46">
        <v>2755.3898041115081</v>
      </c>
      <c r="R105" s="46">
        <v>-9196.8297053547685</v>
      </c>
      <c r="S105" s="46">
        <v>-9196.820763758602</v>
      </c>
      <c r="T105" s="51">
        <v>-9196.8153551093819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 spans="11:32">
      <c r="K106" s="6">
        <v>104</v>
      </c>
      <c r="L106" s="6" t="s">
        <v>195</v>
      </c>
      <c r="M106" s="46">
        <v>11373</v>
      </c>
      <c r="N106" s="46">
        <v>7445.5155557383659</v>
      </c>
      <c r="O106" s="46">
        <v>4874.7368753743267</v>
      </c>
      <c r="P106" s="46">
        <v>2711.9587067550474</v>
      </c>
      <c r="Q106" s="46">
        <v>478.11729919882055</v>
      </c>
      <c r="R106" s="46">
        <v>-8861.224509719159</v>
      </c>
      <c r="S106" s="46">
        <v>-8861.240375471456</v>
      </c>
      <c r="T106" s="51">
        <v>-8861.2559354309178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 spans="11:32">
      <c r="K107" s="6">
        <v>105</v>
      </c>
      <c r="L107" s="6" t="s">
        <v>196</v>
      </c>
      <c r="M107" s="46">
        <v>12181</v>
      </c>
      <c r="N107" s="46">
        <v>5305.25375001469</v>
      </c>
      <c r="O107" s="46">
        <v>833.23652359962944</v>
      </c>
      <c r="P107" s="46">
        <v>-2937.9230348775454</v>
      </c>
      <c r="Q107" s="46">
        <v>-6883.5836050399375</v>
      </c>
      <c r="R107" s="46">
        <v>-23531.644349452181</v>
      </c>
      <c r="S107" s="46">
        <v>-23531.687713425872</v>
      </c>
      <c r="T107" s="51">
        <v>-23531.783396407653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 spans="11:32">
      <c r="K108" s="6">
        <v>106</v>
      </c>
      <c r="L108" s="6" t="s">
        <v>197</v>
      </c>
      <c r="M108" s="46">
        <v>8065</v>
      </c>
      <c r="N108" s="46">
        <v>7670.4523984034786</v>
      </c>
      <c r="O108" s="46">
        <v>7968.8117234652382</v>
      </c>
      <c r="P108" s="46">
        <v>8278.2327045642232</v>
      </c>
      <c r="Q108" s="46">
        <v>7897.9603713889446</v>
      </c>
      <c r="R108" s="46">
        <v>-10182.155466760309</v>
      </c>
      <c r="S108" s="46">
        <v>-10182.085656566785</v>
      </c>
      <c r="T108" s="51">
        <v>-10182.089682975962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 spans="11:32">
      <c r="K109" s="6">
        <v>107</v>
      </c>
      <c r="L109" s="6" t="s">
        <v>198</v>
      </c>
      <c r="M109" s="46">
        <v>1678</v>
      </c>
      <c r="N109" s="46">
        <v>1195.5996978900789</v>
      </c>
      <c r="O109" s="46">
        <v>872.75233270177591</v>
      </c>
      <c r="P109" s="46">
        <v>608.22901062255619</v>
      </c>
      <c r="Q109" s="46">
        <v>347.3833409232642</v>
      </c>
      <c r="R109" s="46">
        <v>-614.78571422425603</v>
      </c>
      <c r="S109" s="46">
        <v>-614.83168508796371</v>
      </c>
      <c r="T109" s="51">
        <v>-614.86854666489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 spans="11:32">
      <c r="K110" s="6">
        <v>108</v>
      </c>
      <c r="L110" s="6" t="s">
        <v>199</v>
      </c>
      <c r="M110" s="46">
        <v>691</v>
      </c>
      <c r="N110" s="46">
        <v>588.38225008841903</v>
      </c>
      <c r="O110" s="46">
        <v>538.84530519342275</v>
      </c>
      <c r="P110" s="46">
        <v>513.79692052669554</v>
      </c>
      <c r="Q110" s="46">
        <v>500.36386901260533</v>
      </c>
      <c r="R110" s="46">
        <v>490.52562958367764</v>
      </c>
      <c r="S110" s="46">
        <v>488.32188125316105</v>
      </c>
      <c r="T110" s="51">
        <v>487.22757299729665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 spans="11:32">
      <c r="K111" s="6">
        <v>109</v>
      </c>
      <c r="L111" s="6" t="s">
        <v>200</v>
      </c>
      <c r="M111" s="46">
        <v>19280</v>
      </c>
      <c r="N111" s="46">
        <v>18837.406721153329</v>
      </c>
      <c r="O111" s="46">
        <v>19171.598960035361</v>
      </c>
      <c r="P111" s="46">
        <v>19515.613896836228</v>
      </c>
      <c r="Q111" s="46">
        <v>19047.952658775277</v>
      </c>
      <c r="R111" s="46">
        <v>-9142.2360548016404</v>
      </c>
      <c r="S111" s="46">
        <v>-9142.3068519548506</v>
      </c>
      <c r="T111" s="51">
        <v>-9142.3894470388477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 spans="11:32">
      <c r="K112" s="6">
        <v>110</v>
      </c>
      <c r="L112" s="6" t="s">
        <v>201</v>
      </c>
      <c r="M112" s="46">
        <v>4955</v>
      </c>
      <c r="N112" s="46">
        <v>3577.7682799235517</v>
      </c>
      <c r="O112" s="46">
        <v>2614.5023526311124</v>
      </c>
      <c r="P112" s="46">
        <v>1740.1025282389655</v>
      </c>
      <c r="Q112" s="46">
        <v>728.09065492470745</v>
      </c>
      <c r="R112" s="46">
        <v>-7007.9478315212928</v>
      </c>
      <c r="S112" s="46">
        <v>-7008.3255819823034</v>
      </c>
      <c r="T112" s="51">
        <v>-7008.741486366529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 spans="11:32">
      <c r="K113" s="6">
        <v>111</v>
      </c>
      <c r="L113" s="6" t="s">
        <v>202</v>
      </c>
      <c r="M113" s="46">
        <v>9754</v>
      </c>
      <c r="N113" s="46">
        <v>6967.1050820811179</v>
      </c>
      <c r="O113" s="46">
        <v>5113.654135012468</v>
      </c>
      <c r="P113" s="46">
        <v>3614.8805895193473</v>
      </c>
      <c r="Q113" s="46">
        <v>2188.6186161857004</v>
      </c>
      <c r="R113" s="46">
        <v>-2801.6067433259004</v>
      </c>
      <c r="S113" s="46">
        <v>-2801.6409227782433</v>
      </c>
      <c r="T113" s="51">
        <v>-2801.667158222031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 spans="11:32">
      <c r="K114" s="6">
        <v>112</v>
      </c>
      <c r="L114" s="6" t="s">
        <v>203</v>
      </c>
      <c r="M114" s="46">
        <v>4786</v>
      </c>
      <c r="N114" s="46">
        <v>4565.666682152867</v>
      </c>
      <c r="O114" s="46">
        <v>4730.5460697656126</v>
      </c>
      <c r="P114" s="46">
        <v>4901.8431471334461</v>
      </c>
      <c r="Q114" s="46">
        <v>4682.358377852277</v>
      </c>
      <c r="R114" s="46">
        <v>-7077.3263582622603</v>
      </c>
      <c r="S114" s="46">
        <v>-7077.3729751150113</v>
      </c>
      <c r="T114" s="51">
        <v>-7077.543123538574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 spans="11:32">
      <c r="K115" s="6">
        <v>113</v>
      </c>
      <c r="L115" s="6" t="s">
        <v>204</v>
      </c>
      <c r="M115" s="46">
        <v>5083</v>
      </c>
      <c r="N115" s="46">
        <v>4722.5483472074375</v>
      </c>
      <c r="O115" s="46">
        <v>4997.8454125911558</v>
      </c>
      <c r="P115" s="46">
        <v>5282.8668533370292</v>
      </c>
      <c r="Q115" s="46">
        <v>4941.4447649814465</v>
      </c>
      <c r="R115" s="46">
        <v>-14241.915767882221</v>
      </c>
      <c r="S115" s="46">
        <v>-14241.942227251886</v>
      </c>
      <c r="T115" s="51">
        <v>-14242.067864388382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 spans="11:32">
      <c r="K116" s="6">
        <v>114</v>
      </c>
      <c r="L116" s="6" t="s">
        <v>205</v>
      </c>
      <c r="M116" s="46">
        <v>11180</v>
      </c>
      <c r="N116" s="46">
        <v>7191.1063770131423</v>
      </c>
      <c r="O116" s="46">
        <v>4714.0888501312111</v>
      </c>
      <c r="P116" s="46">
        <v>2785.1528161297729</v>
      </c>
      <c r="Q116" s="46">
        <v>1012.3683651127558</v>
      </c>
      <c r="R116" s="46">
        <v>-4059.4207583357174</v>
      </c>
      <c r="S116" s="46">
        <v>-4059.7220660119237</v>
      </c>
      <c r="T116" s="51">
        <v>-4059.9672507364412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 spans="11:32">
      <c r="K117" s="6">
        <v>115</v>
      </c>
      <c r="L117" s="6" t="s">
        <v>206</v>
      </c>
      <c r="M117" s="46">
        <v>99116</v>
      </c>
      <c r="N117" s="46">
        <v>98397.441839313193</v>
      </c>
      <c r="O117" s="46">
        <v>98091.29444628059</v>
      </c>
      <c r="P117" s="46">
        <v>97385.014392508951</v>
      </c>
      <c r="Q117" s="46">
        <v>95308.009725859214</v>
      </c>
      <c r="R117" s="46">
        <v>93592.18442165351</v>
      </c>
      <c r="S117" s="46">
        <v>91542.937424388598</v>
      </c>
      <c r="T117" s="51">
        <v>89234.104689671483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 spans="11:32">
      <c r="K118" s="6">
        <v>116</v>
      </c>
      <c r="L118" s="6" t="s">
        <v>207</v>
      </c>
      <c r="M118" s="46">
        <v>18311</v>
      </c>
      <c r="N118" s="46">
        <v>17692.202652245833</v>
      </c>
      <c r="O118" s="46">
        <v>17253.785771116291</v>
      </c>
      <c r="P118" s="46">
        <v>16531.327992324834</v>
      </c>
      <c r="Q118" s="46">
        <v>15142.209104772319</v>
      </c>
      <c r="R118" s="46">
        <v>13598.267559526732</v>
      </c>
      <c r="S118" s="46">
        <v>4690.8274798049661</v>
      </c>
      <c r="T118" s="51">
        <v>3012.4106984593636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 spans="11:32">
      <c r="K119" s="6">
        <v>117</v>
      </c>
      <c r="L119" s="6" t="s">
        <v>208</v>
      </c>
      <c r="M119" s="46">
        <v>39644</v>
      </c>
      <c r="N119" s="46">
        <v>27423.383764762897</v>
      </c>
      <c r="O119" s="46">
        <v>4116.9878091730643</v>
      </c>
      <c r="P119" s="46">
        <v>-31285.19910697249</v>
      </c>
      <c r="Q119" s="46">
        <v>-66264.509570303722</v>
      </c>
      <c r="R119" s="46">
        <v>-147528.68714677647</v>
      </c>
      <c r="S119" s="46">
        <v>-179089.34769340412</v>
      </c>
      <c r="T119" s="51">
        <v>-202690.19318205843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 spans="11:32">
      <c r="K120" s="6">
        <v>118</v>
      </c>
      <c r="L120" s="6" t="s">
        <v>209</v>
      </c>
      <c r="M120" s="46">
        <v>15499</v>
      </c>
      <c r="N120" s="46">
        <v>15163.718431918383</v>
      </c>
      <c r="O120" s="46">
        <v>15047.082856639963</v>
      </c>
      <c r="P120" s="46">
        <v>14932.666904345882</v>
      </c>
      <c r="Q120" s="46">
        <v>14597.885693216902</v>
      </c>
      <c r="R120" s="46">
        <v>2887.3734366376598</v>
      </c>
      <c r="S120" s="46">
        <v>2881.9124409868969</v>
      </c>
      <c r="T120" s="51">
        <v>2871.0106200413193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 spans="11:32">
      <c r="K121" s="6">
        <v>119</v>
      </c>
      <c r="L121" s="6" t="s">
        <v>210</v>
      </c>
      <c r="M121" s="46">
        <v>5041</v>
      </c>
      <c r="N121" s="46">
        <v>3550.79602795355</v>
      </c>
      <c r="O121" s="46">
        <v>2546.9943711014052</v>
      </c>
      <c r="P121" s="46">
        <v>1839.9563252624005</v>
      </c>
      <c r="Q121" s="46">
        <v>1322.4387394455659</v>
      </c>
      <c r="R121" s="46">
        <v>971.66798875448706</v>
      </c>
      <c r="S121" s="46">
        <v>155.2381580490659</v>
      </c>
      <c r="T121" s="51">
        <v>152.50367082821668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 spans="11:32">
      <c r="K122" s="6">
        <v>120</v>
      </c>
      <c r="L122" s="6" t="s">
        <v>211</v>
      </c>
      <c r="M122" s="46">
        <v>7050</v>
      </c>
      <c r="N122" s="46">
        <v>6918.9793577714427</v>
      </c>
      <c r="O122" s="46">
        <v>6924.6567849107214</v>
      </c>
      <c r="P122" s="46">
        <v>6930.0711700658294</v>
      </c>
      <c r="Q122" s="46">
        <v>6758.378612873702</v>
      </c>
      <c r="R122" s="46">
        <v>6697.3939635421566</v>
      </c>
      <c r="S122" s="46">
        <v>6631.4921253043831</v>
      </c>
      <c r="T122" s="51">
        <v>2091.359050684292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 spans="11:32">
      <c r="K123" s="6">
        <v>121</v>
      </c>
      <c r="L123" s="6" t="s">
        <v>212</v>
      </c>
      <c r="M123" s="46">
        <v>6766</v>
      </c>
      <c r="N123" s="46">
        <v>6541.8731629662343</v>
      </c>
      <c r="O123" s="46">
        <v>6408.5635648134166</v>
      </c>
      <c r="P123" s="46">
        <v>6278.4864999721722</v>
      </c>
      <c r="Q123" s="46">
        <v>6058.6669146427175</v>
      </c>
      <c r="R123" s="46">
        <v>5909.7319605489229</v>
      </c>
      <c r="S123" s="46">
        <v>1494.2889696488846</v>
      </c>
      <c r="T123" s="51">
        <v>1476.4403378572561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 spans="11:32">
      <c r="K124" s="6">
        <v>122</v>
      </c>
      <c r="L124" s="6" t="s">
        <v>213</v>
      </c>
      <c r="M124" s="46">
        <v>10961</v>
      </c>
      <c r="N124" s="46">
        <v>6526.3965814801231</v>
      </c>
      <c r="O124" s="46">
        <v>3105.1255860778692</v>
      </c>
      <c r="P124" s="46">
        <v>97.093142669928056</v>
      </c>
      <c r="Q124" s="46">
        <v>-2868.1903564063832</v>
      </c>
      <c r="R124" s="46">
        <v>-5251.7749998793843</v>
      </c>
      <c r="S124" s="46">
        <v>-21715.654876281067</v>
      </c>
      <c r="T124" s="51">
        <v>-21720.033642488419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 spans="11:32">
      <c r="K125" s="6">
        <v>123</v>
      </c>
      <c r="L125" s="6" t="s">
        <v>214</v>
      </c>
      <c r="M125" s="46">
        <v>49892</v>
      </c>
      <c r="N125" s="46">
        <v>47666.058438361884</v>
      </c>
      <c r="O125" s="46">
        <v>46825.112531941602</v>
      </c>
      <c r="P125" s="46">
        <v>45953.380457182036</v>
      </c>
      <c r="Q125" s="46">
        <v>43626.443260881329</v>
      </c>
      <c r="R125" s="46">
        <v>-14100.651723688281</v>
      </c>
      <c r="S125" s="46">
        <v>-14532.313166042481</v>
      </c>
      <c r="T125" s="51">
        <v>-15086.676157837466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 spans="11:32">
      <c r="K126" s="6">
        <v>124</v>
      </c>
      <c r="L126" s="6" t="s">
        <v>215</v>
      </c>
      <c r="M126" s="46">
        <v>15204</v>
      </c>
      <c r="N126" s="46">
        <v>-2009.2654752043381</v>
      </c>
      <c r="O126" s="46">
        <v>-14509.725481304617</v>
      </c>
      <c r="P126" s="46">
        <v>-19154.693030942984</v>
      </c>
      <c r="Q126" s="46">
        <v>-35136.337268458155</v>
      </c>
      <c r="R126" s="46">
        <v>-37216.166062713695</v>
      </c>
      <c r="S126" s="46">
        <v>-37375.474791655579</v>
      </c>
      <c r="T126" s="51">
        <v>-37483.135081567882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 spans="11:32">
      <c r="K127" s="6">
        <v>125</v>
      </c>
      <c r="L127" s="6" t="s">
        <v>216</v>
      </c>
      <c r="M127" s="46">
        <v>1512</v>
      </c>
      <c r="N127" s="46">
        <v>1741.696802839976</v>
      </c>
      <c r="O127" s="46">
        <v>1635.846009131717</v>
      </c>
      <c r="P127" s="46">
        <v>1514.339325020286</v>
      </c>
      <c r="Q127" s="46">
        <v>1489.3174424741858</v>
      </c>
      <c r="R127" s="46">
        <v>1452.0716301890066</v>
      </c>
      <c r="S127" s="46">
        <v>1418.6935203701182</v>
      </c>
      <c r="T127" s="51">
        <v>1383.12189432779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 spans="11:32">
      <c r="K128" s="6">
        <v>126</v>
      </c>
      <c r="L128" s="6" t="s">
        <v>217</v>
      </c>
      <c r="M128" s="46">
        <v>6753</v>
      </c>
      <c r="N128" s="46">
        <v>6735.4355999034024</v>
      </c>
      <c r="O128" s="46">
        <v>6729.975589303077</v>
      </c>
      <c r="P128" s="46">
        <v>6729.8908444971248</v>
      </c>
      <c r="Q128" s="46">
        <v>6729.8213535935729</v>
      </c>
      <c r="R128" s="46">
        <v>6729.6272851221675</v>
      </c>
      <c r="S128" s="46">
        <v>6729.6244358677359</v>
      </c>
      <c r="T128" s="51">
        <v>6729.6102838947627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 spans="11:32">
      <c r="K129" s="6">
        <v>127</v>
      </c>
      <c r="L129" s="6" t="s">
        <v>218</v>
      </c>
      <c r="M129" s="46">
        <v>575652</v>
      </c>
      <c r="N129" s="46">
        <v>571717.57471031346</v>
      </c>
      <c r="O129" s="46">
        <v>572794.11324937944</v>
      </c>
      <c r="P129" s="46">
        <v>573641.39599206299</v>
      </c>
      <c r="Q129" s="46">
        <v>568991.6499768768</v>
      </c>
      <c r="R129" s="46">
        <v>566494.02549177688</v>
      </c>
      <c r="S129" s="46">
        <v>564479.30514681851</v>
      </c>
      <c r="T129" s="51">
        <v>562372.30067016371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 spans="11:32">
      <c r="K130" s="6">
        <v>128</v>
      </c>
      <c r="L130" s="6" t="s">
        <v>219</v>
      </c>
      <c r="M130" s="46">
        <v>23946</v>
      </c>
      <c r="N130" s="46">
        <v>15834.074409463956</v>
      </c>
      <c r="O130" s="46">
        <v>10219.818537475894</v>
      </c>
      <c r="P130" s="46">
        <v>5640.0492075841757</v>
      </c>
      <c r="Q130" s="46">
        <v>1352.1822883734676</v>
      </c>
      <c r="R130" s="46">
        <v>-1724.2578647935479</v>
      </c>
      <c r="S130" s="46">
        <v>-4214.1233364945438</v>
      </c>
      <c r="T130" s="51">
        <v>-6240.4560225912082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 spans="11:32">
      <c r="K131" s="6">
        <v>129</v>
      </c>
      <c r="L131" s="6" t="s">
        <v>220</v>
      </c>
      <c r="M131" s="46">
        <v>130799</v>
      </c>
      <c r="N131" s="46">
        <v>121894.82129161192</v>
      </c>
      <c r="O131" s="46">
        <v>114222.38004392343</v>
      </c>
      <c r="P131" s="46">
        <v>106438.9040515331</v>
      </c>
      <c r="Q131" s="46">
        <v>97630.911564934227</v>
      </c>
      <c r="R131" s="46">
        <v>90518.599032123646</v>
      </c>
      <c r="S131" s="46">
        <v>83432.615006724023</v>
      </c>
      <c r="T131" s="51">
        <v>57404.667294631254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 spans="11:32">
      <c r="K132" s="6">
        <v>130</v>
      </c>
      <c r="L132" s="6" t="s">
        <v>221</v>
      </c>
      <c r="M132" s="46">
        <v>15704</v>
      </c>
      <c r="N132" s="46">
        <v>14776.638837326045</v>
      </c>
      <c r="O132" s="46">
        <v>13796.146041844138</v>
      </c>
      <c r="P132" s="46">
        <v>12775.480080221987</v>
      </c>
      <c r="Q132" s="46">
        <v>11457.476413456065</v>
      </c>
      <c r="R132" s="46">
        <v>10199.215044045122</v>
      </c>
      <c r="S132" s="46">
        <v>9259.3832010117512</v>
      </c>
      <c r="T132" s="51">
        <v>7869.891897798967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 spans="11:32">
      <c r="K133" s="6">
        <v>131</v>
      </c>
      <c r="L133" s="6" t="s">
        <v>222</v>
      </c>
      <c r="M133" s="46">
        <v>31188</v>
      </c>
      <c r="N133" s="46">
        <v>28528.854829964119</v>
      </c>
      <c r="O133" s="46">
        <v>26116.968428726737</v>
      </c>
      <c r="P133" s="46">
        <v>23275.326591307312</v>
      </c>
      <c r="Q133" s="46">
        <v>19751.42725311705</v>
      </c>
      <c r="R133" s="46">
        <v>16349.570936121068</v>
      </c>
      <c r="S133" s="46">
        <v>12066.66050293322</v>
      </c>
      <c r="T133" s="51">
        <v>8961.5030285869616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 spans="11:32">
      <c r="K134" s="6">
        <v>132</v>
      </c>
      <c r="L134" s="6" t="s">
        <v>223</v>
      </c>
      <c r="M134" s="46">
        <v>18132</v>
      </c>
      <c r="N134" s="46">
        <v>13907.554329207427</v>
      </c>
      <c r="O134" s="46">
        <v>11340.334751705406</v>
      </c>
      <c r="P134" s="46">
        <v>9692.816789527682</v>
      </c>
      <c r="Q134" s="46">
        <v>8591.731298617744</v>
      </c>
      <c r="R134" s="46">
        <v>6727.5050893080079</v>
      </c>
      <c r="S134" s="46">
        <v>6725.8416538098791</v>
      </c>
      <c r="T134" s="51">
        <v>6721.4818256588142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 spans="11:32">
      <c r="K135" s="6">
        <v>133</v>
      </c>
      <c r="L135" s="6" t="s">
        <v>224</v>
      </c>
      <c r="M135" s="46">
        <v>7005</v>
      </c>
      <c r="N135" s="46">
        <v>5862.211336288301</v>
      </c>
      <c r="O135" s="46">
        <v>5222.4161442012155</v>
      </c>
      <c r="P135" s="46">
        <v>4770.65680829949</v>
      </c>
      <c r="Q135" s="46">
        <v>4397.4895762732813</v>
      </c>
      <c r="R135" s="46">
        <v>3679.7146939486133</v>
      </c>
      <c r="S135" s="46">
        <v>3679.6942692638195</v>
      </c>
      <c r="T135" s="51">
        <v>3679.6758101641244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 spans="11:32">
      <c r="K136" s="6">
        <v>134</v>
      </c>
      <c r="L136" s="6" t="s">
        <v>225</v>
      </c>
      <c r="M136" s="46">
        <v>24785</v>
      </c>
      <c r="N136" s="46">
        <v>18004.872807046289</v>
      </c>
      <c r="O136" s="46">
        <v>14420.417380775769</v>
      </c>
      <c r="P136" s="46">
        <v>12386.564564191403</v>
      </c>
      <c r="Q136" s="46">
        <v>11148.225568354415</v>
      </c>
      <c r="R136" s="46">
        <v>9704.7560627341227</v>
      </c>
      <c r="S136" s="46">
        <v>9690.0527157519628</v>
      </c>
      <c r="T136" s="51">
        <v>9649.9599943043395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 spans="11:32">
      <c r="K137" s="6">
        <v>135</v>
      </c>
      <c r="L137" s="6" t="s">
        <v>47</v>
      </c>
      <c r="M137" s="46">
        <v>6396</v>
      </c>
      <c r="N137" s="46">
        <v>6045.6766542203513</v>
      </c>
      <c r="O137" s="46">
        <v>5918.7927697292689</v>
      </c>
      <c r="P137" s="46">
        <v>3839.1180795983955</v>
      </c>
      <c r="Q137" s="46">
        <v>3837.5767337219927</v>
      </c>
      <c r="R137" s="46">
        <v>3836.9660382650136</v>
      </c>
      <c r="S137" s="46">
        <v>3836.9935156606325</v>
      </c>
      <c r="T137" s="51">
        <v>3836.6209630153808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 spans="11:32">
      <c r="K138" s="6">
        <v>136</v>
      </c>
      <c r="L138" s="6" t="s">
        <v>226</v>
      </c>
      <c r="M138" s="46">
        <v>56726</v>
      </c>
      <c r="N138" s="46">
        <v>56617.632948456718</v>
      </c>
      <c r="O138" s="46">
        <v>56404.488696721135</v>
      </c>
      <c r="P138" s="46">
        <v>56404.531441646541</v>
      </c>
      <c r="Q138" s="46">
        <v>56404.560997602901</v>
      </c>
      <c r="R138" s="46">
        <v>56404.426783262388</v>
      </c>
      <c r="S138" s="46">
        <v>56404.445974039088</v>
      </c>
      <c r="T138" s="51">
        <v>56404.454323201448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 spans="11:32">
      <c r="K139" s="6">
        <v>137</v>
      </c>
      <c r="L139" s="6" t="s">
        <v>227</v>
      </c>
      <c r="M139" s="46">
        <v>60014</v>
      </c>
      <c r="N139" s="46">
        <v>59565.151400310373</v>
      </c>
      <c r="O139" s="46">
        <v>59565.127239345085</v>
      </c>
      <c r="P139" s="46">
        <v>59565.315096795959</v>
      </c>
      <c r="Q139" s="46">
        <v>59560.331863933068</v>
      </c>
      <c r="R139" s="46">
        <v>59555.477942125355</v>
      </c>
      <c r="S139" s="46">
        <v>59552.190928498327</v>
      </c>
      <c r="T139" s="51">
        <v>59546.340514512667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 spans="11:32">
      <c r="K140" s="6">
        <v>138</v>
      </c>
      <c r="L140" s="6" t="s">
        <v>228</v>
      </c>
      <c r="M140" s="46">
        <v>63051</v>
      </c>
      <c r="N140" s="46">
        <v>57673.108111610287</v>
      </c>
      <c r="O140" s="46">
        <v>53670.776608135238</v>
      </c>
      <c r="P140" s="46">
        <v>50437.185845804066</v>
      </c>
      <c r="Q140" s="46">
        <v>47604.41360438089</v>
      </c>
      <c r="R140" s="46">
        <v>37178.173533227928</v>
      </c>
      <c r="S140" s="46">
        <v>37142.566743040654</v>
      </c>
      <c r="T140" s="51">
        <v>37058.424967269661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 spans="11:32">
      <c r="K141" s="6">
        <v>139</v>
      </c>
      <c r="L141" s="6" t="s">
        <v>229</v>
      </c>
      <c r="M141" s="46">
        <v>9758</v>
      </c>
      <c r="N141" s="46">
        <v>9718.3897186259546</v>
      </c>
      <c r="O141" s="46">
        <v>9752.8972872545692</v>
      </c>
      <c r="P141" s="46">
        <v>9788.3118367936459</v>
      </c>
      <c r="Q141" s="46">
        <v>9748.8257746899399</v>
      </c>
      <c r="R141" s="46">
        <v>6487.31055974629</v>
      </c>
      <c r="S141" s="46">
        <v>6487.291906324609</v>
      </c>
      <c r="T141" s="51">
        <v>6487.2696596351107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 spans="11:32">
      <c r="K142" s="6">
        <v>140</v>
      </c>
      <c r="L142" s="6" t="s">
        <v>230</v>
      </c>
      <c r="M142" s="46">
        <v>10060</v>
      </c>
      <c r="N142" s="46">
        <v>9471.5474996900266</v>
      </c>
      <c r="O142" s="46">
        <v>9163.614057433635</v>
      </c>
      <c r="P142" s="46">
        <v>8997.3689949289201</v>
      </c>
      <c r="Q142" s="46">
        <v>8903.8318398214105</v>
      </c>
      <c r="R142" s="46">
        <v>8799.8587506304211</v>
      </c>
      <c r="S142" s="46">
        <v>8799.5354444702407</v>
      </c>
      <c r="T142" s="51">
        <v>8798.8045991646686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 spans="11:32">
      <c r="K143" s="6">
        <v>141</v>
      </c>
      <c r="L143" s="6" t="s">
        <v>231</v>
      </c>
      <c r="M143" s="46">
        <v>10615</v>
      </c>
      <c r="N143" s="46">
        <v>8646.1004692778115</v>
      </c>
      <c r="O143" s="46">
        <v>7604.5269808512439</v>
      </c>
      <c r="P143" s="46">
        <v>6666.0420537984919</v>
      </c>
      <c r="Q143" s="46">
        <v>5320.1701200414318</v>
      </c>
      <c r="R143" s="46">
        <v>4488.2047829786516</v>
      </c>
      <c r="S143" s="46">
        <v>-2334.9440697854784</v>
      </c>
      <c r="T143" s="51">
        <v>-2339.2352743795573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 spans="11:32">
      <c r="K144" s="6">
        <v>142</v>
      </c>
      <c r="L144" s="6" t="s">
        <v>232</v>
      </c>
      <c r="M144" s="46">
        <v>11942</v>
      </c>
      <c r="N144" s="46">
        <v>11652.871052104783</v>
      </c>
      <c r="O144" s="46">
        <v>11544.314087467552</v>
      </c>
      <c r="P144" s="46">
        <v>11440.352093797177</v>
      </c>
      <c r="Q144" s="46">
        <v>11172.050731293597</v>
      </c>
      <c r="R144" s="46">
        <v>4963.7306735149423</v>
      </c>
      <c r="S144" s="46">
        <v>4962.9507648178405</v>
      </c>
      <c r="T144" s="51">
        <v>4961.0524543875672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 spans="11:32">
      <c r="K145" s="6">
        <v>143</v>
      </c>
      <c r="L145" s="6" t="s">
        <v>233</v>
      </c>
      <c r="M145" s="46">
        <v>56805</v>
      </c>
      <c r="N145" s="46">
        <v>56332.617252523007</v>
      </c>
      <c r="O145" s="46">
        <v>56063.717010527995</v>
      </c>
      <c r="P145" s="46">
        <v>37592.912196326914</v>
      </c>
      <c r="Q145" s="46">
        <v>36728.261161846101</v>
      </c>
      <c r="R145" s="46">
        <v>36778.01016394714</v>
      </c>
      <c r="S145" s="46">
        <v>36143.096099539107</v>
      </c>
      <c r="T145" s="51">
        <v>35205.012734950076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 spans="11:32">
      <c r="K146" s="6">
        <v>144</v>
      </c>
      <c r="L146" s="6" t="s">
        <v>234</v>
      </c>
      <c r="M146" s="46">
        <v>3333</v>
      </c>
      <c r="N146" s="46">
        <v>3274.8184590227688</v>
      </c>
      <c r="O146" s="46">
        <v>3251.8238437635887</v>
      </c>
      <c r="P146" s="46">
        <v>3251.8208524858728</v>
      </c>
      <c r="Q146" s="46">
        <v>3251.8154065777212</v>
      </c>
      <c r="R146" s="46">
        <v>3251.7916761121387</v>
      </c>
      <c r="S146" s="46">
        <v>3251.7917138622652</v>
      </c>
      <c r="T146" s="51">
        <v>3251.7915880704227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 spans="11:32">
      <c r="K147" s="6">
        <v>145</v>
      </c>
      <c r="L147" s="6" t="s">
        <v>235</v>
      </c>
      <c r="M147" s="46">
        <v>2108</v>
      </c>
      <c r="N147" s="46">
        <v>1074.5684269192429</v>
      </c>
      <c r="O147" s="46">
        <v>649.50739925981634</v>
      </c>
      <c r="P147" s="46">
        <v>347.19194617042683</v>
      </c>
      <c r="Q147" s="46">
        <v>57.441185235034652</v>
      </c>
      <c r="R147" s="46">
        <v>-364.26421651538249</v>
      </c>
      <c r="S147" s="46">
        <v>-364.25189739665848</v>
      </c>
      <c r="T147" s="51">
        <v>-364.24432013481743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 spans="11:32">
      <c r="K148" s="6">
        <v>146</v>
      </c>
      <c r="L148" s="6" t="s">
        <v>236</v>
      </c>
      <c r="M148" s="46">
        <v>18690</v>
      </c>
      <c r="N148" s="46">
        <v>18690.000001935168</v>
      </c>
      <c r="O148" s="46">
        <v>18690.000002066765</v>
      </c>
      <c r="P148" s="46">
        <v>18690.000002744422</v>
      </c>
      <c r="Q148" s="46">
        <v>18690.000003339024</v>
      </c>
      <c r="R148" s="46">
        <v>18690.000003441135</v>
      </c>
      <c r="S148" s="46">
        <v>18690.000004826819</v>
      </c>
      <c r="T148" s="51">
        <v>18690.000005201178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 spans="11:32">
      <c r="K149" s="6">
        <v>147</v>
      </c>
      <c r="L149" s="6" t="s">
        <v>237</v>
      </c>
      <c r="M149" s="46">
        <v>10805</v>
      </c>
      <c r="N149" s="46">
        <v>10721.291724408375</v>
      </c>
      <c r="O149" s="46">
        <v>10691.56411636747</v>
      </c>
      <c r="P149" s="46">
        <v>10675.008993301844</v>
      </c>
      <c r="Q149" s="46">
        <v>10663.708704148303</v>
      </c>
      <c r="R149" s="46">
        <v>10654.69357773608</v>
      </c>
      <c r="S149" s="46">
        <v>10654.67408869939</v>
      </c>
      <c r="T149" s="51">
        <v>10654.658766264638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 spans="11:32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 spans="11:32">
      <c r="K151" s="6">
        <v>149</v>
      </c>
      <c r="L151" s="6" t="s">
        <v>239</v>
      </c>
      <c r="M151" s="46">
        <v>47339</v>
      </c>
      <c r="N151" s="46">
        <v>43598.262958631705</v>
      </c>
      <c r="O151" s="46">
        <v>47209.936994395946</v>
      </c>
      <c r="P151" s="46">
        <v>11654.853381486129</v>
      </c>
      <c r="Q151" s="46">
        <v>-32864.13320743871</v>
      </c>
      <c r="R151" s="46">
        <v>-32864.324728595202</v>
      </c>
      <c r="S151" s="46">
        <v>-32864.325373604923</v>
      </c>
      <c r="T151" s="51">
        <v>-32864.326279542969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 spans="11:32">
      <c r="K152" s="6">
        <v>150</v>
      </c>
      <c r="L152" s="6" t="s">
        <v>240</v>
      </c>
      <c r="M152" s="46">
        <v>15575</v>
      </c>
      <c r="N152" s="46">
        <v>6896.0778575540389</v>
      </c>
      <c r="O152" s="46">
        <v>1569.4292185922423</v>
      </c>
      <c r="P152" s="46">
        <v>-2238.686284355088</v>
      </c>
      <c r="Q152" s="46">
        <v>-5270.5324372509058</v>
      </c>
      <c r="R152" s="46">
        <v>-11829.147558184022</v>
      </c>
      <c r="S152" s="46">
        <v>-11829.142170250125</v>
      </c>
      <c r="T152" s="51">
        <v>-11829.141493284782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 spans="11:32">
      <c r="K153" s="6">
        <v>151</v>
      </c>
      <c r="L153" s="6" t="s">
        <v>241</v>
      </c>
      <c r="M153" s="46">
        <v>30793</v>
      </c>
      <c r="N153" s="46">
        <v>26863.810341668341</v>
      </c>
      <c r="O153" s="46">
        <v>24732.067134354325</v>
      </c>
      <c r="P153" s="46">
        <v>22838.604839911848</v>
      </c>
      <c r="Q153" s="46">
        <v>17659.784015512279</v>
      </c>
      <c r="R153" s="46">
        <v>7442.8891269765882</v>
      </c>
      <c r="S153" s="46">
        <v>7442.8787490843815</v>
      </c>
      <c r="T153" s="51">
        <v>7442.87002458181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 spans="11:32">
      <c r="K154" s="6">
        <v>152</v>
      </c>
      <c r="L154" s="6" t="s">
        <v>242</v>
      </c>
      <c r="M154" s="46">
        <v>11321</v>
      </c>
      <c r="N154" s="46">
        <v>2425.1881574078216</v>
      </c>
      <c r="O154" s="46">
        <v>-2828.7893089181416</v>
      </c>
      <c r="P154" s="46">
        <v>-6565.1079500968299</v>
      </c>
      <c r="Q154" s="46">
        <v>-9579.2428170399289</v>
      </c>
      <c r="R154" s="46">
        <v>-15793.460242276327</v>
      </c>
      <c r="S154" s="46">
        <v>-15793.482737115233</v>
      </c>
      <c r="T154" s="51">
        <v>-15793.500906025371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 spans="11:32">
      <c r="K155" s="6">
        <v>153</v>
      </c>
      <c r="L155" s="6" t="s">
        <v>243</v>
      </c>
      <c r="M155" s="46">
        <v>10945</v>
      </c>
      <c r="N155" s="46">
        <v>10781.5217913999</v>
      </c>
      <c r="O155" s="46">
        <v>10697.438306500599</v>
      </c>
      <c r="P155" s="46">
        <v>10623.767374695646</v>
      </c>
      <c r="Q155" s="46">
        <v>10522.022771748005</v>
      </c>
      <c r="R155" s="46">
        <v>10088.337029067121</v>
      </c>
      <c r="S155" s="46">
        <v>10088.41682271689</v>
      </c>
      <c r="T155" s="51">
        <v>10088.440446503444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 spans="11:32">
      <c r="K156" s="6">
        <v>154</v>
      </c>
      <c r="L156" s="6" t="s">
        <v>244</v>
      </c>
      <c r="M156" s="46">
        <v>4364</v>
      </c>
      <c r="N156" s="46">
        <v>4321.0563783023135</v>
      </c>
      <c r="O156" s="46">
        <v>4366.4334076643963</v>
      </c>
      <c r="P156" s="46">
        <v>4414.1528988628661</v>
      </c>
      <c r="Q156" s="46">
        <v>4373.0638718648715</v>
      </c>
      <c r="R156" s="46">
        <v>3032.9262869029726</v>
      </c>
      <c r="S156" s="46">
        <v>3032.9872459349845</v>
      </c>
      <c r="T156" s="51">
        <v>3032.9886030691314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 spans="11:32">
      <c r="K157" s="6">
        <v>155</v>
      </c>
      <c r="L157" s="6" t="s">
        <v>245</v>
      </c>
      <c r="M157" s="46">
        <v>51217</v>
      </c>
      <c r="N157" s="46">
        <v>51025.562898647237</v>
      </c>
      <c r="O157" s="46">
        <v>50937.083515787934</v>
      </c>
      <c r="P157" s="46">
        <v>50855.587364696177</v>
      </c>
      <c r="Q157" s="46">
        <v>50717.100522938803</v>
      </c>
      <c r="R157" s="46">
        <v>49844.414246442328</v>
      </c>
      <c r="S157" s="46">
        <v>49844.431578674768</v>
      </c>
      <c r="T157" s="51">
        <v>49844.382211011849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 spans="11:32">
      <c r="K158" s="6">
        <v>156</v>
      </c>
      <c r="L158" s="6" t="s">
        <v>246</v>
      </c>
      <c r="M158" s="46">
        <v>37091</v>
      </c>
      <c r="N158" s="46">
        <v>37091.599855735396</v>
      </c>
      <c r="O158" s="46">
        <v>37091.061488564039</v>
      </c>
      <c r="P158" s="46">
        <v>37091.213341818424</v>
      </c>
      <c r="Q158" s="46">
        <v>37090.911638402868</v>
      </c>
      <c r="R158" s="46">
        <v>37090.252193306493</v>
      </c>
      <c r="S158" s="46">
        <v>37090.33386256027</v>
      </c>
      <c r="T158" s="51">
        <v>37090.282070047913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 spans="11:32">
      <c r="K159" s="6">
        <v>157</v>
      </c>
      <c r="L159" s="6" t="s">
        <v>247</v>
      </c>
      <c r="M159" s="46">
        <v>22077</v>
      </c>
      <c r="N159" s="46">
        <v>21339.620580425428</v>
      </c>
      <c r="O159" s="46">
        <v>20862.398812220465</v>
      </c>
      <c r="P159" s="46">
        <v>20529.777529934905</v>
      </c>
      <c r="Q159" s="46">
        <v>20283.803827793643</v>
      </c>
      <c r="R159" s="46">
        <v>19760.56323730743</v>
      </c>
      <c r="S159" s="46">
        <v>19760.605827618518</v>
      </c>
      <c r="T159" s="51">
        <v>19760.616594841667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 spans="11:32">
      <c r="K160" s="6">
        <v>158</v>
      </c>
      <c r="L160" s="6" t="s">
        <v>51</v>
      </c>
      <c r="M160" s="46">
        <v>1340</v>
      </c>
      <c r="N160" s="46">
        <v>-407.69152403968292</v>
      </c>
      <c r="O160" s="46">
        <v>-7560.8804316200521</v>
      </c>
      <c r="P160" s="46">
        <v>-7560.8784479287251</v>
      </c>
      <c r="Q160" s="46">
        <v>-7560.8782787044465</v>
      </c>
      <c r="R160" s="46">
        <v>-7560.8907573393326</v>
      </c>
      <c r="S160" s="46">
        <v>-7560.8901893149277</v>
      </c>
      <c r="T160" s="51">
        <v>-7560.890035533429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 spans="11:32">
      <c r="K161" s="6">
        <v>159</v>
      </c>
      <c r="L161" s="6" t="s">
        <v>248</v>
      </c>
      <c r="M161" s="46">
        <v>4602</v>
      </c>
      <c r="N161" s="46">
        <v>4364.7265741894953</v>
      </c>
      <c r="O161" s="46">
        <v>4497.029221718094</v>
      </c>
      <c r="P161" s="46">
        <v>2224.959907355184</v>
      </c>
      <c r="Q161" s="46">
        <v>2224.722303438296</v>
      </c>
      <c r="R161" s="46">
        <v>2224.5021647719309</v>
      </c>
      <c r="S161" s="46">
        <v>2224.5071222040265</v>
      </c>
      <c r="T161" s="51">
        <v>2224.5122742810281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 spans="11:32">
      <c r="K162" s="6">
        <v>160</v>
      </c>
      <c r="L162" s="6" t="s">
        <v>249</v>
      </c>
      <c r="M162" s="46">
        <v>7501</v>
      </c>
      <c r="N162" s="46">
        <v>6794.5614042869965</v>
      </c>
      <c r="O162" s="46">
        <v>6378.1237191365453</v>
      </c>
      <c r="P162" s="46">
        <v>6115.6008492080791</v>
      </c>
      <c r="Q162" s="46">
        <v>5923.6563683057448</v>
      </c>
      <c r="R162" s="46">
        <v>5601.4806400071311</v>
      </c>
      <c r="S162" s="46">
        <v>5601.479718772066</v>
      </c>
      <c r="T162" s="51">
        <v>5601.3934055062145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 spans="11:32">
      <c r="K163" s="6">
        <v>161</v>
      </c>
      <c r="L163" s="6" t="s">
        <v>250</v>
      </c>
      <c r="M163" s="46">
        <v>11612</v>
      </c>
      <c r="N163" s="46">
        <v>4694.0565731704191</v>
      </c>
      <c r="O163" s="46">
        <v>-1634.0148470390104</v>
      </c>
      <c r="P163" s="46">
        <v>-13062.689737231904</v>
      </c>
      <c r="Q163" s="46">
        <v>-13326.070974229064</v>
      </c>
      <c r="R163" s="46">
        <v>-12765.676691418708</v>
      </c>
      <c r="S163" s="46">
        <v>-12222.835338504314</v>
      </c>
      <c r="T163" s="51">
        <v>-11808.796569266957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 spans="11:32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 spans="11:32">
      <c r="K165" s="6">
        <v>163</v>
      </c>
      <c r="L165" s="6" t="s">
        <v>252</v>
      </c>
      <c r="M165" s="46">
        <v>20488</v>
      </c>
      <c r="N165" s="46">
        <v>16226.800301091078</v>
      </c>
      <c r="O165" s="46">
        <v>13552.892853462381</v>
      </c>
      <c r="P165" s="46">
        <v>6492.2104788988108</v>
      </c>
      <c r="Q165" s="46">
        <v>6491.8586167451049</v>
      </c>
      <c r="R165" s="46">
        <v>6491.6051901565152</v>
      </c>
      <c r="S165" s="46">
        <v>6491.6018350775194</v>
      </c>
      <c r="T165" s="51">
        <v>6491.5992365913107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 spans="11:32">
      <c r="K166" s="6">
        <v>164</v>
      </c>
      <c r="L166" s="6" t="s">
        <v>253</v>
      </c>
      <c r="M166" s="46">
        <v>2070</v>
      </c>
      <c r="N166" s="46">
        <v>-823.76225671451061</v>
      </c>
      <c r="O166" s="46">
        <v>-1658.6607286536312</v>
      </c>
      <c r="P166" s="46">
        <v>-1918.5037686858375</v>
      </c>
      <c r="Q166" s="46">
        <v>-2001.7524004746085</v>
      </c>
      <c r="R166" s="46">
        <v>-2036.6412361144446</v>
      </c>
      <c r="S166" s="46">
        <v>-2036.6678195452635</v>
      </c>
      <c r="T166" s="51">
        <v>-2036.6873828399528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 spans="11:32">
      <c r="K167" s="6">
        <v>165</v>
      </c>
      <c r="L167" s="6" t="s">
        <v>254</v>
      </c>
      <c r="M167" s="46">
        <v>10111</v>
      </c>
      <c r="N167" s="46">
        <v>6324.6798411496038</v>
      </c>
      <c r="O167" s="46">
        <v>3995.4315695591522</v>
      </c>
      <c r="P167" s="46">
        <v>-3054.5773047024459</v>
      </c>
      <c r="Q167" s="46">
        <v>-3054.9806885844246</v>
      </c>
      <c r="R167" s="46">
        <v>-3055.2248575997401</v>
      </c>
      <c r="S167" s="46">
        <v>-3055.2280725956334</v>
      </c>
      <c r="T167" s="51">
        <v>-3055.2304585157672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 spans="11:32">
      <c r="K168" s="6">
        <v>166</v>
      </c>
      <c r="L168" s="6" t="s">
        <v>255</v>
      </c>
      <c r="M168" s="46">
        <v>19474</v>
      </c>
      <c r="N168" s="46">
        <v>18684.270979993955</v>
      </c>
      <c r="O168" s="46">
        <v>18288.023845191114</v>
      </c>
      <c r="P168" s="46">
        <v>18668.377704044571</v>
      </c>
      <c r="Q168" s="46">
        <v>17916.148166038038</v>
      </c>
      <c r="R168" s="46">
        <v>17455.076587890086</v>
      </c>
      <c r="S168" s="46">
        <v>7085.5174936904132</v>
      </c>
      <c r="T168" s="51">
        <v>7070.8999017713122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 spans="11:32">
      <c r="K169" s="6">
        <v>167</v>
      </c>
      <c r="L169" s="6" t="s">
        <v>256</v>
      </c>
      <c r="M169" s="46">
        <v>50538</v>
      </c>
      <c r="N169" s="46">
        <v>50384.888905766566</v>
      </c>
      <c r="O169" s="46">
        <v>50289.063339588094</v>
      </c>
      <c r="P169" s="46">
        <v>50198.357896269052</v>
      </c>
      <c r="Q169" s="46">
        <v>50065.263530634656</v>
      </c>
      <c r="R169" s="46">
        <v>48251.624740078259</v>
      </c>
      <c r="S169" s="46">
        <v>48251.751742542525</v>
      </c>
      <c r="T169" s="51">
        <v>48251.372989633099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 spans="11:32">
      <c r="K170" s="6">
        <v>168</v>
      </c>
      <c r="L170" s="6" t="s">
        <v>257</v>
      </c>
      <c r="M170" s="46">
        <v>3441</v>
      </c>
      <c r="N170" s="46">
        <v>3441.0000059766785</v>
      </c>
      <c r="O170" s="46">
        <v>3441.000006268061</v>
      </c>
      <c r="P170" s="46">
        <v>3441.0000081589378</v>
      </c>
      <c r="Q170" s="46">
        <v>3441.0000099078798</v>
      </c>
      <c r="R170" s="46">
        <v>3441.0000100737093</v>
      </c>
      <c r="S170" s="46">
        <v>3441.0000139697827</v>
      </c>
      <c r="T170" s="51">
        <v>3441.0000148525451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 spans="11:32">
      <c r="K171" s="6">
        <v>169</v>
      </c>
      <c r="L171" s="6" t="s">
        <v>258</v>
      </c>
      <c r="M171" s="46">
        <v>19181</v>
      </c>
      <c r="N171" s="46">
        <v>13848.253073930426</v>
      </c>
      <c r="O171" s="46">
        <v>10518.238793135344</v>
      </c>
      <c r="P171" s="46">
        <v>7976.7078896564199</v>
      </c>
      <c r="Q171" s="46">
        <v>5719.1617046332603</v>
      </c>
      <c r="R171" s="46">
        <v>-287.37331631286111</v>
      </c>
      <c r="S171" s="46">
        <v>-287.38394273723594</v>
      </c>
      <c r="T171" s="51">
        <v>-287.39334586673226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 spans="11:32">
      <c r="K172" s="6">
        <v>170</v>
      </c>
      <c r="L172" s="6" t="s">
        <v>259</v>
      </c>
      <c r="M172" s="46">
        <v>133673</v>
      </c>
      <c r="N172" s="46">
        <v>133378.4344617349</v>
      </c>
      <c r="O172" s="46">
        <v>133177.34687948346</v>
      </c>
      <c r="P172" s="46">
        <v>132986.22640979243</v>
      </c>
      <c r="Q172" s="46">
        <v>132729.09091628363</v>
      </c>
      <c r="R172" s="46">
        <v>128986.47496561284</v>
      </c>
      <c r="S172" s="46">
        <v>128986.60357037251</v>
      </c>
      <c r="T172" s="51">
        <v>128986.63108323752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 spans="11:32">
      <c r="K173" s="6">
        <v>171</v>
      </c>
      <c r="L173" s="6" t="s">
        <v>260</v>
      </c>
      <c r="M173" s="46">
        <v>115640</v>
      </c>
      <c r="N173" s="46">
        <v>115482.73947183085</v>
      </c>
      <c r="O173" s="46">
        <v>115383.61831577483</v>
      </c>
      <c r="P173" s="46">
        <v>115302.62787881357</v>
      </c>
      <c r="Q173" s="46">
        <v>115124.83464477227</v>
      </c>
      <c r="R173" s="46">
        <v>114726.92513870058</v>
      </c>
      <c r="S173" s="46">
        <v>114685.74139157512</v>
      </c>
      <c r="T173" s="51">
        <v>114581.26017093299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 spans="11:32">
      <c r="K174" s="6">
        <v>172</v>
      </c>
      <c r="L174" s="6" t="s">
        <v>261</v>
      </c>
      <c r="M174" s="46">
        <v>29150</v>
      </c>
      <c r="N174" s="46">
        <v>29008.430916129786</v>
      </c>
      <c r="O174" s="46">
        <v>29010.208557773411</v>
      </c>
      <c r="P174" s="46">
        <v>28994.520105458978</v>
      </c>
      <c r="Q174" s="46">
        <v>28697.580983019863</v>
      </c>
      <c r="R174" s="46">
        <v>22825.022054610094</v>
      </c>
      <c r="S174" s="46">
        <v>22770.069762325191</v>
      </c>
      <c r="T174" s="51">
        <v>22570.535817202319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 spans="11:32">
      <c r="K175" s="6">
        <v>173</v>
      </c>
      <c r="L175" s="6" t="s">
        <v>262</v>
      </c>
      <c r="M175" s="46">
        <v>87466</v>
      </c>
      <c r="N175" s="46">
        <v>75055.652272699721</v>
      </c>
      <c r="O175" s="46">
        <v>67438.157681007026</v>
      </c>
      <c r="P175" s="46">
        <v>62494.08621598014</v>
      </c>
      <c r="Q175" s="46">
        <v>59149.542707219814</v>
      </c>
      <c r="R175" s="46">
        <v>53323.149162770402</v>
      </c>
      <c r="S175" s="46">
        <v>53322.238377971931</v>
      </c>
      <c r="T175" s="51">
        <v>53320.280146807825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 spans="11:32">
      <c r="K176" s="6">
        <v>174</v>
      </c>
      <c r="L176" s="6" t="s">
        <v>263</v>
      </c>
      <c r="M176" s="46">
        <v>127495</v>
      </c>
      <c r="N176" s="46">
        <v>126321.9553676699</v>
      </c>
      <c r="O176" s="46">
        <v>125660.52725728467</v>
      </c>
      <c r="P176" s="46">
        <v>125284.82998482666</v>
      </c>
      <c r="Q176" s="46">
        <v>125043.22955448135</v>
      </c>
      <c r="R176" s="46">
        <v>124739.40352174846</v>
      </c>
      <c r="S176" s="46">
        <v>124726.87703773488</v>
      </c>
      <c r="T176" s="51">
        <v>124699.61193814399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 spans="11:32">
      <c r="K177" s="6">
        <v>175</v>
      </c>
      <c r="L177" s="6" t="s">
        <v>264</v>
      </c>
      <c r="M177" s="46">
        <v>75949</v>
      </c>
      <c r="N177" s="46">
        <v>71182.832198835298</v>
      </c>
      <c r="O177" s="46">
        <v>67917.486664443859</v>
      </c>
      <c r="P177" s="46">
        <v>65507.104104075283</v>
      </c>
      <c r="Q177" s="46">
        <v>63523.320017924576</v>
      </c>
      <c r="R177" s="46">
        <v>59248.973585424486</v>
      </c>
      <c r="S177" s="46">
        <v>59179.604044313586</v>
      </c>
      <c r="T177" s="51">
        <v>58993.712551746612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 spans="11:32">
      <c r="K178" s="6">
        <v>176</v>
      </c>
      <c r="L178" s="6" t="s">
        <v>265</v>
      </c>
      <c r="M178" s="46">
        <v>333809</v>
      </c>
      <c r="N178" s="46">
        <v>327571.60228556278</v>
      </c>
      <c r="O178" s="46">
        <v>322760.47188380023</v>
      </c>
      <c r="P178" s="46">
        <v>318249.65759445808</v>
      </c>
      <c r="Q178" s="46">
        <v>313112.06011784339</v>
      </c>
      <c r="R178" s="46">
        <v>278205.23375034903</v>
      </c>
      <c r="S178" s="46">
        <v>277965.20418618532</v>
      </c>
      <c r="T178" s="51">
        <v>277315.00241302635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 spans="11:32">
      <c r="K179" s="6">
        <v>177</v>
      </c>
      <c r="L179" s="6" t="s">
        <v>266</v>
      </c>
      <c r="M179" s="46">
        <v>9395</v>
      </c>
      <c r="N179" s="46">
        <v>5535.9386815479884</v>
      </c>
      <c r="O179" s="46">
        <v>4868.3263610337735</v>
      </c>
      <c r="P179" s="46">
        <v>4755.6310421962089</v>
      </c>
      <c r="Q179" s="46">
        <v>4734.6000813074197</v>
      </c>
      <c r="R179" s="46">
        <v>4729.9664036226086</v>
      </c>
      <c r="S179" s="46">
        <v>4731.0680161027658</v>
      </c>
      <c r="T179" s="51">
        <v>4729.3680933474379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 spans="11:32">
      <c r="K180" s="6">
        <v>178</v>
      </c>
      <c r="L180" s="6" t="s">
        <v>267</v>
      </c>
      <c r="M180" s="46">
        <v>14030</v>
      </c>
      <c r="N180" s="46">
        <v>10295.242549803577</v>
      </c>
      <c r="O180" s="46">
        <v>7541.8431546878528</v>
      </c>
      <c r="P180" s="46">
        <v>5093.2346176406354</v>
      </c>
      <c r="Q180" s="46">
        <v>2509.3072014220779</v>
      </c>
      <c r="R180" s="46">
        <v>-14877.485212677262</v>
      </c>
      <c r="S180" s="46">
        <v>-14877.257812380976</v>
      </c>
      <c r="T180" s="51">
        <v>-14878.154976394622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 spans="11:32">
      <c r="K181" s="6">
        <v>179</v>
      </c>
      <c r="L181" s="6" t="s">
        <v>268</v>
      </c>
      <c r="M181" s="46">
        <v>22061</v>
      </c>
      <c r="N181" s="46">
        <v>11815.503918671388</v>
      </c>
      <c r="O181" s="46">
        <v>5043.6568127764876</v>
      </c>
      <c r="P181" s="46">
        <v>261.56046069844524</v>
      </c>
      <c r="Q181" s="46">
        <v>-3281.7651384353157</v>
      </c>
      <c r="R181" s="46">
        <v>-5649.5989983325917</v>
      </c>
      <c r="S181" s="46">
        <v>-11244.156272773707</v>
      </c>
      <c r="T181" s="51">
        <v>-11247.446158053566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 spans="11:32">
      <c r="K182" s="6">
        <v>180</v>
      </c>
      <c r="L182" s="6" t="s">
        <v>269</v>
      </c>
      <c r="M182" s="46">
        <v>84423</v>
      </c>
      <c r="N182" s="46">
        <v>80397.982646529475</v>
      </c>
      <c r="O182" s="46">
        <v>77833.221624238693</v>
      </c>
      <c r="P182" s="46">
        <v>75361.746626918772</v>
      </c>
      <c r="Q182" s="46">
        <v>71739.642913499309</v>
      </c>
      <c r="R182" s="46">
        <v>69165.642049962684</v>
      </c>
      <c r="S182" s="46">
        <v>2250.9404685525433</v>
      </c>
      <c r="T182" s="51">
        <v>2215.6617547416608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 spans="11:32">
      <c r="K183" s="6">
        <v>181</v>
      </c>
      <c r="L183" s="6" t="s">
        <v>270</v>
      </c>
      <c r="M183" s="46">
        <v>52920</v>
      </c>
      <c r="N183" s="46">
        <v>44946.22595534446</v>
      </c>
      <c r="O183" s="46">
        <v>39710.170244357032</v>
      </c>
      <c r="P183" s="46">
        <v>36122.994848908354</v>
      </c>
      <c r="Q183" s="46">
        <v>33587.14176110486</v>
      </c>
      <c r="R183" s="46">
        <v>31912.092574072518</v>
      </c>
      <c r="S183" s="46">
        <v>28314.99856499429</v>
      </c>
      <c r="T183" s="51">
        <v>28309.301325850272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 spans="11:32">
      <c r="K184" s="6">
        <v>182</v>
      </c>
      <c r="L184" s="6" t="s">
        <v>271</v>
      </c>
      <c r="M184" s="46">
        <v>39063</v>
      </c>
      <c r="N184" s="46">
        <v>36995.367178704975</v>
      </c>
      <c r="O184" s="46">
        <v>36037.360934460812</v>
      </c>
      <c r="P184" s="46">
        <v>35582.241358458596</v>
      </c>
      <c r="Q184" s="46">
        <v>35361.489996966207</v>
      </c>
      <c r="R184" s="46">
        <v>35259.068018166174</v>
      </c>
      <c r="S184" s="46">
        <v>35192.063705056164</v>
      </c>
      <c r="T184" s="51">
        <v>35171.985229800004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 spans="11:32">
      <c r="K185" s="6">
        <v>183</v>
      </c>
      <c r="L185" s="6" t="s">
        <v>272</v>
      </c>
      <c r="M185" s="46">
        <v>56363</v>
      </c>
      <c r="N185" s="46">
        <v>54003.674032561445</v>
      </c>
      <c r="O185" s="46">
        <v>53200.256945020308</v>
      </c>
      <c r="P185" s="46">
        <v>52427.901796165759</v>
      </c>
      <c r="Q185" s="46">
        <v>50244.422860812425</v>
      </c>
      <c r="R185" s="46">
        <v>-1648.2212074617896</v>
      </c>
      <c r="S185" s="46">
        <v>-1648.1594727359779</v>
      </c>
      <c r="T185" s="51">
        <v>-1648.2048588902881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 spans="11:32">
      <c r="K186" s="6">
        <v>184</v>
      </c>
      <c r="L186" s="6" t="s">
        <v>273</v>
      </c>
      <c r="M186" s="46">
        <v>142507</v>
      </c>
      <c r="N186" s="46">
        <v>141532.02942560619</v>
      </c>
      <c r="O186" s="46">
        <v>142492.4808053486</v>
      </c>
      <c r="P186" s="46">
        <v>143477.51656717443</v>
      </c>
      <c r="Q186" s="46">
        <v>142494.73420741846</v>
      </c>
      <c r="R186" s="46">
        <v>18908.147910814718</v>
      </c>
      <c r="S186" s="46">
        <v>18907.120439190236</v>
      </c>
      <c r="T186" s="51">
        <v>18904.943964285998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 spans="11:32">
      <c r="K187" s="6">
        <v>185</v>
      </c>
      <c r="L187" s="6" t="s">
        <v>274</v>
      </c>
      <c r="M187" s="46">
        <v>41936</v>
      </c>
      <c r="N187" s="46">
        <v>40896.831989065991</v>
      </c>
      <c r="O187" s="46">
        <v>40192.138998100163</v>
      </c>
      <c r="P187" s="46">
        <v>39510.124892177519</v>
      </c>
      <c r="Q187" s="46">
        <v>38564.41307999102</v>
      </c>
      <c r="R187" s="46">
        <v>37861.590175357866</v>
      </c>
      <c r="S187" s="46">
        <v>17412.210830913347</v>
      </c>
      <c r="T187" s="51">
        <v>17394.896817303747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 spans="11:32">
      <c r="K188" s="6">
        <v>186</v>
      </c>
      <c r="L188" s="6" t="s">
        <v>275</v>
      </c>
      <c r="M188" s="46">
        <v>62278</v>
      </c>
      <c r="N188" s="46">
        <v>42863.953388010421</v>
      </c>
      <c r="O188" s="46">
        <v>29042.99651418344</v>
      </c>
      <c r="P188" s="46">
        <v>18456.37407496597</v>
      </c>
      <c r="Q188" s="46">
        <v>9868.0171469032757</v>
      </c>
      <c r="R188" s="46">
        <v>3668.6975082946228</v>
      </c>
      <c r="S188" s="46">
        <v>-1069.5257360628584</v>
      </c>
      <c r="T188" s="51">
        <v>-16281.005560017138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 spans="11:32">
      <c r="K189" s="6">
        <v>187</v>
      </c>
      <c r="L189" s="6" t="s">
        <v>276</v>
      </c>
      <c r="M189" s="46">
        <v>21269</v>
      </c>
      <c r="N189" s="46">
        <v>12457.437998963112</v>
      </c>
      <c r="O189" s="46">
        <v>6869.5773778456642</v>
      </c>
      <c r="P189" s="46">
        <v>3167.8035342628764</v>
      </c>
      <c r="Q189" s="46">
        <v>627.95906318003017</v>
      </c>
      <c r="R189" s="46">
        <v>-995.09301081822832</v>
      </c>
      <c r="S189" s="46">
        <v>-2063.8521566555792</v>
      </c>
      <c r="T189" s="51">
        <v>-2783.6843635758901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 spans="11:32">
      <c r="K190" s="6">
        <v>188</v>
      </c>
      <c r="L190" s="6" t="s">
        <v>277</v>
      </c>
      <c r="M190" s="46">
        <v>76492</v>
      </c>
      <c r="N190" s="46">
        <v>74205.241484355516</v>
      </c>
      <c r="O190" s="46">
        <v>72523.637258549512</v>
      </c>
      <c r="P190" s="46">
        <v>70912.89387248407</v>
      </c>
      <c r="Q190" s="46">
        <v>68903.472812536536</v>
      </c>
      <c r="R190" s="46">
        <v>67324.274393082349</v>
      </c>
      <c r="S190" s="46">
        <v>56341.135730488044</v>
      </c>
      <c r="T190" s="51">
        <v>31753.229443710541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 spans="11:32">
      <c r="K191" s="6">
        <v>189</v>
      </c>
      <c r="L191" s="6" t="s">
        <v>278</v>
      </c>
      <c r="M191" s="46">
        <v>36552</v>
      </c>
      <c r="N191" s="46">
        <v>29919.482951363381</v>
      </c>
      <c r="O191" s="46">
        <v>24978.493443150717</v>
      </c>
      <c r="P191" s="46">
        <v>21047.716499540998</v>
      </c>
      <c r="Q191" s="46">
        <v>17741.960673276666</v>
      </c>
      <c r="R191" s="46">
        <v>15251.579070282534</v>
      </c>
      <c r="S191" s="46">
        <v>13275.06914771345</v>
      </c>
      <c r="T191" s="51">
        <v>11692.240019339788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 spans="11:32">
      <c r="K192" s="6">
        <v>190</v>
      </c>
      <c r="L192" s="6" t="s">
        <v>279</v>
      </c>
      <c r="M192" s="46">
        <v>24549</v>
      </c>
      <c r="N192" s="46">
        <v>22991.957415463959</v>
      </c>
      <c r="O192" s="46">
        <v>21928.960555841255</v>
      </c>
      <c r="P192" s="46">
        <v>20909.314013190939</v>
      </c>
      <c r="Q192" s="46">
        <v>19537.648705952161</v>
      </c>
      <c r="R192" s="46">
        <v>18513.977320888673</v>
      </c>
      <c r="S192" s="46">
        <v>-4990.5376693104572</v>
      </c>
      <c r="T192" s="51">
        <v>-5008.8545162674045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 spans="11:32">
      <c r="K193" s="6">
        <v>191</v>
      </c>
      <c r="L193" s="6" t="s">
        <v>280</v>
      </c>
      <c r="M193" s="46">
        <v>122961</v>
      </c>
      <c r="N193" s="46">
        <v>122226.91506481836</v>
      </c>
      <c r="O193" s="46">
        <v>122978.12390356734</v>
      </c>
      <c r="P193" s="46">
        <v>123749.96347223954</v>
      </c>
      <c r="Q193" s="46">
        <v>123020.11968351406</v>
      </c>
      <c r="R193" s="46">
        <v>123414.70233650011</v>
      </c>
      <c r="S193" s="46">
        <v>123816.20566714412</v>
      </c>
      <c r="T193" s="51">
        <v>56476.766425291898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 spans="11:32">
      <c r="K194" s="6">
        <v>192</v>
      </c>
      <c r="L194" s="6" t="s">
        <v>281</v>
      </c>
      <c r="M194" s="46">
        <v>43947</v>
      </c>
      <c r="N194" s="46">
        <v>43732.347928191884</v>
      </c>
      <c r="O194" s="46">
        <v>43962.669496444461</v>
      </c>
      <c r="P194" s="46">
        <v>44199.809221973694</v>
      </c>
      <c r="Q194" s="46">
        <v>43981.264911026454</v>
      </c>
      <c r="R194" s="46">
        <v>44103.025411494484</v>
      </c>
      <c r="S194" s="46">
        <v>44217.725415600864</v>
      </c>
      <c r="T194" s="51">
        <v>17218.372774116229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 spans="11:32">
      <c r="K195" s="6">
        <v>193</v>
      </c>
      <c r="L195" s="6" t="s">
        <v>282</v>
      </c>
      <c r="M195" s="46">
        <v>36364</v>
      </c>
      <c r="N195" s="46">
        <v>35776.291009745095</v>
      </c>
      <c r="O195" s="46">
        <v>36042.242185785988</v>
      </c>
      <c r="P195" s="46">
        <v>36320.67540998519</v>
      </c>
      <c r="Q195" s="46">
        <v>35736.385487770523</v>
      </c>
      <c r="R195" s="46">
        <v>35795.695851226097</v>
      </c>
      <c r="S195" s="46">
        <v>-2819.8052707413003</v>
      </c>
      <c r="T195" s="51">
        <v>-2825.7663230416965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 spans="11:32">
      <c r="K196" s="6">
        <v>194</v>
      </c>
      <c r="L196" s="6" t="s">
        <v>283</v>
      </c>
      <c r="M196" s="46">
        <v>85761</v>
      </c>
      <c r="N196" s="46">
        <v>76509.446892962951</v>
      </c>
      <c r="O196" s="46">
        <v>69758.474900592089</v>
      </c>
      <c r="P196" s="46">
        <v>63392.168507793511</v>
      </c>
      <c r="Q196" s="46">
        <v>55684.739641972687</v>
      </c>
      <c r="R196" s="46">
        <v>49685.356189187019</v>
      </c>
      <c r="S196" s="46">
        <v>44043.666040990298</v>
      </c>
      <c r="T196" s="51">
        <v>38735.315571941144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 spans="11:32">
      <c r="K197" s="6">
        <v>195</v>
      </c>
      <c r="L197" s="6" t="s">
        <v>284</v>
      </c>
      <c r="M197" s="46">
        <v>135653</v>
      </c>
      <c r="N197" s="46">
        <v>131485.37540553263</v>
      </c>
      <c r="O197" s="46">
        <v>128258.51729366508</v>
      </c>
      <c r="P197" s="46">
        <v>125603.39904305196</v>
      </c>
      <c r="Q197" s="46">
        <v>123294.32815650481</v>
      </c>
      <c r="R197" s="46">
        <v>121487.69456088979</v>
      </c>
      <c r="S197" s="46">
        <v>113221.61742795569</v>
      </c>
      <c r="T197" s="51">
        <v>113197.198560908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 spans="11:32">
      <c r="K198" s="6">
        <v>196</v>
      </c>
      <c r="L198" s="6" t="s">
        <v>285</v>
      </c>
      <c r="M198" s="46">
        <v>11580</v>
      </c>
      <c r="N198" s="46">
        <v>11015.684312310916</v>
      </c>
      <c r="O198" s="46">
        <v>10634.186031133298</v>
      </c>
      <c r="P198" s="46">
        <v>10271.813708346115</v>
      </c>
      <c r="Q198" s="46">
        <v>9786.0338252098845</v>
      </c>
      <c r="R198" s="46">
        <v>2606.1938521675688</v>
      </c>
      <c r="S198" s="46">
        <v>2605.987479651355</v>
      </c>
      <c r="T198" s="51">
        <v>2605.8150667413074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 spans="11:32">
      <c r="K199" s="6">
        <v>197</v>
      </c>
      <c r="L199" s="6" t="s">
        <v>286</v>
      </c>
      <c r="M199" s="46">
        <v>20877</v>
      </c>
      <c r="N199" s="46">
        <v>11541.701171551089</v>
      </c>
      <c r="O199" s="46">
        <v>7692.9932120968069</v>
      </c>
      <c r="P199" s="46">
        <v>6060.7672669091735</v>
      </c>
      <c r="Q199" s="46">
        <v>5358.4591606443364</v>
      </c>
      <c r="R199" s="46">
        <v>5068.047846328549</v>
      </c>
      <c r="S199" s="46">
        <v>4925.0989315527549</v>
      </c>
      <c r="T199" s="51">
        <v>4866.5545058125217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 spans="11:32">
      <c r="K200" s="6">
        <v>198</v>
      </c>
      <c r="L200" s="6" t="s">
        <v>287</v>
      </c>
      <c r="M200" s="46">
        <v>69937</v>
      </c>
      <c r="N200" s="46">
        <v>65490.165806230318</v>
      </c>
      <c r="O200" s="46">
        <v>62464.148016055115</v>
      </c>
      <c r="P200" s="46">
        <v>59566.987367756286</v>
      </c>
      <c r="Q200" s="46">
        <v>55669.568604590677</v>
      </c>
      <c r="R200" s="46">
        <v>52762.590128993645</v>
      </c>
      <c r="S200" s="46">
        <v>-14162.640113404874</v>
      </c>
      <c r="T200" s="51">
        <v>-14172.386752486325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 spans="11:32">
      <c r="K201" s="6">
        <v>199</v>
      </c>
      <c r="L201" s="6" t="s">
        <v>288</v>
      </c>
      <c r="M201" s="46">
        <v>21345</v>
      </c>
      <c r="N201" s="46">
        <v>-6064.9417461222802</v>
      </c>
      <c r="O201" s="46">
        <v>-11557.24043632997</v>
      </c>
      <c r="P201" s="46">
        <v>-12675.451611437713</v>
      </c>
      <c r="Q201" s="46">
        <v>-12904.730716545642</v>
      </c>
      <c r="R201" s="46">
        <v>-12952.148424628269</v>
      </c>
      <c r="S201" s="46">
        <v>-12961.834340959078</v>
      </c>
      <c r="T201" s="51">
        <v>-12963.549504673305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 spans="11:32">
      <c r="K202" s="6">
        <v>200</v>
      </c>
      <c r="L202" s="6" t="s">
        <v>289</v>
      </c>
      <c r="M202" s="46">
        <v>16463</v>
      </c>
      <c r="N202" s="46">
        <v>13758.831930224773</v>
      </c>
      <c r="O202" s="46">
        <v>11847.559076374826</v>
      </c>
      <c r="P202" s="46">
        <v>10412.051143978128</v>
      </c>
      <c r="Q202" s="46">
        <v>9247.5039022798992</v>
      </c>
      <c r="R202" s="46">
        <v>8419.2521718998942</v>
      </c>
      <c r="S202" s="46">
        <v>7815.4154047836491</v>
      </c>
      <c r="T202" s="51">
        <v>7336.6217547086908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 spans="11:32">
      <c r="K203" s="6">
        <v>201</v>
      </c>
      <c r="L203" s="6" t="s">
        <v>290</v>
      </c>
      <c r="M203" s="46">
        <v>35720</v>
      </c>
      <c r="N203" s="46">
        <v>32058.07553241789</v>
      </c>
      <c r="O203" s="46">
        <v>30333.662459784933</v>
      </c>
      <c r="P203" s="46">
        <v>29506.097662847071</v>
      </c>
      <c r="Q203" s="46">
        <v>29102.597245003231</v>
      </c>
      <c r="R203" s="46">
        <v>28912.883744523147</v>
      </c>
      <c r="S203" s="46">
        <v>28814.597543170341</v>
      </c>
      <c r="T203" s="51">
        <v>28762.838764203996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 spans="11:32">
      <c r="K204" s="6">
        <v>202</v>
      </c>
      <c r="L204" s="6" t="s">
        <v>291</v>
      </c>
      <c r="M204" s="46">
        <v>86536</v>
      </c>
      <c r="N204" s="46">
        <v>85889.435789244541</v>
      </c>
      <c r="O204" s="46">
        <v>86244.24576806034</v>
      </c>
      <c r="P204" s="46">
        <v>86601.270087073033</v>
      </c>
      <c r="Q204" s="46">
        <v>85777.257268664951</v>
      </c>
      <c r="R204" s="46">
        <v>85822.15990973491</v>
      </c>
      <c r="S204" s="46">
        <v>85935.266001911645</v>
      </c>
      <c r="T204" s="51">
        <v>85978.736503830791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 spans="11:32">
      <c r="K205" s="6">
        <v>203</v>
      </c>
      <c r="L205" s="6" t="s">
        <v>292</v>
      </c>
      <c r="M205" s="46">
        <v>65062</v>
      </c>
      <c r="N205" s="46">
        <v>59956.198761509644</v>
      </c>
      <c r="O205" s="46">
        <v>55828.799363337661</v>
      </c>
      <c r="P205" s="46">
        <v>52191.727060979734</v>
      </c>
      <c r="Q205" s="46">
        <v>48704.262912026286</v>
      </c>
      <c r="R205" s="46">
        <v>45846.813920403358</v>
      </c>
      <c r="S205" s="46">
        <v>25071.723576125158</v>
      </c>
      <c r="T205" s="51">
        <v>25055.896587016668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 spans="11:32">
      <c r="K206" s="6">
        <v>204</v>
      </c>
      <c r="L206" s="6" t="s">
        <v>293</v>
      </c>
      <c r="M206" s="46">
        <v>24335</v>
      </c>
      <c r="N206" s="46">
        <v>12275.781216311814</v>
      </c>
      <c r="O206" s="46">
        <v>3507.5086883058975</v>
      </c>
      <c r="P206" s="46">
        <v>-3473.8657027711051</v>
      </c>
      <c r="Q206" s="46">
        <v>-9491.3514699531843</v>
      </c>
      <c r="R206" s="46">
        <v>-13937.6980842987</v>
      </c>
      <c r="S206" s="46">
        <v>-17450.252833897284</v>
      </c>
      <c r="T206" s="51">
        <v>-30771.648861198923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 spans="11:32">
      <c r="K207" s="6">
        <v>205</v>
      </c>
      <c r="L207" s="6" t="s">
        <v>294</v>
      </c>
      <c r="M207" s="46">
        <v>9554</v>
      </c>
      <c r="N207" s="46">
        <v>9317.2342371238301</v>
      </c>
      <c r="O207" s="46">
        <v>9297.6051216643737</v>
      </c>
      <c r="P207" s="46">
        <v>9297.9946366781151</v>
      </c>
      <c r="Q207" s="46">
        <v>9298.0234129617747</v>
      </c>
      <c r="R207" s="46">
        <v>9296.0427571470991</v>
      </c>
      <c r="S207" s="46">
        <v>9296.072800948461</v>
      </c>
      <c r="T207" s="51">
        <v>9296.1086956598247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 spans="11:32">
      <c r="K208" s="6">
        <v>206</v>
      </c>
      <c r="L208" s="6" t="s">
        <v>295</v>
      </c>
      <c r="M208" s="46">
        <v>27867</v>
      </c>
      <c r="N208" s="46">
        <v>27109.324225353717</v>
      </c>
      <c r="O208" s="46">
        <v>27892.319136647871</v>
      </c>
      <c r="P208" s="46">
        <v>28703.763191655336</v>
      </c>
      <c r="Q208" s="46">
        <v>27968.594013492766</v>
      </c>
      <c r="R208" s="46">
        <v>28391.91943611126</v>
      </c>
      <c r="S208" s="46">
        <v>28825.021811524901</v>
      </c>
      <c r="T208" s="51">
        <v>29263.704566054468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 spans="11:32">
      <c r="K209" s="6">
        <v>207</v>
      </c>
      <c r="L209" s="6" t="s">
        <v>296</v>
      </c>
      <c r="M209" s="46">
        <v>68911</v>
      </c>
      <c r="N209" s="46">
        <v>65129.451978209923</v>
      </c>
      <c r="O209" s="46">
        <v>68995.88126602149</v>
      </c>
      <c r="P209" s="46">
        <v>73012.566476197098</v>
      </c>
      <c r="Q209" s="46">
        <v>69334.374179893261</v>
      </c>
      <c r="R209" s="46">
        <v>71422.230109594326</v>
      </c>
      <c r="S209" s="46">
        <v>73556.417655310855</v>
      </c>
      <c r="T209" s="51">
        <v>-162588.43380322083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 spans="11:32">
      <c r="K210" s="6">
        <v>208</v>
      </c>
      <c r="L210" s="6" t="s">
        <v>297</v>
      </c>
      <c r="M210" s="46">
        <v>21920</v>
      </c>
      <c r="N210" s="46">
        <v>21130.968271735408</v>
      </c>
      <c r="O210" s="46">
        <v>21932.874399094384</v>
      </c>
      <c r="P210" s="46">
        <v>22767.196945954405</v>
      </c>
      <c r="Q210" s="46">
        <v>21989.63248988588</v>
      </c>
      <c r="R210" s="46">
        <v>22418.987032395482</v>
      </c>
      <c r="S210" s="46">
        <v>22860.019174391724</v>
      </c>
      <c r="T210" s="51">
        <v>23309.384378873183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 spans="11:32">
      <c r="K211" s="6">
        <v>209</v>
      </c>
      <c r="L211" s="6" t="s">
        <v>298</v>
      </c>
      <c r="M211" s="46">
        <v>1764</v>
      </c>
      <c r="N211" s="46">
        <v>-131.0721644962772</v>
      </c>
      <c r="O211" s="46">
        <v>-772.83521880329431</v>
      </c>
      <c r="P211" s="46">
        <v>-996.26956685000857</v>
      </c>
      <c r="Q211" s="46">
        <v>-1075.6592391739964</v>
      </c>
      <c r="R211" s="46">
        <v>-1105.2510964298581</v>
      </c>
      <c r="S211" s="46">
        <v>-1114.6811534760207</v>
      </c>
      <c r="T211" s="51">
        <v>-1116.3312769661218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 spans="11:32">
      <c r="K212" s="6">
        <v>210</v>
      </c>
      <c r="L212" s="6" t="s">
        <v>299</v>
      </c>
      <c r="M212" s="46">
        <v>5674</v>
      </c>
      <c r="N212" s="46">
        <v>5504.1105427396105</v>
      </c>
      <c r="O212" s="46">
        <v>5605.9704985399349</v>
      </c>
      <c r="P212" s="46">
        <v>5714.9217622398846</v>
      </c>
      <c r="Q212" s="46">
        <v>5530.8101121559739</v>
      </c>
      <c r="R212" s="46">
        <v>5560.1882946621408</v>
      </c>
      <c r="S212" s="46">
        <v>5607.4092289422824</v>
      </c>
      <c r="T212" s="51">
        <v>-8985.2582128196955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 spans="11:32">
      <c r="K213" s="6">
        <v>211</v>
      </c>
      <c r="L213" s="6" t="s">
        <v>300</v>
      </c>
      <c r="M213" s="46">
        <v>87954</v>
      </c>
      <c r="N213" s="46">
        <v>87432.198308560546</v>
      </c>
      <c r="O213" s="46">
        <v>87753.939584573411</v>
      </c>
      <c r="P213" s="46">
        <v>88102.157146566838</v>
      </c>
      <c r="Q213" s="46">
        <v>87572.111115144711</v>
      </c>
      <c r="R213" s="46">
        <v>87697.784172788088</v>
      </c>
      <c r="S213" s="46">
        <v>87877.415747290608</v>
      </c>
      <c r="T213" s="51">
        <v>50407.811655348771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 spans="11:32">
      <c r="K214" s="6">
        <v>212</v>
      </c>
      <c r="L214" s="6" t="s">
        <v>301</v>
      </c>
      <c r="M214" s="46">
        <v>262405</v>
      </c>
      <c r="N214" s="46">
        <v>259316.15910394647</v>
      </c>
      <c r="O214" s="46">
        <v>262053.44899690012</v>
      </c>
      <c r="P214" s="46">
        <v>264909.24087861745</v>
      </c>
      <c r="Q214" s="46">
        <v>261956.08020537347</v>
      </c>
      <c r="R214" s="46">
        <v>263413.89090357692</v>
      </c>
      <c r="S214" s="46">
        <v>-39285.534056206641</v>
      </c>
      <c r="T214" s="51">
        <v>-39573.469643502038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 spans="11:32">
      <c r="K215" s="6">
        <v>213</v>
      </c>
      <c r="L215" s="6" t="s">
        <v>302</v>
      </c>
      <c r="M215" s="46">
        <v>55950</v>
      </c>
      <c r="N215" s="46">
        <v>55278.058468667463</v>
      </c>
      <c r="O215" s="46">
        <v>55617.262762322884</v>
      </c>
      <c r="P215" s="46">
        <v>55974.197209927857</v>
      </c>
      <c r="Q215" s="46">
        <v>55275.8937859332</v>
      </c>
      <c r="R215" s="46">
        <v>28621.252935345445</v>
      </c>
      <c r="S215" s="46">
        <v>6427.1829641100849</v>
      </c>
      <c r="T215" s="51">
        <v>6425.1255337110078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 spans="11:32">
      <c r="K216" s="6">
        <v>214</v>
      </c>
      <c r="L216" s="6" t="s">
        <v>303</v>
      </c>
      <c r="M216" s="46">
        <v>20684</v>
      </c>
      <c r="N216" s="46">
        <v>19542.913258823384</v>
      </c>
      <c r="O216" s="46">
        <v>18634.185755342343</v>
      </c>
      <c r="P216" s="46">
        <v>17808.864185693375</v>
      </c>
      <c r="Q216" s="46">
        <v>16948.293259138132</v>
      </c>
      <c r="R216" s="46">
        <v>9463.5244530192685</v>
      </c>
      <c r="S216" s="46">
        <v>9463.4029869968163</v>
      </c>
      <c r="T216" s="51">
        <v>9463.2760768338503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 spans="11:32">
      <c r="K217" s="6">
        <v>215</v>
      </c>
      <c r="L217" s="6" t="s">
        <v>304</v>
      </c>
      <c r="M217" s="46">
        <v>108418</v>
      </c>
      <c r="N217" s="46">
        <v>107659.99273917954</v>
      </c>
      <c r="O217" s="46">
        <v>108265.86647579832</v>
      </c>
      <c r="P217" s="46">
        <v>108888.8851720044</v>
      </c>
      <c r="Q217" s="46">
        <v>107974.6420165008</v>
      </c>
      <c r="R217" s="46">
        <v>108213.17207905863</v>
      </c>
      <c r="S217" s="46">
        <v>-4435.317037878971</v>
      </c>
      <c r="T217" s="51">
        <v>-4459.8392424558988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 spans="11:32">
      <c r="K218" s="6">
        <v>216</v>
      </c>
      <c r="L218" s="6" t="s">
        <v>305</v>
      </c>
      <c r="M218" s="46">
        <v>23711</v>
      </c>
      <c r="N218" s="46">
        <v>23320.158404362723</v>
      </c>
      <c r="O218" s="46">
        <v>23568.895002836893</v>
      </c>
      <c r="P218" s="46">
        <v>23825.130860396617</v>
      </c>
      <c r="Q218" s="46">
        <v>23292.37171817098</v>
      </c>
      <c r="R218" s="46">
        <v>-37662.009963567223</v>
      </c>
      <c r="S218" s="46">
        <v>-37663.107038906688</v>
      </c>
      <c r="T218" s="51">
        <v>-37665.26697221872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 spans="11:32">
      <c r="K219" s="6">
        <v>217</v>
      </c>
      <c r="L219" s="6" t="s">
        <v>306</v>
      </c>
      <c r="M219" s="46">
        <v>84541</v>
      </c>
      <c r="N219" s="46">
        <v>84261.886110043008</v>
      </c>
      <c r="O219" s="46">
        <v>84439.975698143564</v>
      </c>
      <c r="P219" s="46">
        <v>79460.802042652213</v>
      </c>
      <c r="Q219" s="46">
        <v>79134.28228658787</v>
      </c>
      <c r="R219" s="46">
        <v>79163.633989101159</v>
      </c>
      <c r="S219" s="46">
        <v>39196.780384222482</v>
      </c>
      <c r="T219" s="51">
        <v>39189.091087939676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 spans="11:32">
      <c r="K220" s="6">
        <v>218</v>
      </c>
      <c r="L220" s="6" t="s">
        <v>307</v>
      </c>
      <c r="M220" s="46">
        <v>34866</v>
      </c>
      <c r="N220" s="46">
        <v>25115.340004369005</v>
      </c>
      <c r="O220" s="46">
        <v>17481.187763970061</v>
      </c>
      <c r="P220" s="46">
        <v>10990.361793940559</v>
      </c>
      <c r="Q220" s="46">
        <v>5008.9792879733686</v>
      </c>
      <c r="R220" s="46">
        <v>279.86097242417236</v>
      </c>
      <c r="S220" s="46">
        <v>-26049.694233432318</v>
      </c>
      <c r="T220" s="51">
        <v>-26073.15087855242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 spans="11:32">
      <c r="K221" s="6">
        <v>219</v>
      </c>
      <c r="L221" s="6" t="s">
        <v>308</v>
      </c>
      <c r="M221" s="46">
        <v>15801</v>
      </c>
      <c r="N221" s="46">
        <v>14609.818569272837</v>
      </c>
      <c r="O221" s="46">
        <v>12434.39221799613</v>
      </c>
      <c r="P221" s="46">
        <v>7580.000653918265</v>
      </c>
      <c r="Q221" s="46">
        <v>1823.5697454998008</v>
      </c>
      <c r="R221" s="46">
        <v>3773.5424322491745</v>
      </c>
      <c r="S221" s="46">
        <v>-8618.9054472820426</v>
      </c>
      <c r="T221" s="51">
        <v>-13092.380267540568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 spans="11:32">
      <c r="K222" s="6">
        <v>220</v>
      </c>
      <c r="L222" s="6" t="s">
        <v>309</v>
      </c>
      <c r="M222" s="46">
        <v>55694</v>
      </c>
      <c r="N222" s="46">
        <v>49068.288526732649</v>
      </c>
      <c r="O222" s="46">
        <v>38969.751231417729</v>
      </c>
      <c r="P222" s="46">
        <v>22675.286377988188</v>
      </c>
      <c r="Q222" s="46">
        <v>7085.4694965126546</v>
      </c>
      <c r="R222" s="46">
        <v>6444.2954257729434</v>
      </c>
      <c r="S222" s="46">
        <v>-3025.0262940396642</v>
      </c>
      <c r="T222" s="51">
        <v>-19545.557686026776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 spans="11:32">
      <c r="K223" s="6">
        <v>221</v>
      </c>
      <c r="L223" s="6" t="s">
        <v>310</v>
      </c>
      <c r="M223" s="46">
        <v>29787</v>
      </c>
      <c r="N223" s="46">
        <v>21138.653658847528</v>
      </c>
      <c r="O223" s="46">
        <v>14210.706292833915</v>
      </c>
      <c r="P223" s="46">
        <v>8190.8550390203673</v>
      </c>
      <c r="Q223" s="46">
        <v>2473.6807891974458</v>
      </c>
      <c r="R223" s="46">
        <v>-2123.2684849508332</v>
      </c>
      <c r="S223" s="46">
        <v>-6106.4246780128087</v>
      </c>
      <c r="T223" s="51">
        <v>-9558.7734192071184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 spans="11:32">
      <c r="K224" s="6">
        <v>222</v>
      </c>
      <c r="L224" s="6" t="s">
        <v>311</v>
      </c>
      <c r="M224" s="46">
        <v>39881</v>
      </c>
      <c r="N224" s="46">
        <v>37599.567328146775</v>
      </c>
      <c r="O224" s="46">
        <v>36553.360305067443</v>
      </c>
      <c r="P224" s="46">
        <v>35533.289713147184</v>
      </c>
      <c r="Q224" s="46">
        <v>33083.792211092034</v>
      </c>
      <c r="R224" s="46">
        <v>31744.40441386668</v>
      </c>
      <c r="S224" s="46">
        <v>30431.483341005776</v>
      </c>
      <c r="T224" s="51">
        <v>29141.522802602674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 spans="11:32">
      <c r="K225" s="6">
        <v>223</v>
      </c>
      <c r="L225" s="6" t="s">
        <v>312</v>
      </c>
      <c r="M225" s="46">
        <v>11518</v>
      </c>
      <c r="N225" s="46">
        <v>8129.3875727364666</v>
      </c>
      <c r="O225" s="46">
        <v>6626.6712462626119</v>
      </c>
      <c r="P225" s="46">
        <v>5876.498857976324</v>
      </c>
      <c r="Q225" s="46">
        <v>5302.7632845399612</v>
      </c>
      <c r="R225" s="46">
        <v>4972.1008602991915</v>
      </c>
      <c r="S225" s="46">
        <v>4793.9402431484023</v>
      </c>
      <c r="T225" s="51">
        <v>4537.2533304586341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 spans="11:32">
      <c r="K226" s="6">
        <v>224</v>
      </c>
      <c r="L226" s="6" t="s">
        <v>313</v>
      </c>
      <c r="M226" s="46">
        <v>26978</v>
      </c>
      <c r="N226" s="46">
        <v>26500.041620285097</v>
      </c>
      <c r="O226" s="46">
        <v>26312.179235759588</v>
      </c>
      <c r="P226" s="46">
        <v>26079.334752914219</v>
      </c>
      <c r="Q226" s="46">
        <v>25367.904522923011</v>
      </c>
      <c r="R226" s="46">
        <v>25020.95990985633</v>
      </c>
      <c r="S226" s="46">
        <v>24777.603894884756</v>
      </c>
      <c r="T226" s="51">
        <v>24309.515614818742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 spans="11:32">
      <c r="K227" s="6">
        <v>225</v>
      </c>
      <c r="L227" s="6" t="s">
        <v>314</v>
      </c>
      <c r="M227" s="46">
        <v>24448</v>
      </c>
      <c r="N227" s="46">
        <v>8379.7897383281161</v>
      </c>
      <c r="O227" s="46">
        <v>-802.17467438818858</v>
      </c>
      <c r="P227" s="46">
        <v>-7097.9227630092282</v>
      </c>
      <c r="Q227" s="46">
        <v>-11877.477683237787</v>
      </c>
      <c r="R227" s="46">
        <v>-14314.185379824434</v>
      </c>
      <c r="S227" s="46">
        <v>-14404.221185916951</v>
      </c>
      <c r="T227" s="51">
        <v>-15295.935220628755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 spans="11:32">
      <c r="K228" s="6">
        <v>226</v>
      </c>
      <c r="L228" s="6" t="s">
        <v>307</v>
      </c>
      <c r="M228" s="46">
        <v>18658</v>
      </c>
      <c r="N228" s="46">
        <v>4060.4085810209581</v>
      </c>
      <c r="O228" s="46">
        <v>-5281.6150811246735</v>
      </c>
      <c r="P228" s="46">
        <v>-11629.198294729144</v>
      </c>
      <c r="Q228" s="46">
        <v>-16158.317364671309</v>
      </c>
      <c r="R228" s="46">
        <v>-19076.543446448661</v>
      </c>
      <c r="S228" s="46">
        <v>-21045.083278195183</v>
      </c>
      <c r="T228" s="51">
        <v>-25135.358723186495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 spans="11:32">
      <c r="K229" s="6">
        <v>227</v>
      </c>
      <c r="L229" s="6" t="s">
        <v>315</v>
      </c>
      <c r="M229" s="46">
        <v>15690</v>
      </c>
      <c r="N229" s="46">
        <v>13.152504145838066</v>
      </c>
      <c r="O229" s="46">
        <v>-4023.7742002404834</v>
      </c>
      <c r="P229" s="46">
        <v>-5131.8915162165504</v>
      </c>
      <c r="Q229" s="46">
        <v>-5523.7310204243004</v>
      </c>
      <c r="R229" s="46">
        <v>-5696.0593197233011</v>
      </c>
      <c r="S229" s="46">
        <v>-5757.4495247880459</v>
      </c>
      <c r="T229" s="51">
        <v>-5847.4836418281839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 spans="11:32">
      <c r="K230" s="6">
        <v>228</v>
      </c>
      <c r="L230" s="6" t="s">
        <v>316</v>
      </c>
      <c r="M230" s="46">
        <v>4872</v>
      </c>
      <c r="N230" s="46">
        <v>3063.9805941249251</v>
      </c>
      <c r="O230" s="46">
        <v>2223.324767361908</v>
      </c>
      <c r="P230" s="46">
        <v>1126.8477186339442</v>
      </c>
      <c r="Q230" s="46">
        <v>-304.61289091817162</v>
      </c>
      <c r="R230" s="46">
        <v>-1233.9103941772773</v>
      </c>
      <c r="S230" s="46">
        <v>-2007.2328098367616</v>
      </c>
      <c r="T230" s="51">
        <v>-3286.1254090820985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 spans="11:32">
      <c r="K231" s="6">
        <v>229</v>
      </c>
      <c r="L231" s="6" t="s">
        <v>317</v>
      </c>
      <c r="M231" s="46">
        <v>37201</v>
      </c>
      <c r="N231" s="46">
        <v>32561.015084536331</v>
      </c>
      <c r="O231" s="46">
        <v>28406.228854853711</v>
      </c>
      <c r="P231" s="46">
        <v>23819.676581957181</v>
      </c>
      <c r="Q231" s="46">
        <v>18974.233442936929</v>
      </c>
      <c r="R231" s="46">
        <v>16543.938601399052</v>
      </c>
      <c r="S231" s="46">
        <v>5813.3878502612679</v>
      </c>
      <c r="T231" s="51">
        <v>3475.0468135226256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 spans="11:32">
      <c r="K232" s="6">
        <v>230</v>
      </c>
      <c r="L232" s="6" t="s">
        <v>318</v>
      </c>
      <c r="M232" s="46">
        <v>3180</v>
      </c>
      <c r="N232" s="46">
        <v>407.75817534227281</v>
      </c>
      <c r="O232" s="46">
        <v>-1165.3596030525605</v>
      </c>
      <c r="P232" s="46">
        <v>-2091.3164277406022</v>
      </c>
      <c r="Q232" s="46">
        <v>-2714.6334094445515</v>
      </c>
      <c r="R232" s="46">
        <v>-3096.9163015495028</v>
      </c>
      <c r="S232" s="46">
        <v>-3310.3214857261037</v>
      </c>
      <c r="T232" s="51">
        <v>-3525.2259112721608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 spans="11:32">
      <c r="K233" s="6">
        <v>231</v>
      </c>
      <c r="L233" s="6" t="s">
        <v>319</v>
      </c>
      <c r="M233" s="46">
        <v>17712</v>
      </c>
      <c r="N233" s="46">
        <v>14469.570722505629</v>
      </c>
      <c r="O233" s="46">
        <v>13132.847285393256</v>
      </c>
      <c r="P233" s="46">
        <v>12581.404179867297</v>
      </c>
      <c r="Q233" s="46">
        <v>12348.140474608465</v>
      </c>
      <c r="R233" s="46">
        <v>12249.988337674593</v>
      </c>
      <c r="S233" s="46">
        <v>12206.502798773741</v>
      </c>
      <c r="T233" s="51">
        <v>12188.109446065209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 spans="11:32">
      <c r="K234" s="6">
        <v>232</v>
      </c>
      <c r="L234" s="6" t="s">
        <v>320</v>
      </c>
      <c r="M234" s="46">
        <v>19856</v>
      </c>
      <c r="N234" s="46">
        <v>-1125.1754592574143</v>
      </c>
      <c r="O234" s="46">
        <v>-14871.316968684729</v>
      </c>
      <c r="P234" s="46">
        <v>-24214.921673455836</v>
      </c>
      <c r="Q234" s="46">
        <v>-30771.957156616525</v>
      </c>
      <c r="R234" s="46">
        <v>-35093.984975579922</v>
      </c>
      <c r="S234" s="46">
        <v>-38012.992603588769</v>
      </c>
      <c r="T234" s="51">
        <v>-44089.391533217087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 spans="11:32">
      <c r="K235" s="6">
        <v>233</v>
      </c>
      <c r="L235" s="6" t="s">
        <v>321</v>
      </c>
      <c r="M235" s="46">
        <v>13404</v>
      </c>
      <c r="N235" s="46">
        <v>7713.7542177863834</v>
      </c>
      <c r="O235" s="46">
        <v>5358.7688221430399</v>
      </c>
      <c r="P235" s="46">
        <v>4121.4454041426798</v>
      </c>
      <c r="Q235" s="46">
        <v>3071.7723336559102</v>
      </c>
      <c r="R235" s="46">
        <v>2439.615901920004</v>
      </c>
      <c r="S235" s="46">
        <v>1970.0939753648963</v>
      </c>
      <c r="T235" s="51">
        <v>1184.4858443909143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 spans="11:32">
      <c r="K236" s="6">
        <v>234</v>
      </c>
      <c r="L236" s="6" t="s">
        <v>322</v>
      </c>
      <c r="M236" s="46">
        <v>7000</v>
      </c>
      <c r="N236" s="46">
        <v>253.56223320862773</v>
      </c>
      <c r="O236" s="46">
        <v>-3641.6836046815333</v>
      </c>
      <c r="P236" s="46">
        <v>-6057.8891285826176</v>
      </c>
      <c r="Q236" s="46">
        <v>-7823.9445182626241</v>
      </c>
      <c r="R236" s="46">
        <v>-8889.1086799825225</v>
      </c>
      <c r="S236" s="46">
        <v>-9594.4871346941</v>
      </c>
      <c r="T236" s="51">
        <v>-10412.118857950421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 spans="11:32">
      <c r="K237" s="6">
        <v>235</v>
      </c>
      <c r="L237" s="6" t="s">
        <v>323</v>
      </c>
      <c r="M237" s="46">
        <v>5418</v>
      </c>
      <c r="N237" s="46">
        <v>307.30914748668465</v>
      </c>
      <c r="O237" s="46">
        <v>-1746.3349784067207</v>
      </c>
      <c r="P237" s="46">
        <v>-2572.6405935400048</v>
      </c>
      <c r="Q237" s="46">
        <v>-2908.4747589196731</v>
      </c>
      <c r="R237" s="46">
        <v>-3043.1011397648185</v>
      </c>
      <c r="S237" s="46">
        <v>-3099.8320691142835</v>
      </c>
      <c r="T237" s="51">
        <v>-3121.5412649065138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 spans="11:32">
      <c r="K238" s="6">
        <v>236</v>
      </c>
      <c r="L238" s="6" t="s">
        <v>324</v>
      </c>
      <c r="M238" s="46">
        <v>35261</v>
      </c>
      <c r="N238" s="46">
        <v>8382.1914987531272</v>
      </c>
      <c r="O238" s="46">
        <v>-7501.0609082812625</v>
      </c>
      <c r="P238" s="46">
        <v>-17230.985791532665</v>
      </c>
      <c r="Q238" s="46">
        <v>-23458.216503240325</v>
      </c>
      <c r="R238" s="46">
        <v>-27203.769393093102</v>
      </c>
      <c r="S238" s="46">
        <v>-29472.862034045138</v>
      </c>
      <c r="T238" s="51">
        <v>-31049.870458522157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 spans="11:32">
      <c r="K239" s="6">
        <v>237</v>
      </c>
      <c r="L239" s="6" t="s">
        <v>325</v>
      </c>
      <c r="M239" s="46">
        <v>140894</v>
      </c>
      <c r="N239" s="46">
        <v>31923.3133838051</v>
      </c>
      <c r="O239" s="46">
        <v>-124636.04865661194</v>
      </c>
      <c r="P239" s="46">
        <v>-189500.86452266155</v>
      </c>
      <c r="Q239" s="46">
        <v>-273710.71044057282</v>
      </c>
      <c r="R239" s="46">
        <v>-310305.38176498667</v>
      </c>
      <c r="S239" s="46">
        <v>-546603.90264702262</v>
      </c>
      <c r="T239" s="51">
        <v>-1195419.2824107148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 spans="11:32">
      <c r="K240" s="6">
        <v>238</v>
      </c>
      <c r="L240" s="6" t="s">
        <v>326</v>
      </c>
      <c r="M240" s="46">
        <v>56384</v>
      </c>
      <c r="N240" s="46">
        <v>53901.304128083546</v>
      </c>
      <c r="O240" s="46">
        <v>54024.181069141865</v>
      </c>
      <c r="P240" s="46">
        <v>53786.393635391112</v>
      </c>
      <c r="Q240" s="46">
        <v>50319.123037018813</v>
      </c>
      <c r="R240" s="46">
        <v>50447.020131846861</v>
      </c>
      <c r="S240" s="46">
        <v>-99108.807148907246</v>
      </c>
      <c r="T240" s="51">
        <v>-100789.889450975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 spans="11:32">
      <c r="K241" s="6">
        <v>239</v>
      </c>
      <c r="L241" s="6" t="s">
        <v>327</v>
      </c>
      <c r="M241" s="46">
        <v>8302</v>
      </c>
      <c r="N241" s="46">
        <v>-10510.465610204026</v>
      </c>
      <c r="O241" s="46">
        <v>-18022.372060864633</v>
      </c>
      <c r="P241" s="46">
        <v>-21108.683534931213</v>
      </c>
      <c r="Q241" s="46">
        <v>-22508.572900937586</v>
      </c>
      <c r="R241" s="46">
        <v>-23175.053698377495</v>
      </c>
      <c r="S241" s="46">
        <v>-23463.729172101197</v>
      </c>
      <c r="T241" s="51">
        <v>-23674.172590825972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 spans="11:32">
      <c r="K242" s="6">
        <v>240</v>
      </c>
      <c r="L242" s="6" t="s">
        <v>328</v>
      </c>
      <c r="M242" s="46">
        <v>136365</v>
      </c>
      <c r="N242" s="46">
        <v>123301.86058483813</v>
      </c>
      <c r="O242" s="46">
        <v>113728.58177710672</v>
      </c>
      <c r="P242" s="46">
        <v>105025.17754595404</v>
      </c>
      <c r="Q242" s="46">
        <v>95278.316454470551</v>
      </c>
      <c r="R242" s="46">
        <v>15076.98391579133</v>
      </c>
      <c r="S242" s="46">
        <v>15071.314673753988</v>
      </c>
      <c r="T242" s="51">
        <v>15060.880651748746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 spans="11:32">
      <c r="K243" s="6">
        <v>241</v>
      </c>
      <c r="L243" s="6" t="s">
        <v>329</v>
      </c>
      <c r="M243" s="46">
        <v>524824</v>
      </c>
      <c r="N243" s="46">
        <v>521319.80460207962</v>
      </c>
      <c r="O243" s="46">
        <v>524459.56420118653</v>
      </c>
      <c r="P243" s="46">
        <v>527706.12844622997</v>
      </c>
      <c r="Q243" s="46">
        <v>523995.98754814285</v>
      </c>
      <c r="R243" s="46">
        <v>525493.11556125409</v>
      </c>
      <c r="S243" s="46">
        <v>145507.57855405798</v>
      </c>
      <c r="T243" s="51">
        <v>145459.60147592088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 spans="11:32">
      <c r="K244" s="6">
        <v>242</v>
      </c>
      <c r="L244" s="6" t="s">
        <v>330</v>
      </c>
      <c r="M244" s="46">
        <v>45126</v>
      </c>
      <c r="N244" s="46">
        <v>-6514.8501686287782</v>
      </c>
      <c r="O244" s="46">
        <v>-34492.460136559072</v>
      </c>
      <c r="P244" s="46">
        <v>-50616.413603029461</v>
      </c>
      <c r="Q244" s="46">
        <v>-60255.291123315736</v>
      </c>
      <c r="R244" s="46">
        <v>-72588.123288903866</v>
      </c>
      <c r="S244" s="46">
        <v>-72588.15782365475</v>
      </c>
      <c r="T244" s="51">
        <v>-72588.20807619681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 spans="11:32">
      <c r="K245" s="6">
        <v>243</v>
      </c>
      <c r="L245" s="6" t="s">
        <v>331</v>
      </c>
      <c r="M245" s="46">
        <v>2790</v>
      </c>
      <c r="N245" s="46">
        <v>2122.5281682249579</v>
      </c>
      <c r="O245" s="46">
        <v>1789.920635058231</v>
      </c>
      <c r="P245" s="46">
        <v>1626.8718924735786</v>
      </c>
      <c r="Q245" s="46">
        <v>1512.9020249267815</v>
      </c>
      <c r="R245" s="46">
        <v>1425.5075741160936</v>
      </c>
      <c r="S245" s="46">
        <v>1386.1172940150154</v>
      </c>
      <c r="T245" s="51">
        <v>1348.9870216492163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 spans="11:32">
      <c r="K246" s="6">
        <v>244</v>
      </c>
      <c r="L246" s="6" t="s">
        <v>332</v>
      </c>
      <c r="M246" s="46">
        <v>22789</v>
      </c>
      <c r="N246" s="46">
        <v>22288.596594449089</v>
      </c>
      <c r="O246" s="46">
        <v>22438.998505917294</v>
      </c>
      <c r="P246" s="46">
        <v>22598.489518077804</v>
      </c>
      <c r="Q246" s="46">
        <v>22090.331978644408</v>
      </c>
      <c r="R246" s="46">
        <v>22080.038873894544</v>
      </c>
      <c r="S246" s="46">
        <v>-9063.0031974088524</v>
      </c>
      <c r="T246" s="51">
        <v>-9067.3901031827663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 spans="11:32">
      <c r="K247" s="6">
        <v>245</v>
      </c>
      <c r="L247" s="6" t="s">
        <v>333</v>
      </c>
      <c r="M247" s="46">
        <v>12223</v>
      </c>
      <c r="N247" s="46">
        <v>11609.734973405042</v>
      </c>
      <c r="O247" s="46">
        <v>11184.043631519116</v>
      </c>
      <c r="P247" s="46">
        <v>10883.277177953943</v>
      </c>
      <c r="Q247" s="46">
        <v>10657.82560400371</v>
      </c>
      <c r="R247" s="46">
        <v>10497.621802307131</v>
      </c>
      <c r="S247" s="46">
        <v>10148.668000978252</v>
      </c>
      <c r="T247" s="51">
        <v>10131.828758587393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 spans="11:32">
      <c r="K248" s="6">
        <v>246</v>
      </c>
      <c r="L248" s="6" t="s">
        <v>334</v>
      </c>
      <c r="M248" s="46">
        <v>21363</v>
      </c>
      <c r="N248" s="46">
        <v>15037.616709198634</v>
      </c>
      <c r="O248" s="46">
        <v>12999.621265263213</v>
      </c>
      <c r="P248" s="46">
        <v>12327.960708000346</v>
      </c>
      <c r="Q248" s="46">
        <v>12103.864706838602</v>
      </c>
      <c r="R248" s="46">
        <v>12028.678590111445</v>
      </c>
      <c r="S248" s="46">
        <v>12001.350415024881</v>
      </c>
      <c r="T248" s="51">
        <v>11996.971772235403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 spans="11:32">
      <c r="K249" s="6">
        <v>247</v>
      </c>
      <c r="L249" s="6" t="s">
        <v>335</v>
      </c>
      <c r="M249" s="46">
        <v>17720</v>
      </c>
      <c r="N249" s="46">
        <v>17720.000006806484</v>
      </c>
      <c r="O249" s="46">
        <v>17720.000007215676</v>
      </c>
      <c r="P249" s="46">
        <v>17720.00000948882</v>
      </c>
      <c r="Q249" s="46">
        <v>17720.000011690787</v>
      </c>
      <c r="R249" s="46">
        <v>17720.000012030781</v>
      </c>
      <c r="S249" s="46">
        <v>17720.000016908249</v>
      </c>
      <c r="T249" s="51">
        <v>17720.000018201092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 spans="11:32">
      <c r="K250" s="6">
        <v>248</v>
      </c>
      <c r="L250" s="6" t="s">
        <v>336</v>
      </c>
      <c r="M250" s="46">
        <v>45664</v>
      </c>
      <c r="N250" s="46">
        <v>37004.611698361834</v>
      </c>
      <c r="O250" s="46">
        <v>30330.471314622424</v>
      </c>
      <c r="P250" s="46">
        <v>24440.482651252416</v>
      </c>
      <c r="Q250" s="46">
        <v>18547.928496263303</v>
      </c>
      <c r="R250" s="46">
        <v>13864.405556223137</v>
      </c>
      <c r="S250" s="46">
        <v>9742.016430862157</v>
      </c>
      <c r="T250" s="51">
        <v>6112.2409901024912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 spans="11:32">
      <c r="K251" s="6">
        <v>249</v>
      </c>
      <c r="L251" s="6" t="s">
        <v>337</v>
      </c>
      <c r="M251" s="46">
        <v>7277</v>
      </c>
      <c r="N251" s="46">
        <v>5525.2956360693242</v>
      </c>
      <c r="O251" s="46">
        <v>4836.1934389354528</v>
      </c>
      <c r="P251" s="46">
        <v>4572.8370449472231</v>
      </c>
      <c r="Q251" s="46">
        <v>4469.9747282728076</v>
      </c>
      <c r="R251" s="46">
        <v>4429.946150201099</v>
      </c>
      <c r="S251" s="46">
        <v>4414.2319484260288</v>
      </c>
      <c r="T251" s="51">
        <v>4408.3245087192299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 spans="11:32">
      <c r="K252" s="6">
        <v>250</v>
      </c>
      <c r="L252" s="6" t="s">
        <v>338</v>
      </c>
      <c r="M252" s="46">
        <v>8038</v>
      </c>
      <c r="N252" s="46">
        <v>7751.9223220696113</v>
      </c>
      <c r="O252" s="46">
        <v>7720.3005808452417</v>
      </c>
      <c r="P252" s="46">
        <v>7596.5973554538468</v>
      </c>
      <c r="Q252" s="46">
        <v>7192.0778660124543</v>
      </c>
      <c r="R252" s="46">
        <v>7073.835356517824</v>
      </c>
      <c r="S252" s="46">
        <v>7040.7851971563541</v>
      </c>
      <c r="T252" s="51">
        <v>6927.5522594370141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 spans="11:32">
      <c r="K253" s="6">
        <v>251</v>
      </c>
      <c r="L253" s="6" t="s">
        <v>339</v>
      </c>
      <c r="M253" s="46">
        <v>33612</v>
      </c>
      <c r="N253" s="46">
        <v>31241.573402824717</v>
      </c>
      <c r="O253" s="46">
        <v>29428.035608713573</v>
      </c>
      <c r="P253" s="46">
        <v>27880.625883436041</v>
      </c>
      <c r="Q253" s="46">
        <v>26421.472995362099</v>
      </c>
      <c r="R253" s="46">
        <v>25280.404398337625</v>
      </c>
      <c r="S253" s="46">
        <v>18782.99618028849</v>
      </c>
      <c r="T253" s="51">
        <v>18779.782343160994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 spans="11:32">
      <c r="K254" s="6">
        <v>252</v>
      </c>
      <c r="L254" s="6" t="s">
        <v>340</v>
      </c>
      <c r="M254" s="46">
        <v>14304</v>
      </c>
      <c r="N254" s="46">
        <v>8814.7646994074603</v>
      </c>
      <c r="O254" s="46">
        <v>7472.2956186293977</v>
      </c>
      <c r="P254" s="46">
        <v>6850.175473090203</v>
      </c>
      <c r="Q254" s="46">
        <v>6197.354710223477</v>
      </c>
      <c r="R254" s="46">
        <v>5632.6745258885057</v>
      </c>
      <c r="S254" s="46">
        <v>5220.8137495823703</v>
      </c>
      <c r="T254" s="51">
        <v>4548.9011174990155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 spans="11:32">
      <c r="K255" s="6">
        <v>253</v>
      </c>
      <c r="L255" s="6" t="s">
        <v>341</v>
      </c>
      <c r="M255" s="46">
        <v>21370</v>
      </c>
      <c r="N255" s="46">
        <v>18923.109480550218</v>
      </c>
      <c r="O255" s="46">
        <v>16880.878512771254</v>
      </c>
      <c r="P255" s="46">
        <v>15019.770810126684</v>
      </c>
      <c r="Q255" s="46">
        <v>13103.519364467975</v>
      </c>
      <c r="R255" s="46">
        <v>11633.339184191373</v>
      </c>
      <c r="S255" s="46">
        <v>8945.403337484644</v>
      </c>
      <c r="T255" s="51">
        <v>7275.6695184011733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 spans="11:32">
      <c r="K256" s="6">
        <v>254</v>
      </c>
      <c r="L256" s="6" t="s">
        <v>342</v>
      </c>
      <c r="M256" s="46">
        <v>37333</v>
      </c>
      <c r="N256" s="46">
        <v>26400.241671122036</v>
      </c>
      <c r="O256" s="46">
        <v>17861.513090307591</v>
      </c>
      <c r="P256" s="46">
        <v>10986.595490347514</v>
      </c>
      <c r="Q256" s="46">
        <v>5279.8462109010325</v>
      </c>
      <c r="R256" s="46">
        <v>-16469.235683182698</v>
      </c>
      <c r="S256" s="46">
        <v>-16533.828900926081</v>
      </c>
      <c r="T256" s="51">
        <v>-16663.929437309689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 spans="11:32">
      <c r="K257" s="6">
        <v>255</v>
      </c>
      <c r="L257" s="6" t="s">
        <v>343</v>
      </c>
      <c r="M257" s="46">
        <v>10419</v>
      </c>
      <c r="N257" s="46">
        <v>4852.3389672883495</v>
      </c>
      <c r="O257" s="46">
        <v>1662.2041835037471</v>
      </c>
      <c r="P257" s="46">
        <v>-403.706715332366</v>
      </c>
      <c r="Q257" s="46">
        <v>-2070.9735520829017</v>
      </c>
      <c r="R257" s="46">
        <v>-3199.1451808421352</v>
      </c>
      <c r="S257" s="46">
        <v>-3845.4180591943277</v>
      </c>
      <c r="T257" s="51">
        <v>-4575.2147966403936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 spans="11:32">
      <c r="K258" s="6">
        <v>256</v>
      </c>
      <c r="L258" s="6" t="s">
        <v>344</v>
      </c>
      <c r="M258" s="46">
        <v>9021</v>
      </c>
      <c r="N258" s="46">
        <v>6241.6044994231452</v>
      </c>
      <c r="O258" s="46">
        <v>4377.0473853553149</v>
      </c>
      <c r="P258" s="46">
        <v>3111.6752477781861</v>
      </c>
      <c r="Q258" s="46">
        <v>2231.4617623790336</v>
      </c>
      <c r="R258" s="46">
        <v>1636.7897560018098</v>
      </c>
      <c r="S258" s="46">
        <v>614.7543995254033</v>
      </c>
      <c r="T258" s="51">
        <v>444.79494990963099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 spans="11:32">
      <c r="K259" s="6">
        <v>257</v>
      </c>
      <c r="L259" s="6" t="s">
        <v>345</v>
      </c>
      <c r="M259" s="46">
        <v>18181</v>
      </c>
      <c r="N259" s="46">
        <v>12981.693322096588</v>
      </c>
      <c r="O259" s="46">
        <v>9766.3483184960878</v>
      </c>
      <c r="P259" s="46">
        <v>7719.1145292580541</v>
      </c>
      <c r="Q259" s="46">
        <v>6329.4504558175558</v>
      </c>
      <c r="R259" s="46">
        <v>5432.2158563499661</v>
      </c>
      <c r="S259" s="46">
        <v>4881.5684288376615</v>
      </c>
      <c r="T259" s="51">
        <v>4436.7068037937643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 spans="11:32">
      <c r="K260" s="6">
        <v>258</v>
      </c>
      <c r="L260" s="6" t="s">
        <v>346</v>
      </c>
      <c r="M260" s="46">
        <v>15912</v>
      </c>
      <c r="N260" s="46">
        <v>15931.621062792496</v>
      </c>
      <c r="O260" s="46">
        <v>15947.225266691863</v>
      </c>
      <c r="P260" s="46">
        <v>15951.334307519741</v>
      </c>
      <c r="Q260" s="46">
        <v>15913.73514189148</v>
      </c>
      <c r="R260" s="46">
        <v>15862.035393338261</v>
      </c>
      <c r="S260" s="46">
        <v>15826.929932557952</v>
      </c>
      <c r="T260" s="51">
        <v>15760.471495381527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 spans="11:32">
      <c r="K261" s="6">
        <v>259</v>
      </c>
      <c r="L261" s="6" t="s">
        <v>347</v>
      </c>
      <c r="M261" s="46">
        <v>3686</v>
      </c>
      <c r="N261" s="46">
        <v>3686.0000058370179</v>
      </c>
      <c r="O261" s="46">
        <v>3686.0000061788633</v>
      </c>
      <c r="P261" s="46">
        <v>3686.0000080966638</v>
      </c>
      <c r="Q261" s="46">
        <v>3686.0000099495346</v>
      </c>
      <c r="R261" s="46">
        <v>3686.0000102309727</v>
      </c>
      <c r="S261" s="46">
        <v>3686.0000144365272</v>
      </c>
      <c r="T261" s="51">
        <v>3686.0000155986095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 spans="11:32">
      <c r="K262" s="6">
        <v>260</v>
      </c>
      <c r="L262" s="6" t="s">
        <v>348</v>
      </c>
      <c r="M262" s="46">
        <v>186020</v>
      </c>
      <c r="N262" s="46">
        <v>180180.072894121</v>
      </c>
      <c r="O262" s="46">
        <v>175263.46845566219</v>
      </c>
      <c r="P262" s="46">
        <v>170483.01420517065</v>
      </c>
      <c r="Q262" s="46">
        <v>165760.5366151671</v>
      </c>
      <c r="R262" s="46">
        <v>163325.633399805</v>
      </c>
      <c r="S262" s="46">
        <v>158916.39665273347</v>
      </c>
      <c r="T262" s="51">
        <v>155116.92782695917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 spans="11:32">
      <c r="K263" s="6">
        <v>261</v>
      </c>
      <c r="L263" s="6" t="s">
        <v>349</v>
      </c>
      <c r="M263" s="46">
        <v>65007</v>
      </c>
      <c r="N263" s="46">
        <v>64608.768767674497</v>
      </c>
      <c r="O263" s="46">
        <v>64254.562749941411</v>
      </c>
      <c r="P263" s="46">
        <v>63728.391044041753</v>
      </c>
      <c r="Q263" s="46">
        <v>62880.838967941352</v>
      </c>
      <c r="R263" s="46">
        <v>62035.03480987162</v>
      </c>
      <c r="S263" s="46">
        <v>61362.369712996173</v>
      </c>
      <c r="T263" s="51">
        <v>60383.039817960802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 spans="11:32">
      <c r="K264" s="6">
        <v>262</v>
      </c>
      <c r="L264" s="6" t="s">
        <v>350</v>
      </c>
      <c r="M264" s="46">
        <v>812906</v>
      </c>
      <c r="N264" s="46">
        <v>812906.00000979542</v>
      </c>
      <c r="O264" s="46">
        <v>812906.00001030311</v>
      </c>
      <c r="P264" s="46">
        <v>812906.00001344259</v>
      </c>
      <c r="Q264" s="46">
        <v>812906.00001667149</v>
      </c>
      <c r="R264" s="46">
        <v>812906.00001706264</v>
      </c>
      <c r="S264" s="46">
        <v>812906.00002378807</v>
      </c>
      <c r="T264" s="51">
        <v>812906.00002543814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 spans="11:32">
      <c r="K265" s="6">
        <v>263</v>
      </c>
      <c r="L265" s="6" t="s">
        <v>351</v>
      </c>
      <c r="M265" s="46">
        <v>595271</v>
      </c>
      <c r="N265" s="46">
        <v>595271.00000930938</v>
      </c>
      <c r="O265" s="46">
        <v>595271.00000980846</v>
      </c>
      <c r="P265" s="46">
        <v>595271.00001281989</v>
      </c>
      <c r="Q265" s="46">
        <v>595271.00001588138</v>
      </c>
      <c r="R265" s="46">
        <v>595271.0000162645</v>
      </c>
      <c r="S265" s="46">
        <v>595271.00002268283</v>
      </c>
      <c r="T265" s="51">
        <v>595271.00002427422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 spans="11:32">
      <c r="K266" s="6">
        <v>264</v>
      </c>
      <c r="L266" s="6" t="s">
        <v>352</v>
      </c>
      <c r="M266" s="46">
        <v>75639</v>
      </c>
      <c r="N266" s="46">
        <v>75639.000010247779</v>
      </c>
      <c r="O266" s="46">
        <v>75639.000010773903</v>
      </c>
      <c r="P266" s="46">
        <v>75639.000014053134</v>
      </c>
      <c r="Q266" s="46">
        <v>75639.000017437575</v>
      </c>
      <c r="R266" s="46">
        <v>75639.00001783701</v>
      </c>
      <c r="S266" s="46">
        <v>75639.000024845023</v>
      </c>
      <c r="T266" s="51">
        <v>75639.000026558992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 spans="11:32">
      <c r="K267" s="6">
        <v>265</v>
      </c>
      <c r="L267" s="6" t="s">
        <v>353</v>
      </c>
      <c r="M267" s="46">
        <v>815821</v>
      </c>
      <c r="N267" s="46">
        <v>815821.00000844605</v>
      </c>
      <c r="O267" s="46">
        <v>815821.00000889204</v>
      </c>
      <c r="P267" s="46">
        <v>815821.00001161313</v>
      </c>
      <c r="Q267" s="46">
        <v>815821.00001439254</v>
      </c>
      <c r="R267" s="46">
        <v>815821.00001473248</v>
      </c>
      <c r="S267" s="46">
        <v>815821.00002053007</v>
      </c>
      <c r="T267" s="51">
        <v>815821.00002196385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 spans="11:32">
      <c r="K268" s="6">
        <v>266</v>
      </c>
      <c r="L268" s="6" t="s">
        <v>354</v>
      </c>
      <c r="M268" s="46">
        <v>909598</v>
      </c>
      <c r="N268" s="46">
        <v>909598.00000941509</v>
      </c>
      <c r="O268" s="46">
        <v>909598.00000990916</v>
      </c>
      <c r="P268" s="46">
        <v>909598.00001293304</v>
      </c>
      <c r="Q268" s="46">
        <v>909598.00001602876</v>
      </c>
      <c r="R268" s="46">
        <v>909598.00001641735</v>
      </c>
      <c r="S268" s="46">
        <v>909598.00002292811</v>
      </c>
      <c r="T268" s="51">
        <v>909598.00002454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 spans="11:32">
      <c r="K269" s="6">
        <v>267</v>
      </c>
      <c r="L269" s="6" t="s">
        <v>355</v>
      </c>
      <c r="M269" s="46">
        <v>580721</v>
      </c>
      <c r="N269" s="46">
        <v>580721.00001030834</v>
      </c>
      <c r="O269" s="46">
        <v>580721.00001083571</v>
      </c>
      <c r="P269" s="46">
        <v>580721.00001414923</v>
      </c>
      <c r="Q269" s="46">
        <v>580721.00001755299</v>
      </c>
      <c r="R269" s="46">
        <v>580721.00001795054</v>
      </c>
      <c r="S269" s="46">
        <v>580721.00002498575</v>
      </c>
      <c r="T269" s="51">
        <v>580721.00002670742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 spans="11:32">
      <c r="K270" s="6">
        <v>268</v>
      </c>
      <c r="L270" s="6" t="s">
        <v>356</v>
      </c>
      <c r="M270" s="46">
        <v>386814</v>
      </c>
      <c r="N270" s="46">
        <v>386814.00000943034</v>
      </c>
      <c r="O270" s="46">
        <v>386814.00000991242</v>
      </c>
      <c r="P270" s="46">
        <v>386814.00001294393</v>
      </c>
      <c r="Q270" s="46">
        <v>386814.00001605396</v>
      </c>
      <c r="R270" s="46">
        <v>386814.00001641677</v>
      </c>
      <c r="S270" s="46">
        <v>386814.00002284406</v>
      </c>
      <c r="T270" s="51">
        <v>386814.00002441969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 spans="11:32">
      <c r="K271" s="6">
        <v>269</v>
      </c>
      <c r="L271" s="6" t="s">
        <v>357</v>
      </c>
      <c r="M271" s="46">
        <v>107865</v>
      </c>
      <c r="N271" s="46">
        <v>107865.00001132135</v>
      </c>
      <c r="O271" s="46">
        <v>107865.00001189603</v>
      </c>
      <c r="P271" s="46">
        <v>107865.00001553247</v>
      </c>
      <c r="Q271" s="46">
        <v>107865.00001927657</v>
      </c>
      <c r="R271" s="46">
        <v>107865.00001971466</v>
      </c>
      <c r="S271" s="46">
        <v>107865.00002743516</v>
      </c>
      <c r="T271" s="51">
        <v>107865.00002933323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 spans="11:32">
      <c r="K272" s="6">
        <v>270</v>
      </c>
      <c r="L272" s="6" t="s">
        <v>358</v>
      </c>
      <c r="M272" s="46">
        <v>158262</v>
      </c>
      <c r="N272" s="46">
        <v>158262.00000946995</v>
      </c>
      <c r="O272" s="46">
        <v>158262.00000996058</v>
      </c>
      <c r="P272" s="46">
        <v>158262.00001301317</v>
      </c>
      <c r="Q272" s="46">
        <v>158262.00001612998</v>
      </c>
      <c r="R272" s="46">
        <v>158262.00001649922</v>
      </c>
      <c r="S272" s="46">
        <v>158262.00002297046</v>
      </c>
      <c r="T272" s="51">
        <v>158262.00002456183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 spans="11:32">
      <c r="K273" s="6">
        <v>271</v>
      </c>
      <c r="L273" s="6" t="s">
        <v>359</v>
      </c>
      <c r="M273" s="46">
        <v>77633</v>
      </c>
      <c r="N273" s="46">
        <v>77633.000009571348</v>
      </c>
      <c r="O273" s="46">
        <v>77633.000010063886</v>
      </c>
      <c r="P273" s="46">
        <v>77633.000013130004</v>
      </c>
      <c r="Q273" s="46">
        <v>77633.000016282502</v>
      </c>
      <c r="R273" s="46">
        <v>77633.000016653023</v>
      </c>
      <c r="S273" s="46">
        <v>77633.000023191562</v>
      </c>
      <c r="T273" s="51">
        <v>77633.000024789959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 spans="11:32">
      <c r="K274" s="6">
        <v>272</v>
      </c>
      <c r="L274" s="6" t="s">
        <v>360</v>
      </c>
      <c r="M274" s="46">
        <v>22198</v>
      </c>
      <c r="N274" s="46">
        <v>22198.000012547178</v>
      </c>
      <c r="O274" s="46">
        <v>22198.00001318262</v>
      </c>
      <c r="P274" s="46">
        <v>22198.000017170885</v>
      </c>
      <c r="Q274" s="46">
        <v>22198.000021315878</v>
      </c>
      <c r="R274" s="46">
        <v>22198.000021825239</v>
      </c>
      <c r="S274" s="46">
        <v>22198.000030532199</v>
      </c>
      <c r="T274" s="51">
        <v>22198.000032687567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 spans="11:32">
      <c r="K275" s="6">
        <v>273</v>
      </c>
      <c r="L275" s="6" t="s">
        <v>361</v>
      </c>
      <c r="M275" s="46">
        <v>457275</v>
      </c>
      <c r="N275" s="46">
        <v>457275.00000948494</v>
      </c>
      <c r="O275" s="46">
        <v>457275.00000997714</v>
      </c>
      <c r="P275" s="46">
        <v>457275.00001304009</v>
      </c>
      <c r="Q275" s="46">
        <v>457275.00001617067</v>
      </c>
      <c r="R275" s="46">
        <v>457275.00001654681</v>
      </c>
      <c r="S275" s="46">
        <v>457275.00002304238</v>
      </c>
      <c r="T275" s="51">
        <v>457275.00002464588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 spans="11:32">
      <c r="K276" s="6">
        <v>274</v>
      </c>
      <c r="L276" s="6" t="s">
        <v>362</v>
      </c>
      <c r="M276" s="46">
        <v>109818</v>
      </c>
      <c r="N276" s="46">
        <v>-94918.123933502415</v>
      </c>
      <c r="O276" s="46">
        <v>-95742.172349748958</v>
      </c>
      <c r="P276" s="46">
        <v>-133740.70040509521</v>
      </c>
      <c r="Q276" s="46">
        <v>-186210.06742759858</v>
      </c>
      <c r="R276" s="46">
        <v>-204257.10932664544</v>
      </c>
      <c r="S276" s="46">
        <v>-208424.26479324023</v>
      </c>
      <c r="T276" s="51">
        <v>-209669.28846653848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 spans="11:32">
      <c r="K277" s="6">
        <v>275</v>
      </c>
      <c r="L277" s="6" t="s">
        <v>363</v>
      </c>
      <c r="M277" s="46">
        <v>44143</v>
      </c>
      <c r="N277" s="46">
        <v>44143.000003268317</v>
      </c>
      <c r="O277" s="46">
        <v>44143.000003595029</v>
      </c>
      <c r="P277" s="46">
        <v>44143.000004900161</v>
      </c>
      <c r="Q277" s="46">
        <v>44143.000005607697</v>
      </c>
      <c r="R277" s="46">
        <v>44143.000005811809</v>
      </c>
      <c r="S277" s="46">
        <v>44143.000008196985</v>
      </c>
      <c r="T277" s="51">
        <v>44143.000008875439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 spans="11:32">
      <c r="K278" s="6">
        <v>276</v>
      </c>
      <c r="L278" s="6" t="s">
        <v>364</v>
      </c>
      <c r="M278" s="46">
        <v>20559</v>
      </c>
      <c r="N278" s="46">
        <v>7454.9265596307669</v>
      </c>
      <c r="O278" s="46">
        <v>-13025.482746784313</v>
      </c>
      <c r="P278" s="46">
        <v>-32678.725880714053</v>
      </c>
      <c r="Q278" s="46">
        <v>-44501.87599440536</v>
      </c>
      <c r="R278" s="46">
        <v>-56769.627346018307</v>
      </c>
      <c r="S278" s="46">
        <v>-57502.410582062897</v>
      </c>
      <c r="T278" s="51">
        <v>-58016.087865568101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 spans="11:32">
      <c r="K279" s="6">
        <v>277</v>
      </c>
      <c r="L279" s="6" t="s">
        <v>365</v>
      </c>
      <c r="M279" s="46">
        <v>53767</v>
      </c>
      <c r="N279" s="46">
        <v>53764.018389168246</v>
      </c>
      <c r="O279" s="46">
        <v>53778.86623458856</v>
      </c>
      <c r="P279" s="46">
        <v>53778.814494135615</v>
      </c>
      <c r="Q279" s="46">
        <v>53709.721563231695</v>
      </c>
      <c r="R279" s="46">
        <v>53652.306780287734</v>
      </c>
      <c r="S279" s="46">
        <v>53617.218856859829</v>
      </c>
      <c r="T279" s="51">
        <v>53546.975766189214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 spans="11:32">
      <c r="K280" s="6">
        <v>278</v>
      </c>
      <c r="L280" s="6" t="s">
        <v>366</v>
      </c>
      <c r="M280" s="46">
        <v>2120</v>
      </c>
      <c r="N280" s="46">
        <v>-6790.1497819905489</v>
      </c>
      <c r="O280" s="46">
        <v>-21638.476482750251</v>
      </c>
      <c r="P280" s="46">
        <v>-41953.964192515152</v>
      </c>
      <c r="Q280" s="46">
        <v>-57598.971644566831</v>
      </c>
      <c r="R280" s="46">
        <v>-69175.27365333194</v>
      </c>
      <c r="S280" s="46">
        <v>-80111.534607240013</v>
      </c>
      <c r="T280" s="51">
        <v>-86539.320090713605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 spans="11:32">
      <c r="K281" s="6">
        <v>279</v>
      </c>
      <c r="L281" s="6" t="s">
        <v>367</v>
      </c>
      <c r="M281" s="46">
        <v>68490</v>
      </c>
      <c r="N281" s="46">
        <v>68490.000041676132</v>
      </c>
      <c r="O281" s="46">
        <v>68490.000043782871</v>
      </c>
      <c r="P281" s="46">
        <v>68490.000057139361</v>
      </c>
      <c r="Q281" s="46">
        <v>68490.00007092458</v>
      </c>
      <c r="R281" s="46">
        <v>68490.000072528564</v>
      </c>
      <c r="S281" s="46">
        <v>68490.000100956488</v>
      </c>
      <c r="T281" s="51">
        <v>68490.00010792783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 spans="11:32">
      <c r="K282" s="6">
        <v>280</v>
      </c>
      <c r="L282" s="6" t="s">
        <v>368</v>
      </c>
      <c r="M282" s="46">
        <v>1728</v>
      </c>
      <c r="N282" s="46">
        <v>-4285.5485474632442</v>
      </c>
      <c r="O282" s="46">
        <v>-9253.306635228917</v>
      </c>
      <c r="P282" s="46">
        <v>-18676.073876328359</v>
      </c>
      <c r="Q282" s="46">
        <v>-32325.434645775982</v>
      </c>
      <c r="R282" s="46">
        <v>-45021.897009550412</v>
      </c>
      <c r="S282" s="46">
        <v>-58120.65899145708</v>
      </c>
      <c r="T282" s="51">
        <v>-67538.558465704278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 spans="11:32">
      <c r="K283" s="6">
        <v>281</v>
      </c>
      <c r="L283" s="6" t="s">
        <v>369</v>
      </c>
      <c r="M283" s="46">
        <v>28294</v>
      </c>
      <c r="N283" s="46">
        <v>28165.679039653274</v>
      </c>
      <c r="O283" s="46">
        <v>28087.363193708868</v>
      </c>
      <c r="P283" s="46">
        <v>27983.448842292193</v>
      </c>
      <c r="Q283" s="46">
        <v>27740.337259288215</v>
      </c>
      <c r="R283" s="46">
        <v>27573.612591646812</v>
      </c>
      <c r="S283" s="46">
        <v>27466.673626958716</v>
      </c>
      <c r="T283" s="51">
        <v>27295.185780702333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 spans="11:32">
      <c r="K284" s="6">
        <v>282</v>
      </c>
      <c r="L284" s="6" t="s">
        <v>370</v>
      </c>
      <c r="M284" s="46">
        <v>85585</v>
      </c>
      <c r="N284" s="46">
        <v>84757.678030128227</v>
      </c>
      <c r="O284" s="46">
        <v>84234.961074927909</v>
      </c>
      <c r="P284" s="46">
        <v>83428.248119737851</v>
      </c>
      <c r="Q284" s="46">
        <v>81815.736505390814</v>
      </c>
      <c r="R284" s="46">
        <v>80425.186897327338</v>
      </c>
      <c r="S284" s="46">
        <v>79101.003735289443</v>
      </c>
      <c r="T284" s="51">
        <v>77572.296571045837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 spans="11:32">
      <c r="K285" s="6">
        <v>283</v>
      </c>
      <c r="L285" s="6" t="s">
        <v>371</v>
      </c>
      <c r="M285" s="46">
        <v>409859</v>
      </c>
      <c r="N285" s="46">
        <v>258869.17152367567</v>
      </c>
      <c r="O285" s="46">
        <v>59138.507614216185</v>
      </c>
      <c r="P285" s="46">
        <v>-150649.37361296272</v>
      </c>
      <c r="Q285" s="46">
        <v>-284162.79086600704</v>
      </c>
      <c r="R285" s="46">
        <v>-380250.23886198463</v>
      </c>
      <c r="S285" s="46">
        <v>-450182.70276782254</v>
      </c>
      <c r="T285" s="51">
        <v>-490619.33181969292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 spans="11:32">
      <c r="K286" s="6">
        <v>284</v>
      </c>
      <c r="L286" s="6" t="s">
        <v>372</v>
      </c>
      <c r="M286" s="46">
        <v>3125616</v>
      </c>
      <c r="N286" s="46">
        <v>2177180.913103899</v>
      </c>
      <c r="O286" s="46">
        <v>265323.35921363533</v>
      </c>
      <c r="P286" s="46">
        <v>-506783.49147447851</v>
      </c>
      <c r="Q286" s="46">
        <v>-781700.52860532375</v>
      </c>
      <c r="R286" s="46">
        <v>-977386.84106599819</v>
      </c>
      <c r="S286" s="46">
        <v>-1074281.9383057619</v>
      </c>
      <c r="T286" s="51">
        <v>-1124794.1887486698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 spans="11:32">
      <c r="K287" s="6">
        <v>285</v>
      </c>
      <c r="L287" s="6" t="s">
        <v>373</v>
      </c>
      <c r="M287" s="46">
        <v>7810471</v>
      </c>
      <c r="N287" s="46">
        <v>9046395.7316540815</v>
      </c>
      <c r="O287" s="46">
        <v>11244807.470824106</v>
      </c>
      <c r="P287" s="46">
        <v>10310183.184654061</v>
      </c>
      <c r="Q287" s="46">
        <v>9309832.5363384672</v>
      </c>
      <c r="R287" s="46">
        <v>8383772.6580776237</v>
      </c>
      <c r="S287" s="46">
        <v>7684191.6534930095</v>
      </c>
      <c r="T287" s="51">
        <v>7037587.5372311249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 spans="11:32">
      <c r="K288" s="6">
        <v>286</v>
      </c>
      <c r="L288" s="6" t="s">
        <v>374</v>
      </c>
      <c r="M288" s="46">
        <v>864495</v>
      </c>
      <c r="N288" s="46">
        <v>856753.72132508177</v>
      </c>
      <c r="O288" s="46">
        <v>710159.40299441013</v>
      </c>
      <c r="P288" s="46">
        <v>440874.68590028805</v>
      </c>
      <c r="Q288" s="46">
        <v>195458.00822530687</v>
      </c>
      <c r="R288" s="46">
        <v>23381.659512925427</v>
      </c>
      <c r="S288" s="46">
        <v>-137166.93672241742</v>
      </c>
      <c r="T288" s="51">
        <v>-244367.44536250405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 spans="11:32">
      <c r="K289" s="6">
        <v>287</v>
      </c>
      <c r="L289" s="6" t="s">
        <v>375</v>
      </c>
      <c r="M289" s="46">
        <v>711220</v>
      </c>
      <c r="N289" s="46">
        <v>731751.6036216853</v>
      </c>
      <c r="O289" s="46">
        <v>724463.2936865252</v>
      </c>
      <c r="P289" s="46">
        <v>705820.29370170669</v>
      </c>
      <c r="Q289" s="46">
        <v>671675.28305392107</v>
      </c>
      <c r="R289" s="46">
        <v>631840.65124202298</v>
      </c>
      <c r="S289" s="46">
        <v>593270.39214830287</v>
      </c>
      <c r="T289" s="51">
        <v>549507.90977140097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 spans="11:32">
      <c r="K290" s="6">
        <v>288</v>
      </c>
      <c r="L290" s="6" t="s">
        <v>376</v>
      </c>
      <c r="M290" s="46">
        <v>238627</v>
      </c>
      <c r="N290" s="46">
        <v>235420.15123126371</v>
      </c>
      <c r="O290" s="46">
        <v>232246.85455271869</v>
      </c>
      <c r="P290" s="46">
        <v>228390.74907320776</v>
      </c>
      <c r="Q290" s="46">
        <v>223763.20340231436</v>
      </c>
      <c r="R290" s="46">
        <v>219425.02433622407</v>
      </c>
      <c r="S290" s="46">
        <v>216305.12374896827</v>
      </c>
      <c r="T290" s="51">
        <v>212267.70587047405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 spans="11:32">
      <c r="K291" s="6">
        <v>289</v>
      </c>
      <c r="L291" s="6" t="s">
        <v>377</v>
      </c>
      <c r="M291" s="46">
        <v>308553</v>
      </c>
      <c r="N291" s="46">
        <v>308581.37054740905</v>
      </c>
      <c r="O291" s="46">
        <v>308580.03220422851</v>
      </c>
      <c r="P291" s="46">
        <v>308578.59495242301</v>
      </c>
      <c r="Q291" s="46">
        <v>308575.82753226475</v>
      </c>
      <c r="R291" s="46">
        <v>308574.04230702302</v>
      </c>
      <c r="S291" s="46">
        <v>308572.36272259866</v>
      </c>
      <c r="T291" s="51">
        <v>308570.73432734184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 spans="11:32">
      <c r="K292" s="6">
        <v>290</v>
      </c>
      <c r="L292" s="6" t="s">
        <v>378</v>
      </c>
      <c r="M292" s="46">
        <v>204171</v>
      </c>
      <c r="N292" s="46">
        <v>-311753.09778790968</v>
      </c>
      <c r="O292" s="46">
        <v>-752411.95279011806</v>
      </c>
      <c r="P292" s="46">
        <v>-1010800.2077840553</v>
      </c>
      <c r="Q292" s="46">
        <v>-1129164.891168996</v>
      </c>
      <c r="R292" s="46">
        <v>-1190142.6604144482</v>
      </c>
      <c r="S292" s="46">
        <v>-1249675.4833671111</v>
      </c>
      <c r="T292" s="51">
        <v>-1287125.7925463931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 spans="11:32">
      <c r="K293" s="6">
        <v>291</v>
      </c>
      <c r="L293" s="6" t="s">
        <v>379</v>
      </c>
      <c r="M293" s="46">
        <v>448245</v>
      </c>
      <c r="N293" s="46">
        <v>-2462214.147922901</v>
      </c>
      <c r="O293" s="46">
        <v>-3585219.2094602901</v>
      </c>
      <c r="P293" s="46">
        <v>-3921143.6545847007</v>
      </c>
      <c r="Q293" s="46">
        <v>-4048788.7300616922</v>
      </c>
      <c r="R293" s="46">
        <v>-4110739.7484822087</v>
      </c>
      <c r="S293" s="46">
        <v>-4170937.2303092163</v>
      </c>
      <c r="T293" s="51">
        <v>-4207833.7353170412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 spans="11:32">
      <c r="K294" s="6">
        <v>292</v>
      </c>
      <c r="L294" s="6" t="s">
        <v>380</v>
      </c>
      <c r="M294" s="46">
        <v>195286</v>
      </c>
      <c r="N294" s="46">
        <v>81474.255715159932</v>
      </c>
      <c r="O294" s="46">
        <v>-86042.752524762007</v>
      </c>
      <c r="P294" s="46">
        <v>-234739.61020748259</v>
      </c>
      <c r="Q294" s="46">
        <v>-302885.9708128419</v>
      </c>
      <c r="R294" s="46">
        <v>-332843.54221937817</v>
      </c>
      <c r="S294" s="46">
        <v>-371173.94364256202</v>
      </c>
      <c r="T294" s="51">
        <v>-392913.22902759846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 spans="11:32">
      <c r="K295" s="6">
        <v>293</v>
      </c>
      <c r="L295" s="6" t="s">
        <v>381</v>
      </c>
      <c r="M295" s="46">
        <v>5730</v>
      </c>
      <c r="N295" s="46">
        <v>5630.8747240532557</v>
      </c>
      <c r="O295" s="46">
        <v>5623.4241775152586</v>
      </c>
      <c r="P295" s="46">
        <v>5605.8378724296454</v>
      </c>
      <c r="Q295" s="46">
        <v>5448.6450228636158</v>
      </c>
      <c r="R295" s="46">
        <v>5366.1935226431306</v>
      </c>
      <c r="S295" s="46">
        <v>5329.3859802626812</v>
      </c>
      <c r="T295" s="51">
        <v>5242.8184469435691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 spans="11:32">
      <c r="K296" s="6">
        <v>294</v>
      </c>
      <c r="L296" s="6" t="s">
        <v>382</v>
      </c>
      <c r="M296" s="46">
        <v>200209</v>
      </c>
      <c r="N296" s="46">
        <v>190475.6338813412</v>
      </c>
      <c r="O296" s="46">
        <v>174478.14306784372</v>
      </c>
      <c r="P296" s="46">
        <v>148693.32595878869</v>
      </c>
      <c r="Q296" s="46">
        <v>121177.14736251837</v>
      </c>
      <c r="R296" s="46">
        <v>87445.847210242908</v>
      </c>
      <c r="S296" s="46">
        <v>61802.840403451264</v>
      </c>
      <c r="T296" s="51">
        <v>44838.274208958173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 spans="11:32">
      <c r="K297" s="6">
        <v>295</v>
      </c>
      <c r="L297" s="6" t="s">
        <v>383</v>
      </c>
      <c r="M297" s="46">
        <v>383842</v>
      </c>
      <c r="N297" s="46">
        <v>375214.40818261908</v>
      </c>
      <c r="O297" s="46">
        <v>362694.35673234391</v>
      </c>
      <c r="P297" s="46">
        <v>341515.21134766453</v>
      </c>
      <c r="Q297" s="46">
        <v>315352.46737752372</v>
      </c>
      <c r="R297" s="46">
        <v>278534.96140428632</v>
      </c>
      <c r="S297" s="46">
        <v>248388.54136741819</v>
      </c>
      <c r="T297" s="51">
        <v>224574.86140865833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 spans="11:32">
      <c r="K298" s="6">
        <v>296</v>
      </c>
      <c r="L298" s="6" t="s">
        <v>384</v>
      </c>
      <c r="M298" s="46">
        <v>1714328</v>
      </c>
      <c r="N298" s="46">
        <v>1652158.7760055868</v>
      </c>
      <c r="O298" s="46">
        <v>1540418.4021419652</v>
      </c>
      <c r="P298" s="46">
        <v>1397743.7961187935</v>
      </c>
      <c r="Q298" s="46">
        <v>1292338.2744732699</v>
      </c>
      <c r="R298" s="46">
        <v>1201300.2873213599</v>
      </c>
      <c r="S298" s="46">
        <v>1140932.9522584763</v>
      </c>
      <c r="T298" s="51">
        <v>992844.92775391461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 spans="11:32">
      <c r="K299" s="6">
        <v>297</v>
      </c>
      <c r="L299" s="6" t="s">
        <v>385</v>
      </c>
      <c r="M299" s="46">
        <v>0</v>
      </c>
      <c r="N299" s="46">
        <v>8.7477358784273324E-6</v>
      </c>
      <c r="O299" s="46">
        <v>9.4188958683728719E-6</v>
      </c>
      <c r="P299" s="46">
        <v>1.2435914662253442E-5</v>
      </c>
      <c r="Q299" s="46">
        <v>1.5603404294563051E-5</v>
      </c>
      <c r="R299" s="46">
        <v>1.6190083942125023E-5</v>
      </c>
      <c r="S299" s="46">
        <v>2.2805638600435593E-5</v>
      </c>
      <c r="T299" s="51">
        <v>2.4590218713651336E-5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 spans="11:32">
      <c r="K300" s="6">
        <v>298</v>
      </c>
      <c r="L300" s="6" t="s">
        <v>386</v>
      </c>
      <c r="M300" s="46">
        <v>0</v>
      </c>
      <c r="N300" s="46">
        <v>1.0325000727294142E-5</v>
      </c>
      <c r="O300" s="46">
        <v>1.1115479885470975E-5</v>
      </c>
      <c r="P300" s="46">
        <v>1.4684143090524811E-5</v>
      </c>
      <c r="Q300" s="46">
        <v>1.8432371414510525E-5</v>
      </c>
      <c r="R300" s="46">
        <v>1.912811438645334E-5</v>
      </c>
      <c r="S300" s="46">
        <v>2.6954480713364504E-5</v>
      </c>
      <c r="T300" s="51">
        <v>2.907115268473708E-5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 spans="11:32">
      <c r="K301" s="6">
        <v>299</v>
      </c>
      <c r="L301" s="6" t="s">
        <v>387</v>
      </c>
      <c r="M301" s="46">
        <v>8656</v>
      </c>
      <c r="N301" s="46">
        <v>7956.862495544221</v>
      </c>
      <c r="O301" s="46">
        <v>8124.9798488487722</v>
      </c>
      <c r="P301" s="46">
        <v>8270.911247532058</v>
      </c>
      <c r="Q301" s="46">
        <v>7026.4694062111084</v>
      </c>
      <c r="R301" s="46">
        <v>6826.7183742319176</v>
      </c>
      <c r="S301" s="46">
        <v>6631.17996446701</v>
      </c>
      <c r="T301" s="51">
        <v>6435.7012744706008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 spans="11:32">
      <c r="K302" s="6">
        <v>300</v>
      </c>
      <c r="L302" s="6" t="s">
        <v>388</v>
      </c>
      <c r="M302" s="46">
        <v>25613</v>
      </c>
      <c r="N302" s="46">
        <v>25294.909550552275</v>
      </c>
      <c r="O302" s="46">
        <v>24872.958332174418</v>
      </c>
      <c r="P302" s="46">
        <v>24233.31328341812</v>
      </c>
      <c r="Q302" s="46">
        <v>23273.905362458907</v>
      </c>
      <c r="R302" s="46">
        <v>22146.876697776577</v>
      </c>
      <c r="S302" s="46">
        <v>14329.355913667496</v>
      </c>
      <c r="T302" s="51">
        <v>13145.391505668715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 spans="11:32">
      <c r="K303" s="6">
        <v>301</v>
      </c>
      <c r="L303" s="6" t="s">
        <v>389</v>
      </c>
      <c r="M303" s="46">
        <v>75929</v>
      </c>
      <c r="N303" s="46">
        <v>69603.561291302438</v>
      </c>
      <c r="O303" s="46">
        <v>64349.84108627167</v>
      </c>
      <c r="P303" s="46">
        <v>59912.326161429664</v>
      </c>
      <c r="Q303" s="46">
        <v>55990.897380640017</v>
      </c>
      <c r="R303" s="46">
        <v>52752.449341252635</v>
      </c>
      <c r="S303" s="46">
        <v>50079.236782758482</v>
      </c>
      <c r="T303" s="51">
        <v>47769.200534144082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 spans="11:32">
      <c r="K304" s="6">
        <v>302</v>
      </c>
      <c r="L304" s="6" t="s">
        <v>390</v>
      </c>
      <c r="M304" s="46">
        <v>38211</v>
      </c>
      <c r="N304" s="46">
        <v>-4441.3388338391378</v>
      </c>
      <c r="O304" s="46">
        <v>-37370.490606007908</v>
      </c>
      <c r="P304" s="46">
        <v>-69413.318320204184</v>
      </c>
      <c r="Q304" s="46">
        <v>-96645.986576383599</v>
      </c>
      <c r="R304" s="46">
        <v>-130158.24189334517</v>
      </c>
      <c r="S304" s="46">
        <v>-141592.3170050488</v>
      </c>
      <c r="T304" s="51">
        <v>-147803.81193761737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 spans="11:32">
      <c r="K305" s="6">
        <v>303</v>
      </c>
      <c r="L305" s="6" t="s">
        <v>391</v>
      </c>
      <c r="M305" s="46">
        <v>67157</v>
      </c>
      <c r="N305" s="46">
        <v>64740.940978683851</v>
      </c>
      <c r="O305" s="46">
        <v>62551.638689646679</v>
      </c>
      <c r="P305" s="46">
        <v>60433.671134179822</v>
      </c>
      <c r="Q305" s="46">
        <v>58210.712774731852</v>
      </c>
      <c r="R305" s="46">
        <v>55999.494562181702</v>
      </c>
      <c r="S305" s="46">
        <v>54147.019824098563</v>
      </c>
      <c r="T305" s="51">
        <v>52030.4219265867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 spans="11:32">
      <c r="K306" s="6">
        <v>304</v>
      </c>
      <c r="L306" s="6" t="s">
        <v>392</v>
      </c>
      <c r="M306" s="46">
        <v>99489</v>
      </c>
      <c r="N306" s="46">
        <v>97941.445760013827</v>
      </c>
      <c r="O306" s="46">
        <v>97161.72307066049</v>
      </c>
      <c r="P306" s="46">
        <v>96036.000191855943</v>
      </c>
      <c r="Q306" s="46">
        <v>93530.311786025064</v>
      </c>
      <c r="R306" s="46">
        <v>91693.640811716599</v>
      </c>
      <c r="S306" s="46">
        <v>89935.398683512409</v>
      </c>
      <c r="T306" s="51">
        <v>87688.54082128829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 spans="11:32">
      <c r="K307" s="6">
        <v>305</v>
      </c>
      <c r="L307" s="6" t="s">
        <v>393</v>
      </c>
      <c r="M307" s="46">
        <v>74000</v>
      </c>
      <c r="N307" s="46">
        <v>73248.890897970879</v>
      </c>
      <c r="O307" s="46">
        <v>72183.282885202236</v>
      </c>
      <c r="P307" s="46">
        <v>70690.9671438105</v>
      </c>
      <c r="Q307" s="46">
        <v>68965.014897550223</v>
      </c>
      <c r="R307" s="46">
        <v>67359.67819691544</v>
      </c>
      <c r="S307" s="46">
        <v>65790.091115712537</v>
      </c>
      <c r="T307" s="51">
        <v>63869.088770621478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 spans="11:32">
      <c r="K308" s="6">
        <v>306</v>
      </c>
      <c r="L308" s="6" t="s">
        <v>394</v>
      </c>
      <c r="M308" s="46">
        <v>178772</v>
      </c>
      <c r="N308" s="46">
        <v>154369.42612443343</v>
      </c>
      <c r="O308" s="46">
        <v>107785.83996824487</v>
      </c>
      <c r="P308" s="46">
        <v>47735.874344952928</v>
      </c>
      <c r="Q308" s="46">
        <v>5910.0185499042855</v>
      </c>
      <c r="R308" s="46">
        <v>-23126.363135094725</v>
      </c>
      <c r="S308" s="46">
        <v>-50659.168297298987</v>
      </c>
      <c r="T308" s="51">
        <v>-66643.101853222819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 spans="11:32">
      <c r="K309" s="6">
        <v>307</v>
      </c>
      <c r="L309" s="6" t="s">
        <v>395</v>
      </c>
      <c r="M309" s="46">
        <v>4677</v>
      </c>
      <c r="N309" s="46">
        <v>4674.5489668300961</v>
      </c>
      <c r="O309" s="46">
        <v>4687.4981062464394</v>
      </c>
      <c r="P309" s="46">
        <v>4701.6892714451551</v>
      </c>
      <c r="Q309" s="46">
        <v>4691.3454244185759</v>
      </c>
      <c r="R309" s="46">
        <v>4697.2264054336156</v>
      </c>
      <c r="S309" s="46">
        <v>4703.1416047220991</v>
      </c>
      <c r="T309" s="51">
        <v>4708.9306515586995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 spans="11:32">
      <c r="K310" s="6">
        <v>308</v>
      </c>
      <c r="L310" s="6" t="s">
        <v>396</v>
      </c>
      <c r="M310" s="46">
        <v>4956</v>
      </c>
      <c r="N310" s="46">
        <v>4951.7652108802558</v>
      </c>
      <c r="O310" s="46">
        <v>4971.0964811742469</v>
      </c>
      <c r="P310" s="46">
        <v>4991.3511892552233</v>
      </c>
      <c r="Q310" s="46">
        <v>4974.27598983191</v>
      </c>
      <c r="R310" s="46">
        <v>4982.9213390221676</v>
      </c>
      <c r="S310" s="46">
        <v>4991.0433937755797</v>
      </c>
      <c r="T310" s="51">
        <v>4998.7778278560099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 spans="11:32">
      <c r="K311" s="6">
        <v>309</v>
      </c>
      <c r="L311" s="6" t="s">
        <v>397</v>
      </c>
      <c r="M311" s="46">
        <v>6892</v>
      </c>
      <c r="N311" s="46">
        <v>6068.3722038722426</v>
      </c>
      <c r="O311" s="46">
        <v>5359.5662047973601</v>
      </c>
      <c r="P311" s="46">
        <v>4735.6375997938176</v>
      </c>
      <c r="Q311" s="46">
        <v>4157.9955995286718</v>
      </c>
      <c r="R311" s="46">
        <v>3667.8605676784191</v>
      </c>
      <c r="S311" s="46">
        <v>3234.0630642685578</v>
      </c>
      <c r="T311" s="51">
        <v>2841.0663594324651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 spans="11:32">
      <c r="K312" s="6">
        <v>310</v>
      </c>
      <c r="L312" s="6" t="s">
        <v>398</v>
      </c>
      <c r="M312" s="46">
        <v>823</v>
      </c>
      <c r="N312" s="46">
        <v>835.18616637011212</v>
      </c>
      <c r="O312" s="46">
        <v>824.49677931501344</v>
      </c>
      <c r="P312" s="46">
        <v>833.81414596319587</v>
      </c>
      <c r="Q312" s="46">
        <v>832.8722727529256</v>
      </c>
      <c r="R312" s="46">
        <v>822.29144753906291</v>
      </c>
      <c r="S312" s="46">
        <v>825.21268109510424</v>
      </c>
      <c r="T312" s="51">
        <v>818.50644383871781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 spans="11:32">
      <c r="K313" s="6">
        <v>311</v>
      </c>
      <c r="L313" s="6" t="s">
        <v>399</v>
      </c>
      <c r="M313" s="46">
        <v>9941</v>
      </c>
      <c r="N313" s="46">
        <v>5363.3317035576783</v>
      </c>
      <c r="O313" s="46">
        <v>2610.6181628031873</v>
      </c>
      <c r="P313" s="46">
        <v>897.44861304141841</v>
      </c>
      <c r="Q313" s="46">
        <v>-196.04735215796859</v>
      </c>
      <c r="R313" s="46">
        <v>-854.54405967387106</v>
      </c>
      <c r="S313" s="46">
        <v>-1269.0670237658837</v>
      </c>
      <c r="T313" s="51">
        <v>-1923.180927061996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 spans="11:32">
      <c r="K314" s="6">
        <v>312</v>
      </c>
      <c r="L314" s="6" t="s">
        <v>400</v>
      </c>
      <c r="M314" s="46">
        <v>37735</v>
      </c>
      <c r="N314" s="46">
        <v>29556.705422719118</v>
      </c>
      <c r="O314" s="46">
        <v>22989.341079210481</v>
      </c>
      <c r="P314" s="46">
        <v>17610.880037183677</v>
      </c>
      <c r="Q314" s="46">
        <v>13121.431183403947</v>
      </c>
      <c r="R314" s="46">
        <v>9521.4873562414105</v>
      </c>
      <c r="S314" s="46">
        <v>6578.5371853684028</v>
      </c>
      <c r="T314" s="51">
        <v>4170.7727344169325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 spans="11:32">
      <c r="K315" s="6">
        <v>313</v>
      </c>
      <c r="L315" s="6" t="s">
        <v>401</v>
      </c>
      <c r="M315" s="46">
        <v>173536</v>
      </c>
      <c r="N315" s="46">
        <v>157564.75362025423</v>
      </c>
      <c r="O315" s="46">
        <v>142918.36651864141</v>
      </c>
      <c r="P315" s="46">
        <v>129624.79842251461</v>
      </c>
      <c r="Q315" s="46">
        <v>117370.56511551648</v>
      </c>
      <c r="R315" s="46">
        <v>106597.6246902518</v>
      </c>
      <c r="S315" s="46">
        <v>80670.074755058566</v>
      </c>
      <c r="T315" s="51">
        <v>74322.748033107608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 spans="11:32">
      <c r="K316" s="6">
        <v>314</v>
      </c>
      <c r="L316" s="6" t="s">
        <v>402</v>
      </c>
      <c r="M316" s="46">
        <v>263432</v>
      </c>
      <c r="N316" s="46">
        <v>260419.7316747999</v>
      </c>
      <c r="O316" s="46">
        <v>257104.11286418926</v>
      </c>
      <c r="P316" s="46">
        <v>253833.30672642589</v>
      </c>
      <c r="Q316" s="46">
        <v>250581.52344707053</v>
      </c>
      <c r="R316" s="46">
        <v>247423.85830311099</v>
      </c>
      <c r="S316" s="46">
        <v>245292.54151998201</v>
      </c>
      <c r="T316" s="51">
        <v>242701.97249758634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 spans="11:32">
      <c r="K317" s="6">
        <v>315</v>
      </c>
      <c r="L317" s="6" t="s">
        <v>403</v>
      </c>
      <c r="M317" s="46">
        <v>66424</v>
      </c>
      <c r="N317" s="46">
        <v>49118.970637794118</v>
      </c>
      <c r="O317" s="46">
        <v>21046.310046904546</v>
      </c>
      <c r="P317" s="46">
        <v>-20220.147755444661</v>
      </c>
      <c r="Q317" s="46">
        <v>-59130.54160938799</v>
      </c>
      <c r="R317" s="46">
        <v>-88110.565174182062</v>
      </c>
      <c r="S317" s="46">
        <v>-120497.51621050644</v>
      </c>
      <c r="T317" s="51">
        <v>-145019.81250648128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 spans="11:32">
      <c r="K318" s="6">
        <v>316</v>
      </c>
      <c r="L318" s="6" t="s">
        <v>404</v>
      </c>
      <c r="M318" s="46">
        <v>45141</v>
      </c>
      <c r="N318" s="46">
        <v>-1350.7287208446069</v>
      </c>
      <c r="O318" s="46">
        <v>-86269.786253567669</v>
      </c>
      <c r="P318" s="46">
        <v>-191068.28418586435</v>
      </c>
      <c r="Q318" s="46">
        <v>-261388.36525546218</v>
      </c>
      <c r="R318" s="46">
        <v>-304474.44012000604</v>
      </c>
      <c r="S318" s="46">
        <v>-349938.30152267468</v>
      </c>
      <c r="T318" s="51">
        <v>-377468.02166832966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 spans="11:32">
      <c r="K319" s="6">
        <v>317</v>
      </c>
      <c r="L319" s="6" t="s">
        <v>405</v>
      </c>
      <c r="M319" s="46">
        <v>39410</v>
      </c>
      <c r="N319" s="46">
        <v>38895.440789888868</v>
      </c>
      <c r="O319" s="46">
        <v>38248.829491308308</v>
      </c>
      <c r="P319" s="46">
        <v>37385.547076308052</v>
      </c>
      <c r="Q319" s="46">
        <v>36302.105589652798</v>
      </c>
      <c r="R319" s="46">
        <v>35170.225803594789</v>
      </c>
      <c r="S319" s="46">
        <v>34508.938877821449</v>
      </c>
      <c r="T319" s="51">
        <v>33455.593055575111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 spans="11:32">
      <c r="K320" s="6">
        <v>318</v>
      </c>
      <c r="L320" s="6" t="s">
        <v>406</v>
      </c>
      <c r="M320" s="46">
        <v>13273</v>
      </c>
      <c r="N320" s="46">
        <v>11806.29172157016</v>
      </c>
      <c r="O320" s="46">
        <v>9795.521622944063</v>
      </c>
      <c r="P320" s="46">
        <v>6924.8781561214055</v>
      </c>
      <c r="Q320" s="46">
        <v>2989.391499703539</v>
      </c>
      <c r="R320" s="46">
        <v>-953.61841858353</v>
      </c>
      <c r="S320" s="46">
        <v>-5181.5942722204127</v>
      </c>
      <c r="T320" s="51">
        <v>-10113.57993028059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 spans="11:32">
      <c r="K321" s="6">
        <v>319</v>
      </c>
      <c r="L321" s="6" t="s">
        <v>407</v>
      </c>
      <c r="M321" s="46">
        <v>32829</v>
      </c>
      <c r="N321" s="46">
        <v>32516.348599616904</v>
      </c>
      <c r="O321" s="46">
        <v>32142.0753559203</v>
      </c>
      <c r="P321" s="46">
        <v>31691.339852929181</v>
      </c>
      <c r="Q321" s="46">
        <v>31016.902878239311</v>
      </c>
      <c r="R321" s="46">
        <v>30331.850942549383</v>
      </c>
      <c r="S321" s="46">
        <v>29833.613079742936</v>
      </c>
      <c r="T321" s="51">
        <v>29063.706214714002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 spans="11:32">
      <c r="K322" s="6">
        <v>320</v>
      </c>
      <c r="L322" s="6" t="s">
        <v>408</v>
      </c>
      <c r="M322" s="46">
        <v>22805</v>
      </c>
      <c r="N322" s="46">
        <v>21724.104673268586</v>
      </c>
      <c r="O322" s="46">
        <v>20339.560926683494</v>
      </c>
      <c r="P322" s="46">
        <v>18373.508853204738</v>
      </c>
      <c r="Q322" s="46">
        <v>15629.643304307894</v>
      </c>
      <c r="R322" s="46">
        <v>13039.259706682649</v>
      </c>
      <c r="S322" s="46">
        <v>10250.771477750684</v>
      </c>
      <c r="T322" s="51">
        <v>6759.7039060238676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 spans="11:32">
      <c r="K323" s="6">
        <v>321</v>
      </c>
      <c r="L323" s="6" t="s">
        <v>409</v>
      </c>
      <c r="M323" s="46">
        <v>1120490</v>
      </c>
      <c r="N323" s="46">
        <v>1102289.3887736765</v>
      </c>
      <c r="O323" s="46">
        <v>1087683.4864145261</v>
      </c>
      <c r="P323" s="46">
        <v>1075259.964592421</v>
      </c>
      <c r="Q323" s="46">
        <v>1063747.7143872792</v>
      </c>
      <c r="R323" s="46">
        <v>1053499.3339840584</v>
      </c>
      <c r="S323" s="46">
        <v>1044451.5524869927</v>
      </c>
      <c r="T323" s="51">
        <v>1034200.6462787702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 spans="11:32">
      <c r="K324" s="6">
        <v>322</v>
      </c>
      <c r="L324" s="6" t="s">
        <v>410</v>
      </c>
      <c r="M324" s="46">
        <v>117876</v>
      </c>
      <c r="N324" s="46">
        <v>115774.14431327792</v>
      </c>
      <c r="O324" s="46">
        <v>112461.84374819054</v>
      </c>
      <c r="P324" s="46">
        <v>107720.50840513466</v>
      </c>
      <c r="Q324" s="46">
        <v>101428.49865427008</v>
      </c>
      <c r="R324" s="46">
        <v>95202.943672655776</v>
      </c>
      <c r="S324" s="46">
        <v>88512.40535277281</v>
      </c>
      <c r="T324" s="51">
        <v>80360.090434121943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 spans="11:32">
      <c r="K325" s="6">
        <v>323</v>
      </c>
      <c r="L325" s="6" t="s">
        <v>411</v>
      </c>
      <c r="M325" s="46">
        <v>152004</v>
      </c>
      <c r="N325" s="46">
        <v>139802.40818180138</v>
      </c>
      <c r="O325" s="46">
        <v>133081.62954510178</v>
      </c>
      <c r="P325" s="46">
        <v>129268.89463734852</v>
      </c>
      <c r="Q325" s="46">
        <v>126747.54353104907</v>
      </c>
      <c r="R325" s="46">
        <v>125044.99817211575</v>
      </c>
      <c r="S325" s="46">
        <v>123933.97040448742</v>
      </c>
      <c r="T325" s="51">
        <v>122700.48432149971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 spans="11:32">
      <c r="K326" s="6">
        <v>324</v>
      </c>
      <c r="L326" s="6" t="s">
        <v>412</v>
      </c>
      <c r="M326" s="46">
        <v>52716</v>
      </c>
      <c r="N326" s="46">
        <v>51289.502507666504</v>
      </c>
      <c r="O326" s="46">
        <v>49167.949175659</v>
      </c>
      <c r="P326" s="46">
        <v>45792.727566429588</v>
      </c>
      <c r="Q326" s="46">
        <v>41969.462540923079</v>
      </c>
      <c r="R326" s="46">
        <v>42298.238417492852</v>
      </c>
      <c r="S326" s="46">
        <v>40616.099796499569</v>
      </c>
      <c r="T326" s="51">
        <v>37045.50762301981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 spans="11:32">
      <c r="K327" s="6">
        <v>325</v>
      </c>
      <c r="L327" s="6" t="s">
        <v>413</v>
      </c>
      <c r="M327" s="46">
        <v>81902</v>
      </c>
      <c r="N327" s="46">
        <v>80364.670866361354</v>
      </c>
      <c r="O327" s="46">
        <v>78453.331017354649</v>
      </c>
      <c r="P327" s="46">
        <v>75919.137017691595</v>
      </c>
      <c r="Q327" s="46">
        <v>72842.847287439421</v>
      </c>
      <c r="R327" s="46">
        <v>71620.244504425791</v>
      </c>
      <c r="S327" s="46">
        <v>69615.961695851642</v>
      </c>
      <c r="T327" s="51">
        <v>66399.404663284717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 spans="11:32">
      <c r="K328" s="6">
        <v>326</v>
      </c>
      <c r="L328" s="6" t="s">
        <v>414</v>
      </c>
      <c r="M328" s="46">
        <v>577049</v>
      </c>
      <c r="N328" s="46">
        <v>577023.87140944961</v>
      </c>
      <c r="O328" s="46">
        <v>576996.16614721413</v>
      </c>
      <c r="P328" s="46">
        <v>576948.32576373301</v>
      </c>
      <c r="Q328" s="46">
        <v>576843.52393321169</v>
      </c>
      <c r="R328" s="46">
        <v>576737.89106215362</v>
      </c>
      <c r="S328" s="46">
        <v>576674.84355310467</v>
      </c>
      <c r="T328" s="51">
        <v>576569.28777359321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 spans="11:32">
      <c r="K329" s="6">
        <v>327</v>
      </c>
      <c r="L329" s="6" t="s">
        <v>415</v>
      </c>
      <c r="M329" s="46">
        <v>1451539</v>
      </c>
      <c r="N329" s="46">
        <v>1448631.3944929668</v>
      </c>
      <c r="O329" s="46">
        <v>1442387.6354850256</v>
      </c>
      <c r="P329" s="46">
        <v>1431056.189519689</v>
      </c>
      <c r="Q329" s="46">
        <v>1417279.721834233</v>
      </c>
      <c r="R329" s="46">
        <v>1402876.225541265</v>
      </c>
      <c r="S329" s="46">
        <v>1387698.4880455299</v>
      </c>
      <c r="T329" s="51">
        <v>1374785.4077339354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 spans="11:32">
      <c r="K330" s="6">
        <v>328</v>
      </c>
      <c r="L330" s="6" t="s">
        <v>416</v>
      </c>
      <c r="M330" s="46">
        <v>1385570</v>
      </c>
      <c r="N330" s="46">
        <v>1384446.3058649728</v>
      </c>
      <c r="O330" s="46">
        <v>1380416.8460323112</v>
      </c>
      <c r="P330" s="46">
        <v>1372627.4205599849</v>
      </c>
      <c r="Q330" s="46">
        <v>1364659.5926902494</v>
      </c>
      <c r="R330" s="46">
        <v>1357570.9710664947</v>
      </c>
      <c r="S330" s="46">
        <v>1352603.9526423598</v>
      </c>
      <c r="T330" s="51">
        <v>1347114.6740722945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 spans="11:32">
      <c r="K331" s="6">
        <v>329</v>
      </c>
      <c r="L331" s="6" t="s">
        <v>417</v>
      </c>
      <c r="M331" s="46">
        <v>718261</v>
      </c>
      <c r="N331" s="46">
        <v>621567.43292010133</v>
      </c>
      <c r="O331" s="46">
        <v>352639.89136376255</v>
      </c>
      <c r="P331" s="46">
        <v>94190.138862841646</v>
      </c>
      <c r="Q331" s="46">
        <v>-45746.428195396147</v>
      </c>
      <c r="R331" s="46">
        <v>-134651.6771224922</v>
      </c>
      <c r="S331" s="46">
        <v>-208735.63610680404</v>
      </c>
      <c r="T331" s="51">
        <v>-256664.20788080522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 spans="11:32">
      <c r="K332" s="6">
        <v>330</v>
      </c>
      <c r="L332" s="6" t="s">
        <v>418</v>
      </c>
      <c r="M332" s="46">
        <v>86636</v>
      </c>
      <c r="N332" s="46">
        <v>81504.418135569358</v>
      </c>
      <c r="O332" s="46">
        <v>75389.659421142598</v>
      </c>
      <c r="P332" s="46">
        <v>67892.699937192054</v>
      </c>
      <c r="Q332" s="46">
        <v>62897.574908311508</v>
      </c>
      <c r="R332" s="46">
        <v>59045.93552705842</v>
      </c>
      <c r="S332" s="46">
        <v>57598.130747878793</v>
      </c>
      <c r="T332" s="51">
        <v>54730.569789309127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 spans="11:32">
      <c r="K333" s="6">
        <v>331</v>
      </c>
      <c r="L333" s="6" t="s">
        <v>419</v>
      </c>
      <c r="M333" s="46">
        <v>559</v>
      </c>
      <c r="N333" s="46">
        <v>495.37847550753145</v>
      </c>
      <c r="O333" s="46">
        <v>413.30278138196445</v>
      </c>
      <c r="P333" s="46">
        <v>313.39053897548797</v>
      </c>
      <c r="Q333" s="46">
        <v>244.62866427439849</v>
      </c>
      <c r="R333" s="46">
        <v>190.93155832737455</v>
      </c>
      <c r="S333" s="46">
        <v>172.12311485505813</v>
      </c>
      <c r="T333" s="51">
        <v>132.64833467059032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 spans="11:32">
      <c r="K334" s="6">
        <v>332</v>
      </c>
      <c r="L334" s="6" t="s">
        <v>420</v>
      </c>
      <c r="M334" s="46">
        <v>87545</v>
      </c>
      <c r="N334" s="46">
        <v>87468.936508409155</v>
      </c>
      <c r="O334" s="46">
        <v>87327.291829284834</v>
      </c>
      <c r="P334" s="46">
        <v>86977.582489402383</v>
      </c>
      <c r="Q334" s="46">
        <v>86547.551038462887</v>
      </c>
      <c r="R334" s="46">
        <v>86222.673240159711</v>
      </c>
      <c r="S334" s="46">
        <v>86115.015785649593</v>
      </c>
      <c r="T334" s="51">
        <v>85931.123496648725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 spans="11:32">
      <c r="K335" s="6">
        <v>333</v>
      </c>
      <c r="L335" s="6" t="s">
        <v>421</v>
      </c>
      <c r="M335" s="46">
        <v>39273</v>
      </c>
      <c r="N335" s="46">
        <v>37515.856160907235</v>
      </c>
      <c r="O335" s="46">
        <v>35030.495677904888</v>
      </c>
      <c r="P335" s="46">
        <v>29148.192990831412</v>
      </c>
      <c r="Q335" s="46">
        <v>21981.924931069065</v>
      </c>
      <c r="R335" s="46">
        <v>15850.249675725565</v>
      </c>
      <c r="S335" s="46">
        <v>11424.495223537597</v>
      </c>
      <c r="T335" s="51">
        <v>6846.6854622494575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 spans="11:32">
      <c r="K336" s="6">
        <v>334</v>
      </c>
      <c r="L336" s="6" t="s">
        <v>422</v>
      </c>
      <c r="M336" s="46">
        <v>21610</v>
      </c>
      <c r="N336" s="46">
        <v>21607.063080545227</v>
      </c>
      <c r="O336" s="46">
        <v>21603.779255653542</v>
      </c>
      <c r="P336" s="46">
        <v>21593.330013363469</v>
      </c>
      <c r="Q336" s="46">
        <v>21579.399999536905</v>
      </c>
      <c r="R336" s="46">
        <v>21569.51636661301</v>
      </c>
      <c r="S336" s="46">
        <v>21567.348540345076</v>
      </c>
      <c r="T336" s="51">
        <v>21562.540520887364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 spans="11:32">
      <c r="K337" s="6">
        <v>335</v>
      </c>
      <c r="L337" s="6" t="s">
        <v>423</v>
      </c>
      <c r="M337" s="46">
        <v>124978</v>
      </c>
      <c r="N337" s="46">
        <v>127446.20358797954</v>
      </c>
      <c r="O337" s="46">
        <v>124919.66114457896</v>
      </c>
      <c r="P337" s="46">
        <v>119112.16009799187</v>
      </c>
      <c r="Q337" s="46">
        <v>113258.36891129009</v>
      </c>
      <c r="R337" s="46">
        <v>107270.88722400815</v>
      </c>
      <c r="S337" s="46">
        <v>103766.78207575309</v>
      </c>
      <c r="T337" s="51">
        <v>99277.243659686224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 spans="11:32">
      <c r="K338" s="6">
        <v>336</v>
      </c>
      <c r="L338" s="6" t="s">
        <v>424</v>
      </c>
      <c r="M338" s="46">
        <v>216604</v>
      </c>
      <c r="N338" s="46">
        <v>216600.70399324977</v>
      </c>
      <c r="O338" s="46">
        <v>216562.77509122653</v>
      </c>
      <c r="P338" s="46">
        <v>216528.15742150487</v>
      </c>
      <c r="Q338" s="46">
        <v>216487.01873418954</v>
      </c>
      <c r="R338" s="46">
        <v>216452.13980779753</v>
      </c>
      <c r="S338" s="46">
        <v>216419.01491854459</v>
      </c>
      <c r="T338" s="51">
        <v>216387.2487889622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 spans="11:32">
      <c r="K339" s="6">
        <v>337</v>
      </c>
      <c r="L339" s="6" t="s">
        <v>425</v>
      </c>
      <c r="M339" s="46">
        <v>26895</v>
      </c>
      <c r="N339" s="46">
        <v>26894.397533178544</v>
      </c>
      <c r="O339" s="46">
        <v>26894.470590643294</v>
      </c>
      <c r="P339" s="46">
        <v>26894.316633348499</v>
      </c>
      <c r="Q339" s="46">
        <v>26893.792736768883</v>
      </c>
      <c r="R339" s="46">
        <v>26893.575586040068</v>
      </c>
      <c r="S339" s="46">
        <v>26890.125621517658</v>
      </c>
      <c r="T339" s="51">
        <v>26890.001622475753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 spans="11:32">
      <c r="K340" s="6">
        <v>338</v>
      </c>
      <c r="L340" s="6" t="s">
        <v>426</v>
      </c>
      <c r="M340" s="46">
        <v>63645</v>
      </c>
      <c r="N340" s="46">
        <v>63829.602173725594</v>
      </c>
      <c r="O340" s="46">
        <v>63653.289706594151</v>
      </c>
      <c r="P340" s="46">
        <v>62733.267804808747</v>
      </c>
      <c r="Q340" s="46">
        <v>61126.557275827632</v>
      </c>
      <c r="R340" s="46">
        <v>59334.296779494885</v>
      </c>
      <c r="S340" s="46">
        <v>58244.295067104977</v>
      </c>
      <c r="T340" s="51">
        <v>56688.105772155199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 spans="11:32">
      <c r="K341" s="6">
        <v>339</v>
      </c>
      <c r="L341" s="6" t="s">
        <v>427</v>
      </c>
      <c r="M341" s="46">
        <v>51314</v>
      </c>
      <c r="N341" s="46">
        <v>51477.796025372198</v>
      </c>
      <c r="O341" s="46">
        <v>51428.349514598522</v>
      </c>
      <c r="P341" s="46">
        <v>50936.151300729631</v>
      </c>
      <c r="Q341" s="46">
        <v>50055.447997012634</v>
      </c>
      <c r="R341" s="46">
        <v>49032.659777604225</v>
      </c>
      <c r="S341" s="46">
        <v>48566.017110624671</v>
      </c>
      <c r="T341" s="51">
        <v>47795.177730725241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 spans="11:32">
      <c r="K342" s="6">
        <v>340</v>
      </c>
      <c r="L342" s="6" t="s">
        <v>428</v>
      </c>
      <c r="M342" s="46">
        <v>80875</v>
      </c>
      <c r="N342" s="46">
        <v>78356.698451289427</v>
      </c>
      <c r="O342" s="46">
        <v>76515.219854034003</v>
      </c>
      <c r="P342" s="46">
        <v>74977.319666924377</v>
      </c>
      <c r="Q342" s="46">
        <v>73521.113009558539</v>
      </c>
      <c r="R342" s="46">
        <v>72432.717517459576</v>
      </c>
      <c r="S342" s="46">
        <v>71527.006927249342</v>
      </c>
      <c r="T342" s="51">
        <v>70772.995028499863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 spans="11:32">
      <c r="K343" s="6">
        <v>341</v>
      </c>
      <c r="L343" s="6" t="s">
        <v>429</v>
      </c>
      <c r="M343" s="46">
        <v>2157</v>
      </c>
      <c r="N343" s="46">
        <v>2378.6285066598721</v>
      </c>
      <c r="O343" s="46">
        <v>2071.097476266661</v>
      </c>
      <c r="P343" s="46">
        <v>2038.9391291592369</v>
      </c>
      <c r="Q343" s="46">
        <v>2045.8655989096139</v>
      </c>
      <c r="R343" s="46">
        <v>2031.4174591230835</v>
      </c>
      <c r="S343" s="46">
        <v>2035.8955929502295</v>
      </c>
      <c r="T343" s="51">
        <v>2029.6646071321022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 spans="11:32">
      <c r="K344" s="6">
        <v>342</v>
      </c>
      <c r="L344" s="6" t="s">
        <v>430</v>
      </c>
      <c r="M344" s="46">
        <v>574520</v>
      </c>
      <c r="N344" s="46">
        <v>559641.43517170427</v>
      </c>
      <c r="O344" s="46">
        <v>548494.71233858156</v>
      </c>
      <c r="P344" s="46">
        <v>539932.44310969091</v>
      </c>
      <c r="Q344" s="46">
        <v>533189.50395494606</v>
      </c>
      <c r="R344" s="46">
        <v>528142.82837774057</v>
      </c>
      <c r="S344" s="46">
        <v>524274.02492004028</v>
      </c>
      <c r="T344" s="51">
        <v>521307.49205374543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 spans="11:32">
      <c r="K345" s="6">
        <v>343</v>
      </c>
      <c r="L345" s="6" t="s">
        <v>431</v>
      </c>
      <c r="M345" s="46">
        <v>1559467</v>
      </c>
      <c r="N345" s="46">
        <v>1556066.3397847917</v>
      </c>
      <c r="O345" s="46">
        <v>1545776.8651408707</v>
      </c>
      <c r="P345" s="46">
        <v>1529293.1279097977</v>
      </c>
      <c r="Q345" s="46">
        <v>1508745.0916912069</v>
      </c>
      <c r="R345" s="46">
        <v>1487214.1396711518</v>
      </c>
      <c r="S345" s="46">
        <v>1463371.294900957</v>
      </c>
      <c r="T345" s="51">
        <v>1440540.5421364154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 spans="11:32">
      <c r="K346" s="6">
        <v>344</v>
      </c>
      <c r="L346" s="6" t="s">
        <v>432</v>
      </c>
      <c r="M346" s="46">
        <v>1491374</v>
      </c>
      <c r="N346" s="46">
        <v>1479427.1279990179</v>
      </c>
      <c r="O346" s="46">
        <v>1437610.8809153778</v>
      </c>
      <c r="P346" s="46">
        <v>1367395.6398530395</v>
      </c>
      <c r="Q346" s="46">
        <v>1291783.1268617846</v>
      </c>
      <c r="R346" s="46">
        <v>1216541.444086561</v>
      </c>
      <c r="S346" s="46">
        <v>1147460.1422442552</v>
      </c>
      <c r="T346" s="51">
        <v>1096992.0532165112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 spans="11:32">
      <c r="K347" s="6">
        <v>345</v>
      </c>
      <c r="L347" s="6" t="s">
        <v>433</v>
      </c>
      <c r="M347" s="46">
        <v>553868</v>
      </c>
      <c r="N347" s="46">
        <v>550704.06527868181</v>
      </c>
      <c r="O347" s="46">
        <v>538795.98759946856</v>
      </c>
      <c r="P347" s="46">
        <v>519657.63906193629</v>
      </c>
      <c r="Q347" s="46">
        <v>495391.79735983105</v>
      </c>
      <c r="R347" s="46">
        <v>472260.89917287533</v>
      </c>
      <c r="S347" s="46">
        <v>445512.46409747913</v>
      </c>
      <c r="T347" s="51">
        <v>417229.92294277169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 spans="11:32">
      <c r="K348" s="6">
        <v>346</v>
      </c>
      <c r="L348" s="6" t="s">
        <v>434</v>
      </c>
      <c r="M348" s="46">
        <v>306728</v>
      </c>
      <c r="N348" s="46">
        <v>304569.88127024326</v>
      </c>
      <c r="O348" s="46">
        <v>299901.68461747374</v>
      </c>
      <c r="P348" s="46">
        <v>292178.57903512206</v>
      </c>
      <c r="Q348" s="46">
        <v>281908.74096333311</v>
      </c>
      <c r="R348" s="46">
        <v>269431.62365231244</v>
      </c>
      <c r="S348" s="46">
        <v>256298.40646720445</v>
      </c>
      <c r="T348" s="51">
        <v>244459.70597552054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 spans="11:32">
      <c r="K349" s="6">
        <v>347</v>
      </c>
      <c r="L349" s="6" t="s">
        <v>435</v>
      </c>
      <c r="M349" s="46">
        <v>267900</v>
      </c>
      <c r="N349" s="46">
        <v>267228.15540576144</v>
      </c>
      <c r="O349" s="46">
        <v>265384.96928514866</v>
      </c>
      <c r="P349" s="46">
        <v>262791.95668026427</v>
      </c>
      <c r="Q349" s="46">
        <v>258675.25502066541</v>
      </c>
      <c r="R349" s="46">
        <v>254040.62190325343</v>
      </c>
      <c r="S349" s="46">
        <v>249758.29225231239</v>
      </c>
      <c r="T349" s="51">
        <v>243607.62329987652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 spans="11:32">
      <c r="K350" s="6">
        <v>348</v>
      </c>
      <c r="L350" s="6" t="s">
        <v>436</v>
      </c>
      <c r="M350" s="46">
        <v>68083</v>
      </c>
      <c r="N350" s="46">
        <v>68083.000010381395</v>
      </c>
      <c r="O350" s="46">
        <v>68083.000010890479</v>
      </c>
      <c r="P350" s="46">
        <v>68083.000014099249</v>
      </c>
      <c r="Q350" s="46">
        <v>68083.0000174038</v>
      </c>
      <c r="R350" s="46">
        <v>68083.000017914674</v>
      </c>
      <c r="S350" s="46">
        <v>68083.000025430592</v>
      </c>
      <c r="T350" s="51">
        <v>68083.000027771341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 spans="11:32">
      <c r="K351" s="6">
        <v>349</v>
      </c>
      <c r="L351" s="6" t="s">
        <v>437</v>
      </c>
      <c r="M351" s="46">
        <v>160210</v>
      </c>
      <c r="N351" s="46">
        <v>159950.68899386033</v>
      </c>
      <c r="O351" s="46">
        <v>159504.98530439608</v>
      </c>
      <c r="P351" s="46">
        <v>158677.37875089902</v>
      </c>
      <c r="Q351" s="46">
        <v>157163.54857558978</v>
      </c>
      <c r="R351" s="46">
        <v>155530.83629375411</v>
      </c>
      <c r="S351" s="46">
        <v>154359.67042896847</v>
      </c>
      <c r="T351" s="51">
        <v>152487.13068492038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 spans="11:32">
      <c r="K352" s="6">
        <v>350</v>
      </c>
      <c r="L352" s="6" t="s">
        <v>438</v>
      </c>
      <c r="M352" s="46">
        <v>110411</v>
      </c>
      <c r="N352" s="46">
        <v>110411.00000824485</v>
      </c>
      <c r="O352" s="46">
        <v>110411.00000869785</v>
      </c>
      <c r="P352" s="46">
        <v>110411.00001132865</v>
      </c>
      <c r="Q352" s="46">
        <v>110411.00001385863</v>
      </c>
      <c r="R352" s="46">
        <v>110411.0000143198</v>
      </c>
      <c r="S352" s="46">
        <v>110411.00002046824</v>
      </c>
      <c r="T352" s="51">
        <v>110411.00002249815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 spans="11:32">
      <c r="K353" s="6">
        <v>351</v>
      </c>
      <c r="L353" s="6" t="s">
        <v>439</v>
      </c>
      <c r="M353" s="46">
        <v>227248</v>
      </c>
      <c r="N353" s="46">
        <v>227240.00436810835</v>
      </c>
      <c r="O353" s="46">
        <v>227228.78773168303</v>
      </c>
      <c r="P353" s="46">
        <v>227208.72952913368</v>
      </c>
      <c r="Q353" s="46">
        <v>227168.47397778314</v>
      </c>
      <c r="R353" s="46">
        <v>227122.73346751198</v>
      </c>
      <c r="S353" s="46">
        <v>227100.29930874641</v>
      </c>
      <c r="T353" s="51">
        <v>227057.13416734827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 spans="11:32">
      <c r="K354" s="6">
        <v>352</v>
      </c>
      <c r="L354" s="6" t="s">
        <v>440</v>
      </c>
      <c r="M354" s="46">
        <v>566142</v>
      </c>
      <c r="N354" s="46">
        <v>550105.97767798847</v>
      </c>
      <c r="O354" s="46">
        <v>484607.91027417604</v>
      </c>
      <c r="P354" s="46">
        <v>376871.87065483991</v>
      </c>
      <c r="Q354" s="46">
        <v>269132.00290122052</v>
      </c>
      <c r="R354" s="46">
        <v>178271.18700595619</v>
      </c>
      <c r="S354" s="46">
        <v>91462.130962138297</v>
      </c>
      <c r="T354" s="51">
        <v>24057.609613131586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 spans="11:32">
      <c r="K355" s="6">
        <v>353</v>
      </c>
      <c r="L355" s="6" t="s">
        <v>441</v>
      </c>
      <c r="M355" s="46">
        <v>173549</v>
      </c>
      <c r="N355" s="46">
        <v>171648.62412444034</v>
      </c>
      <c r="O355" s="46">
        <v>164374.4058464093</v>
      </c>
      <c r="P355" s="46">
        <v>152436.79917759539</v>
      </c>
      <c r="Q355" s="46">
        <v>136605.13563850167</v>
      </c>
      <c r="R355" s="46">
        <v>121192.69253208552</v>
      </c>
      <c r="S355" s="46">
        <v>105812.26500982954</v>
      </c>
      <c r="T355" s="51">
        <v>87969.989502650962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 spans="11:32">
      <c r="K356" s="6">
        <v>354</v>
      </c>
      <c r="L356" s="6" t="s">
        <v>442</v>
      </c>
      <c r="M356" s="46">
        <v>470072</v>
      </c>
      <c r="N356" s="46">
        <v>466585.14504669502</v>
      </c>
      <c r="O356" s="46">
        <v>452345.56692991673</v>
      </c>
      <c r="P356" s="46">
        <v>425503.65492256929</v>
      </c>
      <c r="Q356" s="46">
        <v>389347.93059696432</v>
      </c>
      <c r="R356" s="46">
        <v>348020.65502859664</v>
      </c>
      <c r="S356" s="46">
        <v>307864.77349024377</v>
      </c>
      <c r="T356" s="51">
        <v>269921.57400787028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 spans="11:32">
      <c r="K357" s="6">
        <v>355</v>
      </c>
      <c r="L357" s="6" t="s">
        <v>443</v>
      </c>
      <c r="M357" s="46">
        <v>649326</v>
      </c>
      <c r="N357" s="46">
        <v>648811.36253701115</v>
      </c>
      <c r="O357" s="46">
        <v>647568.63913516281</v>
      </c>
      <c r="P357" s="46">
        <v>645432.83930213936</v>
      </c>
      <c r="Q357" s="46">
        <v>641880.37020058185</v>
      </c>
      <c r="R357" s="46">
        <v>637661.81216714135</v>
      </c>
      <c r="S357" s="46">
        <v>634187.43678816897</v>
      </c>
      <c r="T357" s="51">
        <v>629536.60807168041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 spans="11:32">
      <c r="K358" s="6">
        <v>356</v>
      </c>
      <c r="L358" s="6" t="s">
        <v>444</v>
      </c>
      <c r="M358" s="46">
        <v>1089765</v>
      </c>
      <c r="N358" s="46">
        <v>1088875.9627836053</v>
      </c>
      <c r="O358" s="46">
        <v>1086538.4330624864</v>
      </c>
      <c r="P358" s="46">
        <v>1082129.3936158256</v>
      </c>
      <c r="Q358" s="46">
        <v>1074969.3718938956</v>
      </c>
      <c r="R358" s="46">
        <v>1066167.7821567766</v>
      </c>
      <c r="S358" s="46">
        <v>1058077.8991311726</v>
      </c>
      <c r="T358" s="51">
        <v>1048153.1357226052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 spans="11:32">
      <c r="K359" s="6">
        <v>357</v>
      </c>
      <c r="L359" s="6" t="s">
        <v>445</v>
      </c>
      <c r="M359" s="46">
        <v>114995</v>
      </c>
      <c r="N359" s="46">
        <v>112566.2417073886</v>
      </c>
      <c r="O359" s="46">
        <v>111070.19215221531</v>
      </c>
      <c r="P359" s="46">
        <v>110201.68233903273</v>
      </c>
      <c r="Q359" s="46">
        <v>109691.13785256878</v>
      </c>
      <c r="R359" s="46">
        <v>109394.4606380339</v>
      </c>
      <c r="S359" s="46">
        <v>109222.17432560161</v>
      </c>
      <c r="T359" s="51">
        <v>109121.67693809226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 spans="11:32">
      <c r="K360" s="6">
        <v>358</v>
      </c>
      <c r="L360" s="6" t="s">
        <v>446</v>
      </c>
      <c r="M360" s="46">
        <v>460580</v>
      </c>
      <c r="N360" s="46">
        <v>450576.4654304242</v>
      </c>
      <c r="O360" s="46">
        <v>404200.4913672792</v>
      </c>
      <c r="P360" s="46">
        <v>324853.34579462733</v>
      </c>
      <c r="Q360" s="46">
        <v>237834.74545139476</v>
      </c>
      <c r="R360" s="46">
        <v>160927.44729949575</v>
      </c>
      <c r="S360" s="46">
        <v>82303.373212548322</v>
      </c>
      <c r="T360" s="51">
        <v>16627.011150863807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 spans="11:32">
      <c r="K361" s="6">
        <v>359</v>
      </c>
      <c r="L361" s="6" t="s">
        <v>447</v>
      </c>
      <c r="M361" s="46">
        <v>234102</v>
      </c>
      <c r="N361" s="46">
        <v>233096.76491873065</v>
      </c>
      <c r="O361" s="46">
        <v>232097.82671032121</v>
      </c>
      <c r="P361" s="46">
        <v>230505.70592292462</v>
      </c>
      <c r="Q361" s="46">
        <v>227170.77037316948</v>
      </c>
      <c r="R361" s="46">
        <v>225032.05810084258</v>
      </c>
      <c r="S361" s="46">
        <v>222417.9511939029</v>
      </c>
      <c r="T361" s="51">
        <v>219012.41865749113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 spans="11:32">
      <c r="K362" s="6">
        <v>360</v>
      </c>
      <c r="L362" s="6" t="s">
        <v>448</v>
      </c>
      <c r="M362" s="46">
        <v>68469</v>
      </c>
      <c r="N362" s="46">
        <v>68242.356378996847</v>
      </c>
      <c r="O362" s="46">
        <v>68105.0204741708</v>
      </c>
      <c r="P362" s="46">
        <v>67761.160619310336</v>
      </c>
      <c r="Q362" s="46">
        <v>67008.171210950939</v>
      </c>
      <c r="R362" s="46">
        <v>66352.690983649882</v>
      </c>
      <c r="S362" s="46">
        <v>65727.332382904424</v>
      </c>
      <c r="T362" s="51">
        <v>64737.735892468307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 spans="11:32">
      <c r="K363" s="6">
        <v>361</v>
      </c>
      <c r="L363" s="6" t="s">
        <v>449</v>
      </c>
      <c r="M363" s="46">
        <v>187559</v>
      </c>
      <c r="N363" s="46">
        <v>177782.84846990881</v>
      </c>
      <c r="O363" s="46">
        <v>170311.13386149879</v>
      </c>
      <c r="P363" s="46">
        <v>164413.94931975097</v>
      </c>
      <c r="Q363" s="46">
        <v>159600.96721573689</v>
      </c>
      <c r="R363" s="46">
        <v>155928.23345005148</v>
      </c>
      <c r="S363" s="46">
        <v>153043.94453034329</v>
      </c>
      <c r="T363" s="51">
        <v>150766.45690887366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 spans="11:32">
      <c r="K364" s="6">
        <v>362</v>
      </c>
      <c r="L364" s="6" t="s">
        <v>450</v>
      </c>
      <c r="M364" s="46">
        <v>688994</v>
      </c>
      <c r="N364" s="46">
        <v>663309.97565851244</v>
      </c>
      <c r="O364" s="46">
        <v>608423.50893959426</v>
      </c>
      <c r="P364" s="46">
        <v>540801.93021321576</v>
      </c>
      <c r="Q364" s="46">
        <v>489268.05061849317</v>
      </c>
      <c r="R364" s="46">
        <v>466760.76121453464</v>
      </c>
      <c r="S364" s="46">
        <v>422208.80574032577</v>
      </c>
      <c r="T364" s="51">
        <v>376003.77404663479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 spans="11:32">
      <c r="K365" s="6">
        <v>363</v>
      </c>
      <c r="L365" s="6" t="s">
        <v>451</v>
      </c>
      <c r="M365" s="46">
        <v>159597</v>
      </c>
      <c r="N365" s="46">
        <v>159617.63780364528</v>
      </c>
      <c r="O365" s="46">
        <v>159681.44338608062</v>
      </c>
      <c r="P365" s="46">
        <v>159643.53441855684</v>
      </c>
      <c r="Q365" s="46">
        <v>159288.3126015249</v>
      </c>
      <c r="R365" s="46">
        <v>159016.60207392037</v>
      </c>
      <c r="S365" s="46">
        <v>158719.97090048564</v>
      </c>
      <c r="T365" s="51">
        <v>158223.79292108805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 spans="11:32">
      <c r="K366" s="6">
        <v>364</v>
      </c>
      <c r="L366" s="6" t="s">
        <v>452</v>
      </c>
      <c r="M366" s="46">
        <v>553807</v>
      </c>
      <c r="N366" s="46">
        <v>600786.15089248016</v>
      </c>
      <c r="O366" s="46">
        <v>568480.02635307179</v>
      </c>
      <c r="P366" s="46">
        <v>551383.24275491643</v>
      </c>
      <c r="Q366" s="46">
        <v>541881.97535957722</v>
      </c>
      <c r="R366" s="46">
        <v>536509.58901635243</v>
      </c>
      <c r="S366" s="46">
        <v>533564.33526399441</v>
      </c>
      <c r="T366" s="51">
        <v>531458.14335214638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 spans="11:32">
      <c r="K367" s="6">
        <v>365</v>
      </c>
      <c r="L367" s="6" t="s">
        <v>453</v>
      </c>
      <c r="M367" s="46">
        <v>344553</v>
      </c>
      <c r="N367" s="46">
        <v>344530.13472947443</v>
      </c>
      <c r="O367" s="46">
        <v>344720.80724731879</v>
      </c>
      <c r="P367" s="46">
        <v>344913.41783839534</v>
      </c>
      <c r="Q367" s="46">
        <v>344714.25445407035</v>
      </c>
      <c r="R367" s="46">
        <v>344790.627760401</v>
      </c>
      <c r="S367" s="46">
        <v>344875.20695296203</v>
      </c>
      <c r="T367" s="51">
        <v>344950.23886334396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 spans="11:32">
      <c r="K368" s="6">
        <v>366</v>
      </c>
      <c r="L368" s="6" t="s">
        <v>454</v>
      </c>
      <c r="M368" s="46">
        <v>1438602</v>
      </c>
      <c r="N368" s="46">
        <v>1465414.0372776312</v>
      </c>
      <c r="O368" s="46">
        <v>1735886.3063409876</v>
      </c>
      <c r="P368" s="46">
        <v>2131642.5753895892</v>
      </c>
      <c r="Q368" s="46">
        <v>2230177.1528208163</v>
      </c>
      <c r="R368" s="46">
        <v>2230184.7250255449</v>
      </c>
      <c r="S368" s="46">
        <v>2230527.3185755755</v>
      </c>
      <c r="T368" s="51">
        <v>2230588.7446580525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 spans="11:32">
      <c r="K369" s="6">
        <v>367</v>
      </c>
      <c r="L369" s="6" t="s">
        <v>455</v>
      </c>
      <c r="M369" s="46">
        <v>1118038</v>
      </c>
      <c r="N369" s="46">
        <v>1117714.2978093275</v>
      </c>
      <c r="O369" s="46">
        <v>1116986.4478659111</v>
      </c>
      <c r="P369" s="46">
        <v>1115505.2217672076</v>
      </c>
      <c r="Q369" s="46">
        <v>1112763.150155002</v>
      </c>
      <c r="R369" s="46">
        <v>1109299.1981528138</v>
      </c>
      <c r="S369" s="46">
        <v>1106692.8895151538</v>
      </c>
      <c r="T369" s="51">
        <v>1102716.9955181426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 spans="11:32">
      <c r="K370" s="6">
        <v>368</v>
      </c>
      <c r="L370" s="6" t="s">
        <v>456</v>
      </c>
      <c r="M370" s="46">
        <v>397592</v>
      </c>
      <c r="N370" s="46">
        <v>397510.29088825599</v>
      </c>
      <c r="O370" s="46">
        <v>397363.85000120226</v>
      </c>
      <c r="P370" s="46">
        <v>397090.93686889671</v>
      </c>
      <c r="Q370" s="46">
        <v>396576.26164979429</v>
      </c>
      <c r="R370" s="46">
        <v>395947.54371910548</v>
      </c>
      <c r="S370" s="46">
        <v>395597.76889727334</v>
      </c>
      <c r="T370" s="51">
        <v>394964.83802269015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 spans="11:32">
      <c r="K371" s="6">
        <v>369</v>
      </c>
      <c r="L371" s="6" t="s">
        <v>457</v>
      </c>
      <c r="M371" s="46">
        <v>2220491</v>
      </c>
      <c r="N371" s="46">
        <v>2492432.6126763341</v>
      </c>
      <c r="O371" s="46">
        <v>2402869.7364621176</v>
      </c>
      <c r="P371" s="46">
        <v>2330712.4483025582</v>
      </c>
      <c r="Q371" s="46">
        <v>2271475.4569729171</v>
      </c>
      <c r="R371" s="46">
        <v>2224264.5937849144</v>
      </c>
      <c r="S371" s="46">
        <v>2186551.01492198</v>
      </c>
      <c r="T371" s="51">
        <v>2155781.8566673794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 spans="11:32">
      <c r="K372" s="6">
        <v>370</v>
      </c>
      <c r="L372" s="6" t="s">
        <v>458</v>
      </c>
      <c r="M372" s="46">
        <v>495544</v>
      </c>
      <c r="N372" s="46">
        <v>390789.61631088983</v>
      </c>
      <c r="O372" s="46">
        <v>290557.65683191095</v>
      </c>
      <c r="P372" s="46">
        <v>179425.70278772851</v>
      </c>
      <c r="Q372" s="46">
        <v>88474.696077546105</v>
      </c>
      <c r="R372" s="46">
        <v>13128.360195428773</v>
      </c>
      <c r="S372" s="46">
        <v>-44477.379393862691</v>
      </c>
      <c r="T372" s="51">
        <v>-79408.472511847416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 spans="11:32">
      <c r="K373" s="6">
        <v>371</v>
      </c>
      <c r="L373" s="6" t="s">
        <v>459</v>
      </c>
      <c r="M373" s="46">
        <v>4092477</v>
      </c>
      <c r="N373" s="46">
        <v>3940281.9270992447</v>
      </c>
      <c r="O373" s="46">
        <v>3806962.9600697402</v>
      </c>
      <c r="P373" s="46">
        <v>3661744.4653743678</v>
      </c>
      <c r="Q373" s="46">
        <v>3474425.3796248422</v>
      </c>
      <c r="R373" s="46">
        <v>3293426.2951545627</v>
      </c>
      <c r="S373" s="46">
        <v>3221096.3320710743</v>
      </c>
      <c r="T373" s="51">
        <v>3082977.6143764779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 spans="11:32">
      <c r="K374" s="6">
        <v>372</v>
      </c>
      <c r="L374" s="6" t="s">
        <v>460</v>
      </c>
      <c r="M374" s="46">
        <v>940441</v>
      </c>
      <c r="N374" s="46">
        <v>921124.45576301962</v>
      </c>
      <c r="O374" s="46">
        <v>901918.23571327701</v>
      </c>
      <c r="P374" s="46">
        <v>881616.59951735509</v>
      </c>
      <c r="Q374" s="46">
        <v>856607.1119529627</v>
      </c>
      <c r="R374" s="46">
        <v>830511.80718705337</v>
      </c>
      <c r="S374" s="46">
        <v>820051.38096096367</v>
      </c>
      <c r="T374" s="51">
        <v>800540.09863254859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 spans="11:32">
      <c r="K375" s="6">
        <v>373</v>
      </c>
      <c r="L375" s="6" t="s">
        <v>461</v>
      </c>
      <c r="M375" s="46">
        <v>236490</v>
      </c>
      <c r="N375" s="46">
        <v>235463.08111633142</v>
      </c>
      <c r="O375" s="46">
        <v>232798.57862702306</v>
      </c>
      <c r="P375" s="46">
        <v>226887.6713505708</v>
      </c>
      <c r="Q375" s="46">
        <v>216297.54667302821</v>
      </c>
      <c r="R375" s="46">
        <v>202009.24330753699</v>
      </c>
      <c r="S375" s="46">
        <v>187713.83304878921</v>
      </c>
      <c r="T375" s="51">
        <v>173810.70891871839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 spans="11:32">
      <c r="K376" s="6">
        <v>374</v>
      </c>
      <c r="L376" s="6" t="s">
        <v>462</v>
      </c>
      <c r="M376" s="46">
        <v>111365</v>
      </c>
      <c r="N376" s="46">
        <v>110732.0470146476</v>
      </c>
      <c r="O376" s="46">
        <v>108723.50242232354</v>
      </c>
      <c r="P376" s="46">
        <v>104294.24958370131</v>
      </c>
      <c r="Q376" s="46">
        <v>97161.663919172352</v>
      </c>
      <c r="R376" s="46">
        <v>87489.038306347953</v>
      </c>
      <c r="S376" s="46">
        <v>78941.21154154242</v>
      </c>
      <c r="T376" s="51">
        <v>68766.206128212274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 spans="11:32">
      <c r="K377" s="6">
        <v>375</v>
      </c>
      <c r="L377" s="6" t="s">
        <v>463</v>
      </c>
      <c r="M377" s="46">
        <v>320038</v>
      </c>
      <c r="N377" s="46">
        <v>318052.31883654866</v>
      </c>
      <c r="O377" s="46">
        <v>306154.74376275507</v>
      </c>
      <c r="P377" s="46">
        <v>280267.33139385213</v>
      </c>
      <c r="Q377" s="46">
        <v>243831.14976659603</v>
      </c>
      <c r="R377" s="46">
        <v>199561.34527294469</v>
      </c>
      <c r="S377" s="46">
        <v>157419.48192800951</v>
      </c>
      <c r="T377" s="51">
        <v>117484.15096709202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 spans="11:32">
      <c r="K378" s="6">
        <v>376</v>
      </c>
      <c r="L378" s="6" t="s">
        <v>464</v>
      </c>
      <c r="M378" s="46">
        <v>72838</v>
      </c>
      <c r="N378" s="46">
        <v>70572.273216506146</v>
      </c>
      <c r="O378" s="46">
        <v>69522.120867899488</v>
      </c>
      <c r="P378" s="46">
        <v>65950.655574606819</v>
      </c>
      <c r="Q378" s="46">
        <v>57819.442776347758</v>
      </c>
      <c r="R378" s="46">
        <v>48241.681777202495</v>
      </c>
      <c r="S378" s="46">
        <v>39922.621847451192</v>
      </c>
      <c r="T378" s="51">
        <v>31970.796343823473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 spans="11:32">
      <c r="K379" s="6">
        <v>377</v>
      </c>
      <c r="L379" s="6" t="s">
        <v>465</v>
      </c>
      <c r="M379" s="46">
        <v>85090</v>
      </c>
      <c r="N379" s="46">
        <v>84103.861859833269</v>
      </c>
      <c r="O379" s="46">
        <v>81413.870409729992</v>
      </c>
      <c r="P379" s="46">
        <v>75909.31827819781</v>
      </c>
      <c r="Q379" s="46">
        <v>67686.140924060615</v>
      </c>
      <c r="R379" s="46">
        <v>58331.603706611713</v>
      </c>
      <c r="S379" s="46">
        <v>48822.737358698025</v>
      </c>
      <c r="T379" s="51">
        <v>38105.681710481716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 spans="11:32">
      <c r="K380" s="6">
        <v>378</v>
      </c>
      <c r="L380" s="6" t="s">
        <v>466</v>
      </c>
      <c r="M380" s="46">
        <v>19955</v>
      </c>
      <c r="N380" s="46">
        <v>18950.389282480934</v>
      </c>
      <c r="O380" s="46">
        <v>18327.267565188642</v>
      </c>
      <c r="P380" s="46">
        <v>17602.166396994977</v>
      </c>
      <c r="Q380" s="46">
        <v>15908.077139243807</v>
      </c>
      <c r="R380" s="46">
        <v>14457.068579700841</v>
      </c>
      <c r="S380" s="46">
        <v>13206.368073401176</v>
      </c>
      <c r="T380" s="51">
        <v>11463.254816375535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 spans="11:32">
      <c r="K381" s="6">
        <v>379</v>
      </c>
      <c r="L381" s="6" t="s">
        <v>467</v>
      </c>
      <c r="M381" s="46">
        <v>58387</v>
      </c>
      <c r="N381" s="46">
        <v>57672.575502961394</v>
      </c>
      <c r="O381" s="46">
        <v>56730.341361090279</v>
      </c>
      <c r="P381" s="46">
        <v>55612.81930500608</v>
      </c>
      <c r="Q381" s="46">
        <v>53925.211109359057</v>
      </c>
      <c r="R381" s="46">
        <v>52170.590050265171</v>
      </c>
      <c r="S381" s="46">
        <v>50480.337024778833</v>
      </c>
      <c r="T381" s="51">
        <v>48246.276738758832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 spans="11:32">
      <c r="K382" s="6">
        <v>380</v>
      </c>
      <c r="L382" s="6" t="s">
        <v>468</v>
      </c>
      <c r="M382" s="46">
        <v>33220</v>
      </c>
      <c r="N382" s="46">
        <v>29305.772979286601</v>
      </c>
      <c r="O382" s="46">
        <v>23825.38057911233</v>
      </c>
      <c r="P382" s="46">
        <v>15562.838024810408</v>
      </c>
      <c r="Q382" s="46">
        <v>5031.8818857597362</v>
      </c>
      <c r="R382" s="46">
        <v>-4954.3744067156949</v>
      </c>
      <c r="S382" s="46">
        <v>-16345.274024549952</v>
      </c>
      <c r="T382" s="51">
        <v>-26641.365355225571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 spans="11:32">
      <c r="K383" s="6">
        <v>381</v>
      </c>
      <c r="L383" s="6" t="s">
        <v>469</v>
      </c>
      <c r="M383" s="46">
        <v>394424</v>
      </c>
      <c r="N383" s="46">
        <v>371231.4287369161</v>
      </c>
      <c r="O383" s="46">
        <v>331637.34907249466</v>
      </c>
      <c r="P383" s="46">
        <v>271166.89186258026</v>
      </c>
      <c r="Q383" s="46">
        <v>209242.31267033628</v>
      </c>
      <c r="R383" s="46">
        <v>157249.19879326833</v>
      </c>
      <c r="S383" s="46">
        <v>101551.41013884282</v>
      </c>
      <c r="T383" s="51">
        <v>59107.412033963279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 spans="11:32">
      <c r="K384" s="6">
        <v>382</v>
      </c>
      <c r="L384" s="6" t="s">
        <v>470</v>
      </c>
      <c r="M384" s="46">
        <v>217402</v>
      </c>
      <c r="N384" s="46">
        <v>189401.01681300497</v>
      </c>
      <c r="O384" s="46">
        <v>139864.88578761648</v>
      </c>
      <c r="P384" s="46">
        <v>67725.67504076453</v>
      </c>
      <c r="Q384" s="46">
        <v>4695.4131774088019</v>
      </c>
      <c r="R384" s="46">
        <v>-46272.899378883449</v>
      </c>
      <c r="S384" s="46">
        <v>-90016.121603815365</v>
      </c>
      <c r="T384" s="51">
        <v>-117047.20111303942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 spans="11:32">
      <c r="K385" s="6">
        <v>383</v>
      </c>
      <c r="L385" s="6" t="s">
        <v>471</v>
      </c>
      <c r="M385" s="46">
        <v>86656</v>
      </c>
      <c r="N385" s="46">
        <v>83551.273125959036</v>
      </c>
      <c r="O385" s="46">
        <v>80170.142903630913</v>
      </c>
      <c r="P385" s="46">
        <v>75894.163704332736</v>
      </c>
      <c r="Q385" s="46">
        <v>69711.852220055531</v>
      </c>
      <c r="R385" s="46">
        <v>63221.465321583208</v>
      </c>
      <c r="S385" s="46">
        <v>56434.526382410128</v>
      </c>
      <c r="T385" s="51">
        <v>48509.397395323584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 spans="11:32">
      <c r="K386" s="6">
        <v>384</v>
      </c>
      <c r="L386" s="6" t="s">
        <v>472</v>
      </c>
      <c r="M386" s="46">
        <v>73034</v>
      </c>
      <c r="N386" s="46">
        <v>67615.991166173437</v>
      </c>
      <c r="O386" s="46">
        <v>64499.442109002528</v>
      </c>
      <c r="P386" s="46">
        <v>62486.115898404074</v>
      </c>
      <c r="Q386" s="46">
        <v>60669.950015528579</v>
      </c>
      <c r="R386" s="46">
        <v>58860.595134534771</v>
      </c>
      <c r="S386" s="46">
        <v>57648.362300337198</v>
      </c>
      <c r="T386" s="51">
        <v>55891.544854830398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 spans="11:32">
      <c r="K387" s="6">
        <v>385</v>
      </c>
      <c r="L387" s="6" t="s">
        <v>473</v>
      </c>
      <c r="M387" s="46">
        <v>149630</v>
      </c>
      <c r="N387" s="46">
        <v>138317.71989005461</v>
      </c>
      <c r="O387" s="46">
        <v>117768.70593801094</v>
      </c>
      <c r="P387" s="46">
        <v>79363.671992612595</v>
      </c>
      <c r="Q387" s="46">
        <v>35686.964578559215</v>
      </c>
      <c r="R387" s="46">
        <v>-11529.193578655919</v>
      </c>
      <c r="S387" s="46">
        <v>-47466.680228167184</v>
      </c>
      <c r="T387" s="51">
        <v>-71032.047346523919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 spans="11:32">
      <c r="K388" s="6">
        <v>386</v>
      </c>
      <c r="L388" s="6" t="s">
        <v>474</v>
      </c>
      <c r="M388" s="46">
        <v>797711</v>
      </c>
      <c r="N388" s="46">
        <v>802318.90405763441</v>
      </c>
      <c r="O388" s="46">
        <v>772354.92186487687</v>
      </c>
      <c r="P388" s="46">
        <v>711504.87503347814</v>
      </c>
      <c r="Q388" s="46">
        <v>632998.63246524951</v>
      </c>
      <c r="R388" s="46">
        <v>533506.85142715229</v>
      </c>
      <c r="S388" s="46">
        <v>455988.3718926654</v>
      </c>
      <c r="T388" s="51">
        <v>371453.757838313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 spans="11:32">
      <c r="K389" s="6">
        <v>387</v>
      </c>
      <c r="L389" s="6" t="s">
        <v>475</v>
      </c>
      <c r="M389" s="46">
        <v>50585</v>
      </c>
      <c r="N389" s="46">
        <v>50139.473563407912</v>
      </c>
      <c r="O389" s="46">
        <v>49453.133732548456</v>
      </c>
      <c r="P389" s="46">
        <v>48697.367656691145</v>
      </c>
      <c r="Q389" s="46">
        <v>47650.772783231092</v>
      </c>
      <c r="R389" s="46">
        <v>46430.900855219166</v>
      </c>
      <c r="S389" s="46">
        <v>45644.786682808233</v>
      </c>
      <c r="T389" s="51">
        <v>44360.13740089463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 spans="11:32">
      <c r="K390" s="6">
        <v>388</v>
      </c>
      <c r="L390" s="6" t="s">
        <v>476</v>
      </c>
      <c r="M390" s="46">
        <v>398231</v>
      </c>
      <c r="N390" s="46">
        <v>398055.33969925914</v>
      </c>
      <c r="O390" s="46">
        <v>384812.88559605466</v>
      </c>
      <c r="P390" s="46">
        <v>362703.91782367625</v>
      </c>
      <c r="Q390" s="46">
        <v>329935.64050483174</v>
      </c>
      <c r="R390" s="46">
        <v>286937.43522052618</v>
      </c>
      <c r="S390" s="46">
        <v>246563.98352711735</v>
      </c>
      <c r="T390" s="51">
        <v>204685.25585408779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 spans="11:32">
      <c r="K391" s="6">
        <v>389</v>
      </c>
      <c r="L391" s="6" t="s">
        <v>477</v>
      </c>
      <c r="M391" s="46">
        <v>0</v>
      </c>
      <c r="N391" s="46">
        <v>6.0022166811914715E-6</v>
      </c>
      <c r="O391" s="46">
        <v>6.3438618297263221E-6</v>
      </c>
      <c r="P391" s="46">
        <v>8.3166308329483984E-6</v>
      </c>
      <c r="Q391" s="46">
        <v>1.0250276959732634E-5</v>
      </c>
      <c r="R391" s="46">
        <v>1.051547785987255E-5</v>
      </c>
      <c r="S391" s="46">
        <v>1.4705779835273363E-5</v>
      </c>
      <c r="T391" s="51">
        <v>1.5774491576259375E-5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 spans="11:32">
      <c r="K392" s="6">
        <v>390</v>
      </c>
      <c r="L392" s="6" t="s">
        <v>478</v>
      </c>
      <c r="M392" s="46">
        <v>10816</v>
      </c>
      <c r="N392" s="46">
        <v>10502.186199987089</v>
      </c>
      <c r="O392" s="46">
        <v>10448.637721588961</v>
      </c>
      <c r="P392" s="46">
        <v>10426.938320423636</v>
      </c>
      <c r="Q392" s="46">
        <v>10391.195143089781</v>
      </c>
      <c r="R392" s="46">
        <v>10350.722306846526</v>
      </c>
      <c r="S392" s="46">
        <v>10339.404142919158</v>
      </c>
      <c r="T392" s="51">
        <v>10313.383391782367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 spans="11:32">
      <c r="K393" s="42"/>
      <c r="L393" s="42" t="s">
        <v>488</v>
      </c>
      <c r="M393" s="54">
        <v>0</v>
      </c>
      <c r="N393" s="54">
        <v>2598631.2756907851</v>
      </c>
      <c r="O393" s="54">
        <v>4953931.3295505838</v>
      </c>
      <c r="P393" s="54">
        <v>7874524.32112992</v>
      </c>
      <c r="Q393" s="54">
        <v>9068558.2917751633</v>
      </c>
      <c r="R393" s="54">
        <v>8969110.9425359778</v>
      </c>
      <c r="S393" s="54">
        <v>12443140.575497774</v>
      </c>
      <c r="T393" s="55">
        <v>14211885.339113912</v>
      </c>
    </row>
    <row r="394" spans="11:32">
      <c r="L394" s="6" t="s">
        <v>103</v>
      </c>
      <c r="M394" s="46">
        <f t="shared" ref="M394:T394" si="2">SUM(M1:M393)</f>
        <v>68567049</v>
      </c>
      <c r="N394" s="46">
        <f t="shared" si="2"/>
        <v>66133971.579615548</v>
      </c>
      <c r="O394" s="46">
        <f t="shared" si="2"/>
        <v>64692110.179911472</v>
      </c>
      <c r="P394" s="46">
        <f t="shared" si="2"/>
        <v>62454790.343328364</v>
      </c>
      <c r="Q394" s="46">
        <f t="shared" si="2"/>
        <v>59166705.384823367</v>
      </c>
      <c r="R394" s="46">
        <f t="shared" si="2"/>
        <v>54574437.488282308</v>
      </c>
      <c r="S394" s="46">
        <f t="shared" si="2"/>
        <v>53532512.684716277</v>
      </c>
      <c r="T394" s="46">
        <f t="shared" si="2"/>
        <v>51507946.047018372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46.97543943439512</v>
      </c>
      <c r="E3" s="19">
        <f>FinalDemand!E3/1000000</f>
        <v>45.908187519617272</v>
      </c>
      <c r="F3" s="19">
        <f>FinalDemand!F3/1000000</f>
        <v>44.651497074576227</v>
      </c>
      <c r="G3" s="19">
        <f>FinalDemand!G3/1000000</f>
        <v>43.16138173601874</v>
      </c>
      <c r="H3" s="19">
        <f>FinalDemand!H3/1000000</f>
        <v>41.446740488418222</v>
      </c>
      <c r="I3" s="19">
        <f>FinalDemand!I3/1000000</f>
        <v>40.657692814399752</v>
      </c>
      <c r="J3" s="19">
        <f>FinalDemand!J3/1000000</f>
        <v>39.118019696200449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29.391359252131686</v>
      </c>
      <c r="E4" s="19">
        <f>FinalDemand!E4/1000000</f>
        <v>14.058579986683592</v>
      </c>
      <c r="F4" s="19">
        <f>FinalDemand!F4/1000000</f>
        <v>8.2204261102260912</v>
      </c>
      <c r="G4" s="19">
        <f>FinalDemand!G4/1000000</f>
        <v>5.8440776613105614</v>
      </c>
      <c r="H4" s="19">
        <f>FinalDemand!H4/1000000</f>
        <v>4.6552838374339123</v>
      </c>
      <c r="I4" s="19">
        <f>FinalDemand!I4/1000000</f>
        <v>3.3526350512320371</v>
      </c>
      <c r="J4" s="19">
        <f>FinalDemand!J4/1000000</f>
        <v>2.5140783100225272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3.6303114635727201</v>
      </c>
      <c r="E5" s="19">
        <f>FinalDemand!E5/1000000</f>
        <v>3.5144925001187683</v>
      </c>
      <c r="F5" s="19">
        <f>FinalDemand!F5/1000000</f>
        <v>3.3587113127654895</v>
      </c>
      <c r="G5" s="19">
        <f>FinalDemand!G5/1000000</f>
        <v>3.1681436894557429</v>
      </c>
      <c r="H5" s="19">
        <f>FinalDemand!H5/1000000</f>
        <v>2.9135243476315673</v>
      </c>
      <c r="I5" s="19">
        <f>FinalDemand!I5/1000000</f>
        <v>2.7086256081679303</v>
      </c>
      <c r="J5" s="19">
        <f>FinalDemand!J5/1000000</f>
        <v>2.4537948218757251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21.116657081546144</v>
      </c>
      <c r="E6" s="19">
        <f>FinalDemand!E6/1000000</f>
        <v>16.401980866136689</v>
      </c>
      <c r="F6" s="19">
        <f>FinalDemand!F6/1000000</f>
        <v>12.289545692255817</v>
      </c>
      <c r="G6" s="19">
        <f>FinalDemand!G6/1000000</f>
        <v>9.7714093615374598</v>
      </c>
      <c r="H6" s="19">
        <f>FinalDemand!H6/1000000</f>
        <v>7.9772740009435044</v>
      </c>
      <c r="I6" s="19">
        <f>FinalDemand!I6/1000000</f>
        <v>6.3013276660889419</v>
      </c>
      <c r="J6" s="19">
        <f>FinalDemand!J6/1000000</f>
        <v>5.001528824530971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7.3871459358765579</v>
      </c>
      <c r="E7" s="19">
        <f>FinalDemand!E7/1000000</f>
        <v>4.9096886291554753</v>
      </c>
      <c r="F7" s="19">
        <f>FinalDemand!F7/1000000</f>
        <v>3.1242702609138524</v>
      </c>
      <c r="G7" s="19">
        <f>FinalDemand!G7/1000000</f>
        <v>2.3182270233920259</v>
      </c>
      <c r="H7" s="19">
        <f>FinalDemand!H7/1000000</f>
        <v>1.5133463191836714</v>
      </c>
      <c r="I7" s="19">
        <f>FinalDemand!I7/1000000</f>
        <v>1.1542480701776339</v>
      </c>
      <c r="J7" s="19">
        <f>FinalDemand!J7/1000000</f>
        <v>0.92162276822962097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8.1820157435408962</v>
      </c>
      <c r="E8" s="19">
        <f>FinalDemand!E8/1000000</f>
        <v>6.4849422944536359</v>
      </c>
      <c r="F8" s="19">
        <f>FinalDemand!F8/1000000</f>
        <v>4.7446065383357539</v>
      </c>
      <c r="G8" s="19">
        <f>FinalDemand!G8/1000000</f>
        <v>3.7479672872467424</v>
      </c>
      <c r="H8" s="19">
        <f>FinalDemand!H8/1000000</f>
        <v>3.0416453024879182</v>
      </c>
      <c r="I8" s="19">
        <f>FinalDemand!I8/1000000</f>
        <v>2.47474678002806</v>
      </c>
      <c r="J8" s="19">
        <f>FinalDemand!J8/1000000</f>
        <v>2.0529633756406285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15.479465245849969</v>
      </c>
      <c r="E9" s="19">
        <f>FinalDemand!E9/1000000</f>
        <v>14.63425426030239</v>
      </c>
      <c r="F9" s="19">
        <f>FinalDemand!F9/1000000</f>
        <v>13.179270702221643</v>
      </c>
      <c r="G9" s="19">
        <f>FinalDemand!G9/1000000</f>
        <v>11.564364286547006</v>
      </c>
      <c r="H9" s="19">
        <f>FinalDemand!H9/1000000</f>
        <v>9.8889066218466031</v>
      </c>
      <c r="I9" s="19">
        <f>FinalDemand!I9/1000000</f>
        <v>8.236118951329729</v>
      </c>
      <c r="J9" s="19">
        <f>FinalDemand!J9/1000000</f>
        <v>6.7812083822070548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10.812771062543824</v>
      </c>
      <c r="E10" s="19">
        <f>FinalDemand!E10/1000000</f>
        <v>9.6325647352841024</v>
      </c>
      <c r="F10" s="19">
        <f>FinalDemand!F10/1000000</f>
        <v>7.9433354243483469</v>
      </c>
      <c r="G10" s="19">
        <f>FinalDemand!G10/1000000</f>
        <v>6.4798959091685457</v>
      </c>
      <c r="H10" s="19">
        <f>FinalDemand!H10/1000000</f>
        <v>5.1427502031128052</v>
      </c>
      <c r="I10" s="19">
        <f>FinalDemand!I10/1000000</f>
        <v>3.929341744541659</v>
      </c>
      <c r="J10" s="19">
        <f>FinalDemand!J10/1000000</f>
        <v>3.0668006798116907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87.699066086494199</v>
      </c>
      <c r="E11" s="19">
        <f>FinalDemand!E11/1000000</f>
        <v>65.923920911251571</v>
      </c>
      <c r="F11" s="19">
        <f>FinalDemand!F11/1000000</f>
        <v>50.92672396048259</v>
      </c>
      <c r="G11" s="19">
        <f>FinalDemand!G11/1000000</f>
        <v>41.097203289855123</v>
      </c>
      <c r="H11" s="19">
        <f>FinalDemand!H11/1000000</f>
        <v>32.760195782092254</v>
      </c>
      <c r="I11" s="19">
        <f>FinalDemand!I11/1000000</f>
        <v>26.051169334203124</v>
      </c>
      <c r="J11" s="19">
        <f>FinalDemand!J11/1000000</f>
        <v>20.801195743231297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21.067907128993955</v>
      </c>
      <c r="E12" s="19">
        <f>FinalDemand!E12/1000000</f>
        <v>18.607914557254411</v>
      </c>
      <c r="F12" s="19">
        <f>FinalDemand!F12/1000000</f>
        <v>16.819186817466136</v>
      </c>
      <c r="G12" s="19">
        <f>FinalDemand!G12/1000000</f>
        <v>15.343295444603797</v>
      </c>
      <c r="H12" s="19">
        <f>FinalDemand!H12/1000000</f>
        <v>14.275192849264368</v>
      </c>
      <c r="I12" s="19">
        <f>FinalDemand!I12/1000000</f>
        <v>13.316212216787875</v>
      </c>
      <c r="J12" s="19">
        <f>FinalDemand!J12/1000000</f>
        <v>12.067004912611392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1"/>
    <col min="2" max="2" width="27.1640625" bestFit="1" customWidth="1"/>
    <col min="3" max="10" width="4.6640625" customWidth="1"/>
    <col min="13" max="16" width="16.6640625" customWidth="1"/>
    <col min="17" max="20" width="2.6640625" customWidth="1"/>
  </cols>
  <sheetData>
    <row r="1" spans="1:10">
      <c r="A1" t="str" cm="1">
        <f t="array" aca="1" ref="A1" ca="1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0.18545596757317806</v>
      </c>
      <c r="E3" s="5">
        <f>MaterialFootprint!E3/1000000000</f>
        <v>0.17675451137510934</v>
      </c>
      <c r="F3" s="5">
        <f>MaterialFootprint!F3/1000000000</f>
        <v>0.16839937522118825</v>
      </c>
      <c r="G3" s="5">
        <f>MaterialFootprint!G3/1000000000</f>
        <v>0.15814551691885165</v>
      </c>
      <c r="H3" s="5">
        <f>MaterialFootprint!H3/1000000000</f>
        <v>0.14927509372490561</v>
      </c>
      <c r="I3" s="5">
        <f>MaterialFootprint!I3/1000000000</f>
        <v>0.14350472346278442</v>
      </c>
      <c r="J3" s="5">
        <f>MaterialFootprint!J3/1000000000</f>
        <v>0.13554189373991429</v>
      </c>
    </row>
    <row r="4" spans="1:10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7.3470287326041828E-2</v>
      </c>
      <c r="E4" s="5">
        <f>MaterialFootprint!E4/1000000000</f>
        <v>4.0600591163839558E-2</v>
      </c>
      <c r="F4" s="5">
        <f>MaterialFootprint!F4/1000000000</f>
        <v>2.757135728663547E-2</v>
      </c>
      <c r="G4" s="5">
        <f>MaterialFootprint!G4/1000000000</f>
        <v>2.1002000147535251E-2</v>
      </c>
      <c r="H4" s="5">
        <f>MaterialFootprint!H4/1000000000</f>
        <v>1.7041041431813498E-2</v>
      </c>
      <c r="I4" s="5">
        <f>MaterialFootprint!I4/1000000000</f>
        <v>1.3638441025141255E-2</v>
      </c>
      <c r="J4" s="5">
        <f>MaterialFootprint!J4/1000000000</f>
        <v>1.1158255652422336E-2</v>
      </c>
    </row>
    <row r="5" spans="1:10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1.7530175572575825E-3</v>
      </c>
      <c r="E5" s="5">
        <f>MaterialFootprint!E5/1000000000</f>
        <v>1.6673844813408678E-3</v>
      </c>
      <c r="F5" s="5">
        <f>MaterialFootprint!F5/1000000000</f>
        <v>1.5715080007376381E-3</v>
      </c>
      <c r="G5" s="5">
        <f>MaterialFootprint!G5/1000000000</f>
        <v>1.3981984319957844E-3</v>
      </c>
      <c r="H5" s="5">
        <f>MaterialFootprint!H5/1000000000</f>
        <v>1.2622913464888882E-3</v>
      </c>
      <c r="I5" s="5">
        <f>MaterialFootprint!I5/1000000000</f>
        <v>1.1473782324199348E-3</v>
      </c>
      <c r="J5" s="5">
        <f>MaterialFootprint!J5/1000000000</f>
        <v>1.020242941545207E-3</v>
      </c>
    </row>
    <row r="6" spans="1:10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0.16406936063453725</v>
      </c>
      <c r="E6" s="5">
        <f>MaterialFootprint!E6/1000000000</f>
        <v>0.1403910497490295</v>
      </c>
      <c r="F6" s="5">
        <f>MaterialFootprint!F6/1000000000</f>
        <v>0.12033637217500583</v>
      </c>
      <c r="G6" s="5">
        <f>MaterialFootprint!G6/1000000000</f>
        <v>0.10554350234991466</v>
      </c>
      <c r="H6" s="5">
        <f>MaterialFootprint!H6/1000000000</f>
        <v>9.1913252460735798E-2</v>
      </c>
      <c r="I6" s="5">
        <f>MaterialFootprint!I6/1000000000</f>
        <v>6.1924466290368352E-2</v>
      </c>
      <c r="J6" s="5">
        <f>MaterialFootprint!J6/1000000000</f>
        <v>3.4944691709695962E-2</v>
      </c>
    </row>
    <row r="7" spans="1:10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6.455404361632798E-2</v>
      </c>
      <c r="E7" s="5">
        <f>MaterialFootprint!E7/1000000000</f>
        <v>4.4277006976863854E-2</v>
      </c>
      <c r="F7" s="5">
        <f>MaterialFootprint!F7/1000000000</f>
        <v>2.8762986024176613E-2</v>
      </c>
      <c r="G7" s="5">
        <f>MaterialFootprint!G7/1000000000</f>
        <v>1.9393482621455519E-2</v>
      </c>
      <c r="H7" s="5">
        <f>MaterialFootprint!H7/1000000000</f>
        <v>1.2209874147327885E-2</v>
      </c>
      <c r="I7" s="5">
        <f>MaterialFootprint!I7/1000000000</f>
        <v>9.4619497271537963E-3</v>
      </c>
      <c r="J7" s="5">
        <f>MaterialFootprint!J7/1000000000</f>
        <v>7.5793970811423167E-3</v>
      </c>
    </row>
    <row r="8" spans="1:10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1.5005149827273852E-2</v>
      </c>
      <c r="E8" s="5">
        <f>MaterialFootprint!E8/1000000000</f>
        <v>1.1674513303214893E-2</v>
      </c>
      <c r="F8" s="5">
        <f>MaterialFootprint!F8/1000000000</f>
        <v>8.5801642966368656E-3</v>
      </c>
      <c r="G8" s="5">
        <f>MaterialFootprint!G8/1000000000</f>
        <v>6.5259846345719708E-3</v>
      </c>
      <c r="H8" s="5">
        <f>MaterialFootprint!H8/1000000000</f>
        <v>5.2066705142153665E-3</v>
      </c>
      <c r="I8" s="5">
        <f>MaterialFootprint!I8/1000000000</f>
        <v>4.170807040956433E-3</v>
      </c>
      <c r="J8" s="5">
        <f>MaterialFootprint!J8/1000000000</f>
        <v>3.3961631184713558E-3</v>
      </c>
    </row>
    <row r="9" spans="1:10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2.194147423923724E-2</v>
      </c>
      <c r="E9" s="5">
        <f>MaterialFootprint!E9/1000000000</f>
        <v>1.986503170331062E-2</v>
      </c>
      <c r="F9" s="5">
        <f>MaterialFootprint!F9/1000000000</f>
        <v>1.7237285217563549E-2</v>
      </c>
      <c r="G9" s="5">
        <f>MaterialFootprint!G9/1000000000</f>
        <v>1.4220512152240848E-2</v>
      </c>
      <c r="H9" s="5">
        <f>MaterialFootprint!H9/1000000000</f>
        <v>1.1729963838006324E-2</v>
      </c>
      <c r="I9" s="5">
        <f>MaterialFootprint!I9/1000000000</f>
        <v>9.4655916576430899E-3</v>
      </c>
      <c r="J9" s="5">
        <f>MaterialFootprint!J9/1000000000</f>
        <v>7.5689447466115818E-3</v>
      </c>
    </row>
    <row r="10" spans="1: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2.6839182807164397E-2</v>
      </c>
      <c r="E10" s="5">
        <f>MaterialFootprint!E10/1000000000</f>
        <v>2.3204500917393994E-2</v>
      </c>
      <c r="F10" s="5">
        <f>MaterialFootprint!F10/1000000000</f>
        <v>1.892399048764869E-2</v>
      </c>
      <c r="G10" s="5">
        <f>MaterialFootprint!G10/1000000000</f>
        <v>1.477652112932743E-2</v>
      </c>
      <c r="H10" s="5">
        <f>MaterialFootprint!H10/1000000000</f>
        <v>1.1661027840656632E-2</v>
      </c>
      <c r="I10" s="5">
        <f>MaterialFootprint!I10/1000000000</f>
        <v>8.9740343922657187E-3</v>
      </c>
      <c r="J10" s="5">
        <f>MaterialFootprint!J10/1000000000</f>
        <v>7.0597143253450971E-3</v>
      </c>
    </row>
    <row r="11" spans="1:10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0.14592017723977035</v>
      </c>
      <c r="E11" s="5">
        <f>MaterialFootprint!E11/1000000000</f>
        <v>0.1161142651204804</v>
      </c>
      <c r="F11" s="5">
        <f>MaterialFootprint!F11/1000000000</f>
        <v>9.2143952658118242E-2</v>
      </c>
      <c r="G11" s="5">
        <f>MaterialFootprint!G11/1000000000</f>
        <v>7.4258725780347798E-2</v>
      </c>
      <c r="H11" s="5">
        <f>MaterialFootprint!H11/1000000000</f>
        <v>6.1026266215594829E-2</v>
      </c>
      <c r="I11" s="5">
        <f>MaterialFootprint!I11/1000000000</f>
        <v>5.0104948463423726E-2</v>
      </c>
      <c r="J11" s="5">
        <f>MaterialFootprint!J11/1000000000</f>
        <v>4.1472208455957213E-2</v>
      </c>
    </row>
    <row r="12" spans="1:10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0.37330422804955499</v>
      </c>
      <c r="E12" s="5">
        <f>MaterialFootprint!E12/1000000000</f>
        <v>0.2997860052927252</v>
      </c>
      <c r="F12" s="5">
        <f>MaterialFootprint!F12/1000000000</f>
        <v>0.22938175813681796</v>
      </c>
      <c r="G12" s="5">
        <f>MaterialFootprint!G12/1000000000</f>
        <v>0.16602188844860757</v>
      </c>
      <c r="H12" s="5">
        <f>MaterialFootprint!H12/1000000000</f>
        <v>0.11263953610228315</v>
      </c>
      <c r="I12" s="5">
        <f>MaterialFootprint!I12/1000000000</f>
        <v>8.4065780685278715E-2</v>
      </c>
      <c r="J12" s="5">
        <f>MaterialFootprint!J12/1000000000</f>
        <v>6.5365886475823101E-2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0.12996552889853999</v>
      </c>
      <c r="E3" s="19">
        <f>CarbonFootprint!E3/1000000000</f>
        <v>0.12471907908282868</v>
      </c>
      <c r="F3" s="19">
        <f>CarbonFootprint!F3/1000000000</f>
        <v>0.11918799083062784</v>
      </c>
      <c r="G3" s="19">
        <f>CarbonFootprint!G3/1000000000</f>
        <v>0.10705506364813307</v>
      </c>
      <c r="H3" s="19">
        <f>CarbonFootprint!H3/1000000000</f>
        <v>9.7585862766406684E-2</v>
      </c>
      <c r="I3" s="19">
        <f>CarbonFootprint!I3/1000000000</f>
        <v>9.0382372113718593E-2</v>
      </c>
      <c r="J3" s="19">
        <f>CarbonFootprint!J3/1000000000</f>
        <v>8.1615959759809342E-2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2.8659315183484829E-2</v>
      </c>
      <c r="E4" s="19">
        <f>CarbonFootprint!E4/1000000000</f>
        <v>1.2500865255470905E-2</v>
      </c>
      <c r="F4" s="19">
        <f>CarbonFootprint!F4/1000000000</f>
        <v>6.4773061032215159E-3</v>
      </c>
      <c r="G4" s="19">
        <f>CarbonFootprint!G4/1000000000</f>
        <v>3.746863426280363E-3</v>
      </c>
      <c r="H4" s="19">
        <f>CarbonFootprint!H4/1000000000</f>
        <v>2.4668247200505524E-3</v>
      </c>
      <c r="I4" s="19">
        <f>CarbonFootprint!I4/1000000000</f>
        <v>1.4483877978649763E-3</v>
      </c>
      <c r="J4" s="19">
        <f>CarbonFootprint!J4/1000000000</f>
        <v>8.6632404657979538E-4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2.3961633832203133E-3</v>
      </c>
      <c r="E5" s="19">
        <f>CarbonFootprint!E5/1000000000</f>
        <v>2.2650986210093265E-3</v>
      </c>
      <c r="F5" s="19">
        <f>CarbonFootprint!F5/1000000000</f>
        <v>2.1159870364468396E-3</v>
      </c>
      <c r="G5" s="19">
        <f>CarbonFootprint!G5/1000000000</f>
        <v>1.7722643823578446E-3</v>
      </c>
      <c r="H5" s="19">
        <f>CarbonFootprint!H5/1000000000</f>
        <v>1.5024186196864913E-3</v>
      </c>
      <c r="I5" s="19">
        <f>CarbonFootprint!I5/1000000000</f>
        <v>1.2727755292378958E-3</v>
      </c>
      <c r="J5" s="19">
        <f>CarbonFootprint!J5/1000000000</f>
        <v>1.0394612575971589E-3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0.17345921779257265</v>
      </c>
      <c r="E6" s="19">
        <f>CarbonFootprint!E6/1000000000</f>
        <v>0.13098466592935429</v>
      </c>
      <c r="F6" s="19">
        <f>CarbonFootprint!F6/1000000000</f>
        <v>0.1037534483696784</v>
      </c>
      <c r="G6" s="19">
        <f>CarbonFootprint!G6/1000000000</f>
        <v>8.5242472521317003E-2</v>
      </c>
      <c r="H6" s="19">
        <f>CarbonFootprint!H6/1000000000</f>
        <v>7.1809443807818618E-2</v>
      </c>
      <c r="I6" s="19">
        <f>CarbonFootprint!I6/1000000000</f>
        <v>4.5565668871066438E-2</v>
      </c>
      <c r="J6" s="19">
        <f>CarbonFootprint!J6/1000000000</f>
        <v>2.4586098018207641E-2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0.16404966200768739</v>
      </c>
      <c r="E7" s="19">
        <f>CarbonFootprint!E7/1000000000</f>
        <v>0.10602854778283</v>
      </c>
      <c r="F7" s="19">
        <f>CarbonFootprint!F7/1000000000</f>
        <v>6.8388114523045523E-2</v>
      </c>
      <c r="G7" s="19">
        <f>CarbonFootprint!G7/1000000000</f>
        <v>4.8320085469589789E-2</v>
      </c>
      <c r="H7" s="19">
        <f>CarbonFootprint!H7/1000000000</f>
        <v>3.3223981914363633E-2</v>
      </c>
      <c r="I7" s="19">
        <f>CarbonFootprint!I7/1000000000</f>
        <v>2.8553077442124444E-2</v>
      </c>
      <c r="J7" s="19">
        <f>CarbonFootprint!J7/1000000000</f>
        <v>2.4979330741113755E-2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1.263863745095526E-2</v>
      </c>
      <c r="E8" s="19">
        <f>CarbonFootprint!E8/1000000000</f>
        <v>9.6882735713781729E-3</v>
      </c>
      <c r="F8" s="19">
        <f>CarbonFootprint!F8/1000000000</f>
        <v>6.9261469884568227E-3</v>
      </c>
      <c r="G8" s="19">
        <f>CarbonFootprint!G8/1000000000</f>
        <v>4.768625881583389E-3</v>
      </c>
      <c r="H8" s="19">
        <f>CarbonFootprint!H8/1000000000</f>
        <v>3.472695472600392E-3</v>
      </c>
      <c r="I8" s="19">
        <f>CarbonFootprint!I8/1000000000</f>
        <v>2.4996584563332668E-3</v>
      </c>
      <c r="J8" s="19">
        <f>CarbonFootprint!J8/1000000000</f>
        <v>1.787412826046533E-3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1.8794488950525583E-2</v>
      </c>
      <c r="E9" s="19">
        <f>CarbonFootprint!E9/1000000000</f>
        <v>1.699375488549372E-2</v>
      </c>
      <c r="F9" s="19">
        <f>CarbonFootprint!F9/1000000000</f>
        <v>1.4612522670128979E-2</v>
      </c>
      <c r="G9" s="19">
        <f>CarbonFootprint!G9/1000000000</f>
        <v>1.1194645121479448E-2</v>
      </c>
      <c r="H9" s="19">
        <f>CarbonFootprint!H9/1000000000</f>
        <v>8.6219428719764759E-3</v>
      </c>
      <c r="I9" s="19">
        <f>CarbonFootprint!I9/1000000000</f>
        <v>6.3922471088477227E-3</v>
      </c>
      <c r="J9" s="19">
        <f>CarbonFootprint!J9/1000000000</f>
        <v>4.6195714533958567E-3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2.9957440858361453E-2</v>
      </c>
      <c r="E10" s="19">
        <f>CarbonFootprint!E10/1000000000</f>
        <v>2.5334311732877337E-2</v>
      </c>
      <c r="F10" s="19">
        <f>CarbonFootprint!F10/1000000000</f>
        <v>1.9931683896128437E-2</v>
      </c>
      <c r="G10" s="19">
        <f>CarbonFootprint!G10/1000000000</f>
        <v>1.4024184223154981E-2</v>
      </c>
      <c r="H10" s="19">
        <f>CarbonFootprint!H10/1000000000</f>
        <v>9.9441505625571889E-3</v>
      </c>
      <c r="I10" s="19">
        <f>CarbonFootprint!I10/1000000000</f>
        <v>6.7261397294763907E-3</v>
      </c>
      <c r="J10" s="19">
        <f>CarbonFootprint!J10/1000000000</f>
        <v>4.5965630444738609E-3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0.13602502276699729</v>
      </c>
      <c r="E11" s="19">
        <f>CarbonFootprint!E11/1000000000</f>
        <v>9.8011683310644665E-2</v>
      </c>
      <c r="F11" s="19">
        <f>CarbonFootprint!F11/1000000000</f>
        <v>7.2203684385544364E-2</v>
      </c>
      <c r="G11" s="19">
        <f>CarbonFootprint!G11/1000000000</f>
        <v>5.171208923926051E-2</v>
      </c>
      <c r="H11" s="19">
        <f>CarbonFootprint!H11/1000000000</f>
        <v>3.7933502717754294E-2</v>
      </c>
      <c r="I11" s="19">
        <f>CarbonFootprint!I11/1000000000</f>
        <v>2.776888678411002E-2</v>
      </c>
      <c r="J11" s="19">
        <f>CarbonFootprint!J11/1000000000</f>
        <v>2.0309088471869491E-2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0.23133756858618706</v>
      </c>
      <c r="E12" s="19">
        <f>CarbonFootprint!E12/1000000000</f>
        <v>0.19784749900150717</v>
      </c>
      <c r="F12" s="19">
        <f>CarbonFootprint!F12/1000000000</f>
        <v>0.15327890380840212</v>
      </c>
      <c r="G12" s="19">
        <f>CarbonFootprint!G12/1000000000</f>
        <v>0.10928376649590123</v>
      </c>
      <c r="H12" s="19">
        <f>CarbonFootprint!H12/1000000000</f>
        <v>6.0832771329073755E-2</v>
      </c>
      <c r="I12" s="19">
        <f>CarbonFootprint!I12/1000000000</f>
        <v>4.0507986576701308E-2</v>
      </c>
      <c r="J12" s="19">
        <f>CarbonFootprint!J12/1000000000</f>
        <v>2.8028682555538979E-2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1"/>
    <col min="2" max="2" width="27.1640625" bestFit="1" customWidth="1"/>
    <col min="3" max="9" width="4.6640625" customWidth="1"/>
    <col min="10" max="10" width="5.1640625" bestFit="1" customWidth="1"/>
  </cols>
  <sheetData>
    <row r="1" spans="1:10">
      <c r="A1" t="str" cm="1">
        <f t="array" aca="1" ref="A1" ca="1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9.5728775798975513E-2</v>
      </c>
      <c r="E3" s="5">
        <f>MaterialFootprint_Material!E3/1000000000</f>
        <v>9.2631646253585873E-2</v>
      </c>
      <c r="F3" s="5">
        <f>MaterialFootprint_Material!F3/1000000000</f>
        <v>8.9060017129108604E-2</v>
      </c>
      <c r="G3" s="5">
        <f>MaterialFootprint_Material!G3/1000000000</f>
        <v>8.5652555002525513E-2</v>
      </c>
      <c r="H3" s="5">
        <f>MaterialFootprint_Material!H3/1000000000</f>
        <v>8.1204631198306856E-2</v>
      </c>
      <c r="I3" s="5">
        <f>MaterialFootprint_Material!I3/1000000000</f>
        <v>7.8496664024414742E-2</v>
      </c>
      <c r="J3" s="5">
        <f>MaterialFootprint_Material!J3/1000000000</f>
        <v>7.4665925792371371E-2</v>
      </c>
    </row>
    <row r="4" spans="1:10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2.9778281130072699E-2</v>
      </c>
      <c r="E4" s="5">
        <f>MaterialFootprint_Material!E4/1000000000</f>
        <v>2.3817789938683796E-2</v>
      </c>
      <c r="F4" s="5">
        <f>MaterialFootprint_Material!F4/1000000000</f>
        <v>1.7518897851269297E-2</v>
      </c>
      <c r="G4" s="5">
        <f>MaterialFootprint_Material!G4/1000000000</f>
        <v>1.5008776580934653E-2</v>
      </c>
      <c r="H4" s="5">
        <f>MaterialFootprint_Material!H4/1000000000</f>
        <v>1.240044360195664E-2</v>
      </c>
      <c r="I4" s="5">
        <f>MaterialFootprint_Material!I4/1000000000</f>
        <v>1.0435329980315955E-2</v>
      </c>
      <c r="J4" s="5">
        <f>MaterialFootprint_Material!J4/1000000000</f>
        <v>8.8812437083330593E-3</v>
      </c>
    </row>
    <row r="5" spans="1:10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0.27895806767270065</v>
      </c>
      <c r="E5" s="5">
        <f>MaterialFootprint_Material!E5/1000000000</f>
        <v>0.21201730598058185</v>
      </c>
      <c r="F5" s="5">
        <f>MaterialFootprint_Material!F5/1000000000</f>
        <v>0.16784557189093641</v>
      </c>
      <c r="G5" s="5">
        <f>MaterialFootprint_Material!G5/1000000000</f>
        <v>0.11485094618346142</v>
      </c>
      <c r="H5" s="5">
        <f>MaterialFootprint_Material!H5/1000000000</f>
        <v>7.7038329274031286E-2</v>
      </c>
      <c r="I5" s="5">
        <f>MaterialFootprint_Material!I5/1000000000</f>
        <v>5.8697370056093247E-2</v>
      </c>
      <c r="J5" s="5">
        <f>MaterialFootprint_Material!J5/1000000000</f>
        <v>4.4778769678001991E-2</v>
      </c>
    </row>
    <row r="6" spans="1:10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9.8108749236829135E-2</v>
      </c>
      <c r="E6" s="5">
        <f>MaterialFootprint_Material!E6/1000000000</f>
        <v>7.638991210964674E-2</v>
      </c>
      <c r="F6" s="5">
        <f>MaterialFootprint_Material!F6/1000000000</f>
        <v>5.5567068066261167E-2</v>
      </c>
      <c r="G6" s="5">
        <f>MaterialFootprint_Material!G6/1000000000</f>
        <v>4.3418684642532977E-2</v>
      </c>
      <c r="H6" s="5">
        <f>MaterialFootprint_Material!H6/1000000000</f>
        <v>3.3828927401223889E-2</v>
      </c>
      <c r="I6" s="5">
        <f>MaterialFootprint_Material!I6/1000000000</f>
        <v>2.2526825327816986E-2</v>
      </c>
      <c r="J6" s="5">
        <f>MaterialFootprint_Material!J6/1000000000</f>
        <v>1.3954268994896539E-2</v>
      </c>
    </row>
    <row r="7" spans="1:10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7.5442314538265217E-3</v>
      </c>
      <c r="E7" s="5">
        <f>MaterialFootprint_Material!E7/1000000000</f>
        <v>6.4863635550268563E-3</v>
      </c>
      <c r="F7" s="5">
        <f>MaterialFootprint_Material!F7/1000000000</f>
        <v>5.544140416274445E-3</v>
      </c>
      <c r="G7" s="5">
        <f>MaterialFootprint_Material!G7/1000000000</f>
        <v>4.9438989776476767E-3</v>
      </c>
      <c r="H7" s="5">
        <f>MaterialFootprint_Material!H7/1000000000</f>
        <v>3.2742780069348553E-3</v>
      </c>
      <c r="I7" s="5">
        <f>MaterialFootprint_Material!I7/1000000000</f>
        <v>1.988993522526579E-3</v>
      </c>
      <c r="J7" s="5">
        <f>MaterialFootprint_Material!J7/1000000000</f>
        <v>1.2010750970645929E-3</v>
      </c>
    </row>
    <row r="8" spans="1:10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1.0352283937465314E-2</v>
      </c>
      <c r="E8" s="5">
        <f>MaterialFootprint_Material!E8/1000000000</f>
        <v>8.1488941032169387E-3</v>
      </c>
      <c r="F8" s="5">
        <f>MaterialFootprint_Material!F8/1000000000</f>
        <v>5.9317807684771892E-3</v>
      </c>
      <c r="G8" s="5">
        <f>MaterialFootprint_Material!G8/1000000000</f>
        <v>4.6019584379774691E-3</v>
      </c>
      <c r="H8" s="5">
        <f>MaterialFootprint_Material!H8/1000000000</f>
        <v>3.5504128802286098E-3</v>
      </c>
      <c r="I8" s="5">
        <f>MaterialFootprint_Material!I8/1000000000</f>
        <v>2.3520243377927207E-3</v>
      </c>
      <c r="J8" s="5">
        <f>MaterialFootprint_Material!J8/1000000000</f>
        <v>1.4551982197600281E-3</v>
      </c>
    </row>
    <row r="9" spans="1:10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0.21831926573537636</v>
      </c>
      <c r="E9" s="5">
        <f>MaterialFootprint_Material!E9/1000000000</f>
        <v>0.17327991994017605</v>
      </c>
      <c r="F9" s="5">
        <f>MaterialFootprint_Material!F9/1000000000</f>
        <v>0.1374537428978804</v>
      </c>
      <c r="G9" s="5">
        <f>MaterialFootprint_Material!G9/1000000000</f>
        <v>0.11258234924483113</v>
      </c>
      <c r="H9" s="5">
        <f>MaterialFootprint_Material!H9/1000000000</f>
        <v>9.1994201860831473E-2</v>
      </c>
      <c r="I9" s="5">
        <f>MaterialFootprint_Material!I9/1000000000</f>
        <v>7.1504188979569394E-2</v>
      </c>
      <c r="J9" s="5">
        <f>MaterialFootprint_Material!J9/1000000000</f>
        <v>5.5071204920472065E-2</v>
      </c>
    </row>
    <row r="10" spans="1: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0.12615429943628373</v>
      </c>
      <c r="E10" s="5">
        <f>MaterialFootprint_Material!E10/1000000000</f>
        <v>9.9015608710035258E-2</v>
      </c>
      <c r="F10" s="5">
        <f>MaterialFootprint_Material!F10/1000000000</f>
        <v>7.2698312180304675E-2</v>
      </c>
      <c r="G10" s="5">
        <f>MaterialFootprint_Material!G10/1000000000</f>
        <v>5.7231338524083117E-2</v>
      </c>
      <c r="H10" s="5">
        <f>MaterialFootprint_Material!H10/1000000000</f>
        <v>4.4750901643399295E-2</v>
      </c>
      <c r="I10" s="5">
        <f>MaterialFootprint_Material!I10/1000000000</f>
        <v>3.0454072522482282E-2</v>
      </c>
      <c r="J10" s="5">
        <f>MaterialFootprint_Material!J10/1000000000</f>
        <v>1.9536480128439896E-2</v>
      </c>
    </row>
    <row r="11" spans="1:10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2.0933040796234585E-2</v>
      </c>
      <c r="E11" s="5">
        <f>MaterialFootprint_Material!E11/1000000000</f>
        <v>1.8449715591160463E-2</v>
      </c>
      <c r="F11" s="5">
        <f>MaterialFootprint_Material!F11/1000000000</f>
        <v>1.6517609077400963E-2</v>
      </c>
      <c r="G11" s="5">
        <f>MaterialFootprint_Material!G11/1000000000</f>
        <v>1.5112823074957839E-2</v>
      </c>
      <c r="H11" s="5">
        <f>MaterialFootprint_Material!H11/1000000000</f>
        <v>1.2171287050647975E-2</v>
      </c>
      <c r="I11" s="5">
        <f>MaterialFootprint_Material!I11/1000000000</f>
        <v>9.5235389003229774E-3</v>
      </c>
      <c r="J11" s="5">
        <f>MaterialFootprint_Material!J11/1000000000</f>
        <v>7.3331584266339714E-3</v>
      </c>
    </row>
    <row r="12" spans="1:10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3.0742357033670592E-2</v>
      </c>
      <c r="E12" s="5">
        <f>MaterialFootprint_Material!E12/1000000000</f>
        <v>2.4176608579646878E-2</v>
      </c>
      <c r="F12" s="5">
        <f>MaterialFootprint_Material!F12/1000000000</f>
        <v>1.9693766442796884E-2</v>
      </c>
      <c r="G12" s="5">
        <f>MaterialFootprint_Material!G12/1000000000</f>
        <v>1.6454819637752891E-2</v>
      </c>
      <c r="H12" s="5">
        <f>MaterialFootprint_Material!H12/1000000000</f>
        <v>1.4937330494574057E-2</v>
      </c>
      <c r="I12" s="5">
        <f>MaterialFootprint_Material!I12/1000000000</f>
        <v>1.346218259468563E-2</v>
      </c>
      <c r="J12" s="5">
        <f>MaterialFootprint_Material!J12/1000000000</f>
        <v>1.204402494658934E-2</v>
      </c>
    </row>
    <row r="13" spans="1:10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3.4817673952187753E-2</v>
      </c>
      <c r="E13" s="5">
        <f>MaterialFootprint_Material!E13/1000000000</f>
        <v>2.9704730317779728E-2</v>
      </c>
      <c r="F13" s="5">
        <f>MaterialFootprint_Material!F13/1000000000</f>
        <v>2.4600633863937925E-2</v>
      </c>
      <c r="G13" s="5">
        <f>MaterialFootprint_Material!G13/1000000000</f>
        <v>2.1240431988565414E-2</v>
      </c>
      <c r="H13" s="5">
        <f>MaterialFootprint_Material!H13/1000000000</f>
        <v>1.8221762069496997E-2</v>
      </c>
      <c r="I13" s="5">
        <f>MaterialFootprint_Material!I13/1000000000</f>
        <v>1.4370636191895568E-2</v>
      </c>
      <c r="J13" s="5">
        <f>MaterialFootprint_Material!J13/1000000000</f>
        <v>1.1076168900356731E-2</v>
      </c>
    </row>
    <row r="14" spans="1:10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1.0986653837340515E-2</v>
      </c>
      <c r="E14" s="5">
        <f>MaterialFootprint_Material!E14/1000000000</f>
        <v>8.7077080238976146E-3</v>
      </c>
      <c r="F14" s="5">
        <f>MaterialFootprint_Material!F14/1000000000</f>
        <v>7.3901990562240628E-3</v>
      </c>
      <c r="G14" s="5">
        <f>MaterialFootprint_Material!G14/1000000000</f>
        <v>6.3642822858762443E-3</v>
      </c>
      <c r="H14" s="5">
        <f>MaterialFootprint_Material!H14/1000000000</f>
        <v>5.7334394045982081E-3</v>
      </c>
      <c r="I14" s="5">
        <f>MaterialFootprint_Material!I14/1000000000</f>
        <v>5.189683637556744E-3</v>
      </c>
      <c r="J14" s="5">
        <f>MaterialFootprint_Material!J14/1000000000</f>
        <v>4.6851930817964601E-3</v>
      </c>
    </row>
    <row r="15" spans="1:10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0.10988920884938</v>
      </c>
      <c r="E15" s="5">
        <f>MaterialFootprint_Material!E15/1000000000</f>
        <v>0.1015086569798702</v>
      </c>
      <c r="F15" s="5">
        <f>MaterialFootprint_Material!F15/1000000000</f>
        <v>9.3087009863657061E-2</v>
      </c>
      <c r="G15" s="5">
        <f>MaterialFootprint_Material!G15/1000000000</f>
        <v>8.3823468033702137E-2</v>
      </c>
      <c r="H15" s="5">
        <f>MaterialFootprint_Material!H15/1000000000</f>
        <v>7.4859072735797824E-2</v>
      </c>
      <c r="I15" s="5">
        <f>MaterialFootprint_Material!I15/1000000000</f>
        <v>6.7456610901962602E-2</v>
      </c>
      <c r="J15" s="5">
        <f>MaterialFootprint_Material!J15/1000000000</f>
        <v>6.0424686352212459E-2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2023-10-13T03:56:55Z</dcterms:modified>
</cp:coreProperties>
</file>